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RALLY\MKT\2015\FMKT\"/>
    </mc:Choice>
  </mc:AlternateContent>
  <bookViews>
    <workbookView xWindow="0" yWindow="0" windowWidth="28800" windowHeight="12135"/>
  </bookViews>
  <sheets>
    <sheet name="FONDO MKT" sheetId="1" r:id="rId1"/>
  </sheets>
  <calcPr calcId="152511"/>
</workbook>
</file>

<file path=xl/calcChain.xml><?xml version="1.0" encoding="utf-8"?>
<calcChain xmlns="http://schemas.openxmlformats.org/spreadsheetml/2006/main">
  <c r="G11" i="1" l="1"/>
  <c r="I11" i="1" s="1"/>
  <c r="G9" i="1"/>
  <c r="H9" i="1" s="1"/>
  <c r="G10" i="1"/>
  <c r="H10" i="1" s="1"/>
  <c r="G14" i="1"/>
  <c r="I14" i="1" s="1"/>
  <c r="G15" i="1"/>
  <c r="I15" i="1" s="1"/>
  <c r="G16" i="1"/>
  <c r="I16" i="1" s="1"/>
  <c r="H16" i="1"/>
  <c r="G12" i="1"/>
  <c r="I12" i="1" s="1"/>
  <c r="G13" i="1"/>
  <c r="H13" i="1" s="1"/>
  <c r="G17" i="1"/>
  <c r="I17" i="1" s="1"/>
  <c r="G18" i="1"/>
  <c r="H18" i="1" s="1"/>
  <c r="G19" i="1"/>
  <c r="H19" i="1" s="1"/>
  <c r="I18" i="1" l="1"/>
  <c r="H14" i="1"/>
  <c r="I9" i="1"/>
  <c r="I13" i="1"/>
  <c r="H12" i="1"/>
  <c r="I19" i="1"/>
  <c r="H11" i="1"/>
  <c r="H17" i="1"/>
  <c r="H15" i="1"/>
  <c r="G20" i="1"/>
  <c r="I10" i="1"/>
</calcChain>
</file>

<file path=xl/sharedStrings.xml><?xml version="1.0" encoding="utf-8"?>
<sst xmlns="http://schemas.openxmlformats.org/spreadsheetml/2006/main" count="23" uniqueCount="17">
  <si>
    <t>SUBARU DE MEXICO SA DE CV</t>
  </si>
  <si>
    <t>SALDO DE FONDO DE MKT</t>
  </si>
  <si>
    <t>FECHA</t>
  </si>
  <si>
    <t>TOTAL</t>
  </si>
  <si>
    <t>PALAU AUTOMOTRIZ SA DE CV</t>
  </si>
  <si>
    <t>PROVEEDOR</t>
  </si>
  <si>
    <t>NO. EXPOSICIONES</t>
  </si>
  <si>
    <t>MONTO UNITARIO</t>
  </si>
  <si>
    <t>MONTO TOTAL</t>
  </si>
  <si>
    <t>IVA</t>
  </si>
  <si>
    <t>DIEZ OCHENTA Y NUEVE SA DE CV</t>
  </si>
  <si>
    <t>NO FACTURA</t>
  </si>
  <si>
    <t>C071</t>
  </si>
  <si>
    <t>C049</t>
  </si>
  <si>
    <t>B283</t>
  </si>
  <si>
    <t>C035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</si>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</sst>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venirNext LT Pro Regular"/>
      <family val="2"/>
    </font>
    <font>
      <sz val="11"/>
      <name val="AvenirNext LT Pro Regular"/>
      <family val="2"/>
    </font>
    <font>
      <sz val="10"/>
      <name val="Arial"/>
      <family val="2"/>
    </font>
    <font>
      <b/>
      <sz val="14"/>
      <name val="AvenirNext LT Pro Regular"/>
      <family val="2"/>
    </font>
    <font>
      <b/>
      <sz val="9"/>
      <name val="AvenirNext LT Pro Regular"/>
      <family val="2"/>
    </font>
    <font>
      <sz val="9"/>
      <name val="AvenirNext LT Pro Regular"/>
      <family val="2"/>
    </font>
    <font>
      <b/>
      <sz val="8"/>
      <name val="AvenirNext LT Pro Regular"/>
      <family val="2"/>
    </font>
    <font>
      <b/>
      <sz val="10"/>
      <color indexed="9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Tahoma"/>
      <family val="2"/>
    </font>
    <font>
      <b/>
      <sz val="10"/>
      <color indexed="8"/>
      <name val="AvenirNext LT Pro Regular"/>
      <family val="2"/>
    </font>
    <font>
      <b/>
      <sz val="10"/>
      <name val="AvenirNext LT Pro Regular"/>
      <family val="2"/>
    </font>
    <font>
      <b/>
      <sz val="11"/>
      <color indexed="9"/>
      <name val="AvenirNext LT Pro Regular"/>
      <family val="2"/>
    </font>
    <font>
      <b/>
      <sz val="9"/>
      <name val="AvenirNext LT Pro Regular"/>
    </font>
    <font>
      <b/>
      <sz val="12"/>
      <color rgb="FFFF0000"/>
      <name val="AvenirNext LT Pro Regular"/>
    </font>
    <font>
      <b/>
      <sz val="10"/>
      <color rgb="FFFF0000"/>
      <name val="AvenirNext LT Pro Regular"/>
    </font>
    <font>
      <b/>
      <sz val="10"/>
      <color rgb="FF002060"/>
      <name val="AvenirNext LT Pro Regular"/>
    </font>
    <font>
      <sz val="8"/>
      <color rgb="FF002060"/>
      <name val="AvenirNext LT Pro Regular"/>
    </font>
    <font>
      <sz val="11"/>
      <color rgb="FF002060"/>
      <name val="AvenirNext LT Pro Regular"/>
    </font>
    <font>
      <b/>
      <sz val="10"/>
      <color indexed="8"/>
      <name val="AvenirNext LT Pro Regular"/>
    </font>
    <font>
      <b/>
      <sz val="9"/>
      <color rgb="FF002060"/>
      <name val="AvenirNext LT Pro Regula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0" fontId="5" fillId="0" borderId="0"/>
    <xf numFmtId="0" fontId="5" fillId="0" borderId="0"/>
  </cellStyleXfs>
  <cellXfs count="53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7" fillId="3" borderId="0" xfId="2" applyFont="1" applyFill="1" applyAlignment="1">
      <alignment vertical="center"/>
    </xf>
    <xf numFmtId="0" fontId="3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5" borderId="1" xfId="3" applyFont="1" applyFill="1" applyBorder="1" applyAlignment="1">
      <alignment horizontal="center" vertical="center" wrapText="1"/>
    </xf>
    <xf numFmtId="0" fontId="11" fillId="4" borderId="0" xfId="0" applyFont="1" applyFill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5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11" fillId="3" borderId="0" xfId="0" applyFont="1" applyFill="1" applyBorder="1"/>
    <xf numFmtId="0" fontId="3" fillId="3" borderId="0" xfId="0" applyFont="1" applyFill="1" applyBorder="1"/>
    <xf numFmtId="4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44" fontId="3" fillId="3" borderId="0" xfId="0" applyNumberFormat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21" fontId="3" fillId="3" borderId="0" xfId="0" applyNumberFormat="1" applyFont="1" applyFill="1" applyBorder="1" applyAlignment="1">
      <alignment vertical="center"/>
    </xf>
    <xf numFmtId="14" fontId="16" fillId="3" borderId="0" xfId="1" applyNumberFormat="1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3" fillId="3" borderId="0" xfId="0" applyNumberFormat="1" applyFont="1" applyFill="1" applyBorder="1"/>
    <xf numFmtId="0" fontId="15" fillId="3" borderId="0" xfId="0" applyFont="1" applyFill="1" applyBorder="1" applyAlignment="1"/>
    <xf numFmtId="0" fontId="3" fillId="3" borderId="0" xfId="6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2" fillId="3" borderId="1" xfId="3" applyFont="1" applyFill="1" applyBorder="1" applyAlignment="1">
      <alignment horizontal="left" vertical="center"/>
    </xf>
    <xf numFmtId="44" fontId="12" fillId="3" borderId="1" xfId="3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12" fillId="3" borderId="1" xfId="3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14" fontId="12" fillId="3" borderId="1" xfId="3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14" fillId="3" borderId="0" xfId="3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/>
    </xf>
    <xf numFmtId="44" fontId="18" fillId="3" borderId="0" xfId="0" applyNumberFormat="1" applyFont="1" applyFill="1" applyAlignment="1">
      <alignment vertical="center"/>
    </xf>
    <xf numFmtId="0" fontId="19" fillId="3" borderId="0" xfId="0" applyFont="1" applyFill="1" applyBorder="1" applyAlignment="1">
      <alignment horizontal="right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44" fontId="23" fillId="3" borderId="1" xfId="3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/>
    </xf>
    <xf numFmtId="0" fontId="3" fillId="3" borderId="0" xfId="0" applyFont="1" applyFill="1" applyBorder="1" applyAlignment="1">
      <alignment horizontal="right"/>
    </xf>
    <xf numFmtId="164" fontId="24" fillId="4" borderId="0" xfId="0" applyNumberFormat="1" applyFont="1" applyFill="1" applyAlignment="1">
      <alignment horizontal="center" vertical="center"/>
    </xf>
    <xf numFmtId="0" fontId="12" fillId="6" borderId="1" xfId="3" applyFont="1" applyFill="1" applyBorder="1" applyAlignment="1">
      <alignment horizontal="center" vertical="center"/>
    </xf>
  </cellXfs>
  <cellStyles count="7">
    <cellStyle name="Currency 2" xfId="4"/>
    <cellStyle name="Énfasis5" xfId="1" builtinId="45"/>
    <cellStyle name="Normal" xfId="0" builtinId="0"/>
    <cellStyle name="Normal 2" xfId="2"/>
    <cellStyle name="Normal 3" xfId="6"/>
    <cellStyle name="Normal 8" xfId="3"/>
    <cellStyle name="Normal_I Evaluación de Agencias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37652</xdr:colOff>
      <xdr:row>0</xdr:row>
      <xdr:rowOff>107576</xdr:rowOff>
    </xdr:from>
    <xdr:to>
      <xdr:col>2</xdr:col>
      <xdr:colOff>1564902</xdr:colOff>
      <xdr:row>3</xdr:row>
      <xdr:rowOff>3586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8" y="107576"/>
          <a:ext cx="2316144" cy="451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zoomScale="85" zoomScaleNormal="85" workbookViewId="0">
      <selection activeCell="B11" sqref="B11"/>
    </sheetView>
  </sheetViews>
  <sheetFormatPr baseColWidth="10" defaultColWidth="7.28515625" defaultRowHeight="11.25"/>
  <cols>
    <col min="1" max="1" width="8.5703125" style="17" customWidth="1"/>
    <col min="2" max="2" width="11.42578125" style="25" bestFit="1" customWidth="1"/>
    <col min="3" max="3" width="26.28515625" style="17" bestFit="1" customWidth="1"/>
    <col min="4" max="4" width="10.28515625" style="17" bestFit="1" customWidth="1"/>
    <col min="5" max="5" width="14.7109375" style="25" bestFit="1" customWidth="1"/>
    <col min="6" max="6" width="13.7109375" style="17" customWidth="1"/>
    <col min="7" max="7" width="16.42578125" style="17" bestFit="1" customWidth="1"/>
    <col min="8" max="8" width="10.5703125" style="17" bestFit="1" customWidth="1"/>
    <col min="9" max="9" width="13.7109375" style="17" customWidth="1"/>
    <col min="10" max="10" width="25.85546875" style="17" bestFit="1" customWidth="1"/>
    <col min="11" max="49" width="7.28515625" style="17" customWidth="1"/>
    <col min="50" max="16384" width="7.28515625" style="17"/>
  </cols>
  <sheetData>
    <row r="1" spans="1:48" s="1" customFormat="1" ht="14.25">
      <c r="B1" s="33"/>
      <c r="E1" s="33"/>
      <c r="G1" s="2"/>
    </row>
    <row r="2" spans="1:48" s="1" customFormat="1" ht="18">
      <c r="B2" s="33"/>
      <c r="D2" s="47" t="s">
        <v>0</v>
      </c>
      <c r="E2" s="47"/>
      <c r="F2" s="47"/>
      <c r="G2" s="47"/>
    </row>
    <row r="3" spans="1:48" s="1" customFormat="1" ht="12">
      <c r="B3" s="33"/>
      <c r="D3" s="48" t="s">
        <v>1</v>
      </c>
      <c r="E3" s="48"/>
      <c r="F3" s="48"/>
      <c r="G3" s="48"/>
      <c r="H3" s="3"/>
    </row>
    <row r="4" spans="1:48" s="1" customFormat="1" ht="12">
      <c r="B4" s="33"/>
      <c r="D4" s="30"/>
      <c r="E4" s="30"/>
      <c r="F4" s="30"/>
      <c r="G4" s="30"/>
      <c r="H4" s="3"/>
    </row>
    <row r="5" spans="1:48" s="1" customFormat="1" ht="18">
      <c r="B5" s="38"/>
      <c r="D5" s="49" t="s">
        <v>4</v>
      </c>
      <c r="E5" s="49"/>
      <c r="F5" s="49"/>
      <c r="G5" s="49"/>
    </row>
    <row r="6" spans="1:48" s="4" customFormat="1" ht="18">
      <c r="B6" s="39"/>
      <c r="D6" s="44"/>
      <c r="E6" s="51" t="s">
        <v>16</v>
      </c>
      <c r="F6" s="51"/>
      <c r="G6" s="45"/>
    </row>
    <row r="7" spans="1:48" s="4" customFormat="1" ht="18">
      <c r="B7" s="39"/>
      <c r="E7" s="29"/>
      <c r="F7" s="5"/>
      <c r="G7" s="6"/>
    </row>
    <row r="8" spans="1:48" s="10" customFormat="1" ht="38.25">
      <c r="A8" s="7"/>
      <c r="B8" s="8" t="s">
        <v>11</v>
      </c>
      <c r="C8" s="8" t="s">
        <v>5</v>
      </c>
      <c r="D8" s="8" t="s">
        <v>2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3</v>
      </c>
      <c r="J8" s="9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s="11" customFormat="1" ht="12.75">
      <c r="A9" s="4"/>
      <c r="B9" s="52" t="s">
        <v>14</v>
      </c>
      <c r="C9" s="31" t="s">
        <v>10</v>
      </c>
      <c r="D9" s="37">
        <v>42009</v>
      </c>
      <c r="E9" s="34">
        <v>1</v>
      </c>
      <c r="F9" s="32">
        <v>42000</v>
      </c>
      <c r="G9" s="46">
        <f t="shared" ref="G9:G13" si="0">F9*E9</f>
        <v>42000</v>
      </c>
      <c r="H9" s="32">
        <f t="shared" ref="H9:H13" si="1">G9*0.16</f>
        <v>6720</v>
      </c>
      <c r="I9" s="32">
        <f t="shared" ref="I9:I13" si="2">G9*1.16</f>
        <v>48720</v>
      </c>
      <c r="J9" s="9"/>
      <c r="K9" s="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s="11" customFormat="1" ht="12.75">
      <c r="A10" s="4"/>
      <c r="B10" s="34" t="s">
        <v>15</v>
      </c>
      <c r="C10" s="31" t="s">
        <v>10</v>
      </c>
      <c r="D10" s="37">
        <v>42100</v>
      </c>
      <c r="E10" s="34">
        <v>1</v>
      </c>
      <c r="F10" s="32">
        <v>39000</v>
      </c>
      <c r="G10" s="46">
        <f t="shared" si="0"/>
        <v>39000</v>
      </c>
      <c r="H10" s="32">
        <f t="shared" si="1"/>
        <v>6240</v>
      </c>
      <c r="I10" s="32">
        <f t="shared" si="2"/>
        <v>45240</v>
      </c>
      <c r="J10" s="9"/>
      <c r="K10" s="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11" customFormat="1" ht="12.75">
      <c r="A11" s="4"/>
      <c r="B11" s="52" t="s">
        <v>13</v>
      </c>
      <c r="C11" s="31" t="s">
        <v>10</v>
      </c>
      <c r="D11" s="37">
        <v>42130</v>
      </c>
      <c r="E11" s="34">
        <v>1</v>
      </c>
      <c r="F11" s="32">
        <v>31000</v>
      </c>
      <c r="G11" s="46">
        <f t="shared" si="0"/>
        <v>31000</v>
      </c>
      <c r="H11" s="32">
        <f t="shared" si="1"/>
        <v>4960</v>
      </c>
      <c r="I11" s="32">
        <f t="shared" si="2"/>
        <v>35960</v>
      </c>
      <c r="J11" s="9"/>
      <c r="K11" s="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s="11" customFormat="1" ht="12.75">
      <c r="A12" s="4"/>
      <c r="B12" s="52" t="s">
        <v>12</v>
      </c>
      <c r="C12" s="31" t="s">
        <v>10</v>
      </c>
      <c r="D12" s="37">
        <v>42157</v>
      </c>
      <c r="E12" s="34">
        <v>1</v>
      </c>
      <c r="F12" s="32">
        <v>22000</v>
      </c>
      <c r="G12" s="46">
        <f t="shared" si="0"/>
        <v>22000</v>
      </c>
      <c r="H12" s="32">
        <f t="shared" si="1"/>
        <v>3520</v>
      </c>
      <c r="I12" s="32">
        <f t="shared" si="2"/>
        <v>25520</v>
      </c>
      <c r="J12" s="9"/>
      <c r="K12" s="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s="11" customFormat="1" ht="12.75">
      <c r="A13" s="4"/>
      <c r="B13" s="52" t="s">
        <v>12</v>
      </c>
      <c r="C13" s="31" t="s">
        <v>10</v>
      </c>
      <c r="D13" s="37">
        <v>42157</v>
      </c>
      <c r="E13" s="34">
        <v>1</v>
      </c>
      <c r="F13" s="32">
        <v>5000</v>
      </c>
      <c r="G13" s="46">
        <f t="shared" si="0"/>
        <v>5000</v>
      </c>
      <c r="H13" s="32">
        <f t="shared" si="1"/>
        <v>800</v>
      </c>
      <c r="I13" s="32">
        <f t="shared" si="2"/>
        <v>5800</v>
      </c>
      <c r="J13" s="9"/>
      <c r="K13" s="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s="11" customFormat="1" ht="12.75">
      <c r="A14" s="4"/>
      <c r="B14" s="34"/>
      <c r="C14" s="31"/>
      <c r="D14" s="37"/>
      <c r="E14" s="34"/>
      <c r="F14" s="32"/>
      <c r="G14" s="46">
        <f t="shared" ref="G14:G16" si="3">F14*E14</f>
        <v>0</v>
      </c>
      <c r="H14" s="32">
        <f t="shared" ref="H14:H19" si="4">G14*0.16</f>
        <v>0</v>
      </c>
      <c r="I14" s="32">
        <f t="shared" ref="I14:I16" si="5">G14*1.16</f>
        <v>0</v>
      </c>
      <c r="J14" s="9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11" customFormat="1" ht="12.75">
      <c r="A15" s="4"/>
      <c r="B15" s="34"/>
      <c r="C15" s="31"/>
      <c r="D15" s="37"/>
      <c r="E15" s="34"/>
      <c r="F15" s="32"/>
      <c r="G15" s="46">
        <f t="shared" si="3"/>
        <v>0</v>
      </c>
      <c r="H15" s="32">
        <f t="shared" si="4"/>
        <v>0</v>
      </c>
      <c r="I15" s="32">
        <f t="shared" si="5"/>
        <v>0</v>
      </c>
      <c r="J15" s="9"/>
      <c r="K15" s="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11" customFormat="1" ht="12.75">
      <c r="A16" s="4"/>
      <c r="B16" s="34"/>
      <c r="C16" s="31"/>
      <c r="D16" s="37"/>
      <c r="E16" s="34"/>
      <c r="F16" s="32"/>
      <c r="G16" s="46">
        <f t="shared" si="3"/>
        <v>0</v>
      </c>
      <c r="H16" s="32">
        <f t="shared" si="4"/>
        <v>0</v>
      </c>
      <c r="I16" s="32">
        <f t="shared" si="5"/>
        <v>0</v>
      </c>
      <c r="J16" s="9"/>
      <c r="K16" s="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11" customFormat="1" ht="12.75">
      <c r="A17" s="4"/>
      <c r="B17" s="34"/>
      <c r="C17" s="31"/>
      <c r="D17" s="37"/>
      <c r="E17" s="34"/>
      <c r="F17" s="32"/>
      <c r="G17" s="46">
        <f t="shared" ref="G17:G19" si="6">F17*E17</f>
        <v>0</v>
      </c>
      <c r="H17" s="32">
        <f t="shared" si="4"/>
        <v>0</v>
      </c>
      <c r="I17" s="32">
        <f t="shared" ref="I17:I19" si="7">G17*1.16</f>
        <v>0</v>
      </c>
      <c r="J17" s="9"/>
      <c r="K17" s="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11" customFormat="1" ht="16.5" customHeight="1">
      <c r="A18" s="4"/>
      <c r="B18" s="34"/>
      <c r="C18" s="31"/>
      <c r="D18" s="37"/>
      <c r="E18" s="34"/>
      <c r="F18" s="32"/>
      <c r="G18" s="46">
        <f t="shared" si="6"/>
        <v>0</v>
      </c>
      <c r="H18" s="32">
        <f t="shared" si="4"/>
        <v>0</v>
      </c>
      <c r="I18" s="32">
        <f t="shared" si="7"/>
        <v>0</v>
      </c>
      <c r="J18" s="9"/>
      <c r="K18" s="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11" customFormat="1" ht="16.5" customHeight="1">
      <c r="A19" s="4"/>
      <c r="B19" s="34"/>
      <c r="C19" s="31"/>
      <c r="D19" s="37"/>
      <c r="E19" s="34"/>
      <c r="F19" s="32"/>
      <c r="G19" s="46">
        <f t="shared" si="6"/>
        <v>0</v>
      </c>
      <c r="H19" s="32">
        <f t="shared" si="4"/>
        <v>0</v>
      </c>
      <c r="I19" s="32">
        <f t="shared" si="7"/>
        <v>0</v>
      </c>
      <c r="J19" s="9"/>
      <c r="K19" s="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13" customFormat="1" ht="16.5" customHeight="1">
      <c r="B20" s="40"/>
      <c r="C20" s="12"/>
      <c r="D20" s="12"/>
      <c r="E20" s="35"/>
      <c r="F20" s="43" t="s">
        <v>3</v>
      </c>
      <c r="G20" s="42">
        <f>SUM(G9:G19)</f>
        <v>139000</v>
      </c>
      <c r="H20" s="15"/>
      <c r="K20" s="16"/>
      <c r="L20" s="17"/>
    </row>
    <row r="21" spans="1:48" ht="12.75">
      <c r="D21" s="50"/>
      <c r="E21" s="50"/>
      <c r="F21" s="18"/>
      <c r="G21" s="14"/>
      <c r="J21" s="16"/>
      <c r="K21" s="16"/>
    </row>
    <row r="22" spans="1:48" ht="15">
      <c r="F22" s="20"/>
      <c r="G22" s="14"/>
      <c r="J22" s="21"/>
      <c r="K22" s="22"/>
    </row>
    <row r="23" spans="1:48" ht="15">
      <c r="F23" s="18"/>
      <c r="G23" s="14"/>
      <c r="J23" s="23"/>
      <c r="K23" s="13"/>
    </row>
    <row r="24" spans="1:48" hidden="1">
      <c r="B24" s="24"/>
      <c r="C24" s="25"/>
      <c r="G24" s="14"/>
      <c r="J24" s="13"/>
      <c r="K24" s="13"/>
    </row>
    <row r="25" spans="1:48" hidden="1">
      <c r="B25" s="24"/>
      <c r="C25" s="25"/>
      <c r="D25" s="26"/>
      <c r="G25" s="14"/>
      <c r="H25" s="26"/>
      <c r="J25" s="26"/>
      <c r="K25" s="26"/>
    </row>
    <row r="26" spans="1:48" hidden="1">
      <c r="B26" s="24"/>
      <c r="C26" s="25"/>
      <c r="G26" s="14"/>
      <c r="H26" s="26"/>
      <c r="J26" s="26"/>
      <c r="K26" s="26"/>
    </row>
    <row r="27" spans="1:48" hidden="1">
      <c r="B27" s="24"/>
      <c r="C27" s="25"/>
      <c r="G27" s="14"/>
      <c r="H27" s="26"/>
      <c r="J27" s="26"/>
      <c r="K27" s="26"/>
    </row>
    <row r="28" spans="1:48" hidden="1">
      <c r="B28" s="24"/>
      <c r="C28" s="25"/>
      <c r="G28" s="14"/>
      <c r="J28" s="26"/>
      <c r="K28" s="26"/>
    </row>
    <row r="29" spans="1:48">
      <c r="F29" s="19"/>
      <c r="G29" s="14"/>
      <c r="J29" s="26"/>
      <c r="K29" s="26"/>
    </row>
    <row r="30" spans="1:48" ht="14.25" customHeight="1">
      <c r="D30" s="26"/>
      <c r="E30" s="36"/>
      <c r="F30" s="27"/>
      <c r="G30" s="14"/>
      <c r="J30" s="26"/>
      <c r="K30" s="26"/>
    </row>
    <row r="31" spans="1:48">
      <c r="D31" s="26"/>
      <c r="G31" s="14"/>
      <c r="J31" s="26"/>
      <c r="K31" s="26"/>
    </row>
    <row r="32" spans="1:48">
      <c r="G32" s="14"/>
      <c r="H32" s="26"/>
      <c r="J32" s="26"/>
      <c r="K32" s="26"/>
    </row>
    <row r="33" spans="2:11">
      <c r="G33" s="14"/>
      <c r="H33" s="26"/>
      <c r="J33" s="26"/>
      <c r="K33" s="26"/>
    </row>
    <row r="34" spans="2:11">
      <c r="G34" s="14"/>
    </row>
    <row r="35" spans="2:11" hidden="1">
      <c r="G35" s="14"/>
    </row>
    <row r="36" spans="2:11" hidden="1">
      <c r="G36" s="14"/>
    </row>
    <row r="37" spans="2:11" hidden="1">
      <c r="G37" s="14"/>
    </row>
    <row r="38" spans="2:11" hidden="1">
      <c r="G38" s="14"/>
    </row>
    <row r="39" spans="2:11" hidden="1">
      <c r="G39" s="14"/>
    </row>
    <row r="40" spans="2:11" hidden="1">
      <c r="G40" s="14"/>
    </row>
    <row r="41" spans="2:11" hidden="1">
      <c r="B41" s="28"/>
      <c r="C41" s="28"/>
      <c r="G41" s="14"/>
    </row>
    <row r="42" spans="2:11" hidden="1">
      <c r="B42" s="28"/>
      <c r="C42" s="28"/>
      <c r="G42" s="14"/>
    </row>
    <row r="43" spans="2:11" hidden="1">
      <c r="B43" s="28"/>
      <c r="C43" s="28"/>
      <c r="G43" s="14"/>
    </row>
    <row r="44" spans="2:11" hidden="1">
      <c r="B44" s="28"/>
      <c r="C44" s="28"/>
      <c r="G44" s="14"/>
    </row>
    <row r="45" spans="2:11" hidden="1">
      <c r="B45" s="28"/>
      <c r="C45" s="28"/>
      <c r="G45" s="14"/>
    </row>
    <row r="46" spans="2:11" hidden="1">
      <c r="B46" s="28"/>
      <c r="C46" s="28"/>
      <c r="G46" s="14"/>
    </row>
    <row r="47" spans="2:11" hidden="1">
      <c r="B47" s="28"/>
      <c r="C47" s="28"/>
      <c r="G47" s="14"/>
    </row>
    <row r="48" spans="2:11" hidden="1">
      <c r="B48" s="28"/>
      <c r="C48" s="28"/>
      <c r="G48" s="14"/>
    </row>
    <row r="49" spans="2:7" hidden="1">
      <c r="B49" s="28"/>
      <c r="C49" s="28"/>
      <c r="G49" s="14"/>
    </row>
    <row r="50" spans="2:7">
      <c r="B50" s="28"/>
      <c r="C50" s="28"/>
      <c r="G50" s="14"/>
    </row>
    <row r="51" spans="2:7">
      <c r="B51" s="28"/>
      <c r="C51" s="28"/>
      <c r="G51" s="14"/>
    </row>
    <row r="52" spans="2:7">
      <c r="B52" s="28"/>
      <c r="C52" s="28"/>
      <c r="G52" s="14"/>
    </row>
    <row r="53" spans="2:7">
      <c r="B53" s="28"/>
      <c r="C53" s="28"/>
      <c r="G53" s="14"/>
    </row>
    <row r="54" spans="2:7">
      <c r="B54" s="28"/>
      <c r="C54" s="28"/>
      <c r="G54" s="14"/>
    </row>
    <row r="55" spans="2:7">
      <c r="C55" s="25"/>
      <c r="G55" s="14"/>
    </row>
    <row r="56" spans="2:7">
      <c r="C56" s="25"/>
      <c r="G56" s="14"/>
    </row>
    <row r="57" spans="2:7">
      <c r="C57" s="25"/>
      <c r="G57" s="14"/>
    </row>
    <row r="75" spans="2:2" ht="12">
      <c r="B75" s="41"/>
    </row>
    <row r="76" spans="2:2" ht="12">
      <c r="B76" s="41"/>
    </row>
  </sheetData>
  <sortState ref="B9:I18">
    <sortCondition ref="B9:B18"/>
    <sortCondition ref="D9:D18"/>
  </sortState>
  <mergeCells count="5">
    <mergeCell ref="D2:G2"/>
    <mergeCell ref="D3:G3"/>
    <mergeCell ref="D5:G5"/>
    <mergeCell ref="D21:E21"/>
    <mergeCell ref="E6:F6"/>
  </mergeCells>
  <dataValidations disablePrompts="1" count="1">
    <dataValidation type="list" allowBlank="1" showInputMessage="1" showErrorMessage="1" sqref="B6:B7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MKT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Elizondo Silva</dc:creator>
  <cp:lastModifiedBy>ljimenez</cp:lastModifiedBy>
  <cp:lastPrinted>2014-10-01T17:18:12Z</cp:lastPrinted>
  <dcterms:created xsi:type="dcterms:W3CDTF">2014-10-01T16:51:39Z</dcterms:created>
  <dcterms:modified xsi:type="dcterms:W3CDTF">2015-07-20T23:00:12Z</dcterms:modified>
</cp:coreProperties>
</file>