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1195" windowHeight="9975"/>
  </bookViews>
  <sheets>
    <sheet name="Hoja1" sheetId="5" r:id="rId1"/>
  </sheets>
  <calcPr calcId="145621"/>
</workbook>
</file>

<file path=xl/calcChain.xml><?xml version="1.0" encoding="utf-8"?>
<calcChain xmlns="http://schemas.openxmlformats.org/spreadsheetml/2006/main">
  <c r="I22" i="5" l="1"/>
  <c r="M23" i="5"/>
  <c r="M19" i="5"/>
  <c r="M18" i="5" l="1"/>
  <c r="M17" i="5" l="1"/>
  <c r="O15" i="5"/>
  <c r="K22" i="5"/>
  <c r="M14" i="5"/>
  <c r="M15" i="5"/>
  <c r="M16" i="5"/>
  <c r="M13" i="5"/>
  <c r="M12" i="5"/>
</calcChain>
</file>

<file path=xl/sharedStrings.xml><?xml version="1.0" encoding="utf-8"?>
<sst xmlns="http://schemas.openxmlformats.org/spreadsheetml/2006/main" count="65" uniqueCount="40">
  <si>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</si>
  <si>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</si>
  <si>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</si>
  <si>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</si>
  <si>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</si>
  <si>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</si>
  <si>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</si>
  <si>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</si>
  <si>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</si>
  <si>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Saldo Inicial</t>
  </si>
  <si>
    <t>Poliza Contable Diar</t>
  </si>
  <si>
    <t>LJIMENEZ</t>
  </si>
  <si>
    <t>Sumas</t>
  </si>
  <si>
    <t>Saldo  Final</t>
  </si>
  <si>
    <t xml:space="preserve">TALLERES GM QUERETARO SA </t>
  </si>
  <si>
    <t>D      4</t>
  </si>
  <si>
    <t>D      7</t>
  </si>
  <si>
    <t>D      3</t>
  </si>
  <si>
    <t>D      6</t>
  </si>
  <si>
    <t>Auxiliar del 01/01/16 al 31/07/16</t>
  </si>
  <si>
    <t>260-002</t>
  </si>
  <si>
    <t>VECTOR</t>
  </si>
  <si>
    <t>NA15001-0003071</t>
  </si>
  <si>
    <t>INTERES INVERSION VECTOR</t>
  </si>
  <si>
    <t>D      9</t>
  </si>
  <si>
    <t>NA15001-0003072</t>
  </si>
  <si>
    <t>NA15001-0003073</t>
  </si>
  <si>
    <t>NA15001-0003074</t>
  </si>
  <si>
    <t>NA15001-0003075</t>
  </si>
  <si>
    <t>VECTOR MAYO</t>
  </si>
  <si>
    <t>Cuenta:</t>
  </si>
  <si>
    <t>VECTOR CASA DE BOLSA</t>
  </si>
  <si>
    <t>D      8</t>
  </si>
  <si>
    <t>NA15001-0003082</t>
  </si>
  <si>
    <t>VECTOR JUNIO</t>
  </si>
  <si>
    <t>D     11</t>
  </si>
  <si>
    <t>NA15001-0038084</t>
  </si>
  <si>
    <t>VECTOR JULIO</t>
  </si>
  <si>
    <t>NA15001-0003096</t>
  </si>
  <si>
    <t>VECTOR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</si>
</sst>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164" fontId="0" fillId="0" borderId="0" xfId="1" applyFont="1"/>
    <xf numFmtId="0" fontId="2" fillId="0" borderId="0" xfId="0" applyFont="1"/>
    <xf numFmtId="164" fontId="2" fillId="0" borderId="0" xfId="1" applyFont="1"/>
    <xf numFmtId="20" fontId="2" fillId="0" borderId="0" xfId="0" applyNumberFormat="1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164" fontId="2" fillId="0" borderId="0" xfId="0" applyNumberFormat="1" applyFo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N19" sqref="N19"/>
    </sheetView>
  </sheetViews>
  <sheetFormatPr baseColWidth="10" defaultRowHeight="15" x14ac:dyDescent="0.25"/>
  <cols>
    <col min="1" max="1" width="7.85546875" bestFit="1" customWidth="1"/>
    <col min="2" max="2" width="10.7109375" bestFit="1" customWidth="1"/>
    <col min="3" max="3" width="8.85546875" bestFit="1" customWidth="1"/>
    <col min="4" max="4" width="4" bestFit="1" customWidth="1"/>
    <col min="8" max="8" width="41.85546875" bestFit="1" customWidth="1"/>
    <col min="10" max="10" width="2" bestFit="1" customWidth="1"/>
    <col min="12" max="12" width="3" bestFit="1" customWidth="1"/>
    <col min="13" max="13" width="12" bestFit="1" customWidth="1"/>
  </cols>
  <sheetData>
    <row r="1" spans="1:15" s="3" customFormat="1" x14ac:dyDescent="0.25"/>
    <row r="2" spans="1:15" s="7" customFormat="1" ht="18.75" x14ac:dyDescent="0.3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5" s="3" customFormat="1" x14ac:dyDescent="0.25">
      <c r="K3" s="5"/>
    </row>
    <row r="4" spans="1:15" s="3" customFormat="1" x14ac:dyDescent="0.25">
      <c r="A4" s="11" t="s">
        <v>19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s="3" customFormat="1" x14ac:dyDescent="0.25"/>
    <row r="6" spans="1:15" s="6" customFormat="1" ht="15.75" x14ac:dyDescent="0.25">
      <c r="A6" s="6" t="s">
        <v>0</v>
      </c>
      <c r="B6" s="6" t="s">
        <v>1</v>
      </c>
      <c r="D6" s="6" t="s">
        <v>2</v>
      </c>
      <c r="E6" s="6" t="s">
        <v>3</v>
      </c>
      <c r="G6" s="6" t="s">
        <v>4</v>
      </c>
      <c r="H6" s="6" t="s">
        <v>5</v>
      </c>
      <c r="I6" s="6" t="s">
        <v>6</v>
      </c>
      <c r="K6" s="6" t="s">
        <v>7</v>
      </c>
      <c r="M6" s="6" t="s">
        <v>8</v>
      </c>
    </row>
    <row r="9" spans="1:15" s="3" customFormat="1" x14ac:dyDescent="0.25">
      <c r="A9" s="3" t="s">
        <v>30</v>
      </c>
      <c r="B9" s="3" t="s">
        <v>20</v>
      </c>
      <c r="H9" s="3" t="s">
        <v>31</v>
      </c>
    </row>
    <row r="11" spans="1:15" x14ac:dyDescent="0.25">
      <c r="H11" s="3" t="s">
        <v>9</v>
      </c>
      <c r="M11" s="4">
        <v>51429.46</v>
      </c>
    </row>
    <row r="12" spans="1:15" x14ac:dyDescent="0.25">
      <c r="A12" t="s">
        <v>17</v>
      </c>
      <c r="B12" s="1">
        <v>42400</v>
      </c>
      <c r="C12" t="s">
        <v>21</v>
      </c>
      <c r="D12">
        <v>2</v>
      </c>
      <c r="E12" t="s">
        <v>22</v>
      </c>
      <c r="F12" t="s">
        <v>10</v>
      </c>
      <c r="G12" t="s">
        <v>11</v>
      </c>
      <c r="H12" t="s">
        <v>23</v>
      </c>
      <c r="I12" s="2">
        <v>87.37</v>
      </c>
      <c r="J12" s="2"/>
      <c r="K12" s="2"/>
      <c r="M12" s="8">
        <f>+M11+I12-K12</f>
        <v>51516.83</v>
      </c>
    </row>
    <row r="13" spans="1:15" x14ac:dyDescent="0.25">
      <c r="A13" t="s">
        <v>24</v>
      </c>
      <c r="B13" s="1">
        <v>42429</v>
      </c>
      <c r="C13" t="s">
        <v>21</v>
      </c>
      <c r="D13">
        <v>2</v>
      </c>
      <c r="E13" t="s">
        <v>25</v>
      </c>
      <c r="F13" t="s">
        <v>10</v>
      </c>
      <c r="G13" t="s">
        <v>11</v>
      </c>
      <c r="H13" t="s">
        <v>23</v>
      </c>
      <c r="I13" s="2">
        <v>79.91</v>
      </c>
      <c r="J13" s="2"/>
      <c r="K13" s="2"/>
      <c r="M13" s="8">
        <f>+M12+I13-K13</f>
        <v>51596.740000000005</v>
      </c>
    </row>
    <row r="14" spans="1:15" x14ac:dyDescent="0.25">
      <c r="A14" t="s">
        <v>15</v>
      </c>
      <c r="B14" s="1">
        <v>42460</v>
      </c>
      <c r="C14" t="s">
        <v>21</v>
      </c>
      <c r="D14">
        <v>2</v>
      </c>
      <c r="E14" t="s">
        <v>26</v>
      </c>
      <c r="F14" t="s">
        <v>10</v>
      </c>
      <c r="G14" t="s">
        <v>11</v>
      </c>
      <c r="H14" t="s">
        <v>23</v>
      </c>
      <c r="I14" s="2">
        <v>112.11</v>
      </c>
      <c r="J14" s="2"/>
      <c r="K14" s="2"/>
      <c r="M14" s="8">
        <f t="shared" ref="M14:M19" si="0">+M13+I14-K14</f>
        <v>51708.850000000006</v>
      </c>
    </row>
    <row r="15" spans="1:15" x14ac:dyDescent="0.25">
      <c r="A15" t="s">
        <v>16</v>
      </c>
      <c r="B15" s="1">
        <v>42490</v>
      </c>
      <c r="C15" t="s">
        <v>21</v>
      </c>
      <c r="D15">
        <v>2</v>
      </c>
      <c r="E15" t="s">
        <v>27</v>
      </c>
      <c r="F15" t="s">
        <v>10</v>
      </c>
      <c r="G15" t="s">
        <v>11</v>
      </c>
      <c r="H15" t="s">
        <v>23</v>
      </c>
      <c r="I15" s="2">
        <v>101.45</v>
      </c>
      <c r="J15" s="2"/>
      <c r="K15" s="2"/>
      <c r="M15" s="8">
        <f t="shared" si="0"/>
        <v>51810.3</v>
      </c>
      <c r="O15">
        <f>51810.31-51708.85</f>
        <v>101.45999999999913</v>
      </c>
    </row>
    <row r="16" spans="1:15" x14ac:dyDescent="0.25">
      <c r="A16" t="s">
        <v>18</v>
      </c>
      <c r="B16" s="1">
        <v>42521</v>
      </c>
      <c r="C16" t="s">
        <v>21</v>
      </c>
      <c r="D16">
        <v>2</v>
      </c>
      <c r="E16" t="s">
        <v>28</v>
      </c>
      <c r="F16" t="s">
        <v>10</v>
      </c>
      <c r="G16" t="s">
        <v>11</v>
      </c>
      <c r="H16" t="s">
        <v>29</v>
      </c>
      <c r="I16" s="2">
        <v>98.77</v>
      </c>
      <c r="J16" s="2"/>
      <c r="K16" s="2"/>
      <c r="M16" s="8">
        <f t="shared" si="0"/>
        <v>51909.07</v>
      </c>
    </row>
    <row r="17" spans="1:13" x14ac:dyDescent="0.25">
      <c r="A17" t="s">
        <v>32</v>
      </c>
      <c r="B17" s="1">
        <v>42551</v>
      </c>
      <c r="C17" t="s">
        <v>21</v>
      </c>
      <c r="D17">
        <v>2</v>
      </c>
      <c r="E17" t="s">
        <v>33</v>
      </c>
      <c r="F17" t="s">
        <v>10</v>
      </c>
      <c r="G17" t="s">
        <v>11</v>
      </c>
      <c r="H17" t="s">
        <v>34</v>
      </c>
      <c r="I17" s="2">
        <v>105.01</v>
      </c>
      <c r="J17" s="2"/>
      <c r="K17" s="2"/>
      <c r="M17" s="8">
        <f t="shared" si="0"/>
        <v>52014.080000000002</v>
      </c>
    </row>
    <row r="18" spans="1:13" x14ac:dyDescent="0.25">
      <c r="A18" t="s">
        <v>35</v>
      </c>
      <c r="B18" s="1">
        <v>42582</v>
      </c>
      <c r="C18" t="s">
        <v>21</v>
      </c>
      <c r="D18">
        <v>2</v>
      </c>
      <c r="E18" t="s">
        <v>36</v>
      </c>
      <c r="F18" t="s">
        <v>10</v>
      </c>
      <c r="G18" t="s">
        <v>11</v>
      </c>
      <c r="H18" t="s">
        <v>37</v>
      </c>
      <c r="I18" s="2">
        <v>103.97</v>
      </c>
      <c r="J18" s="2"/>
      <c r="K18" s="2"/>
      <c r="M18" s="8">
        <f t="shared" si="0"/>
        <v>52118.05</v>
      </c>
    </row>
    <row r="19" spans="1:13" x14ac:dyDescent="0.25">
      <c r="A19" t="s">
        <v>16</v>
      </c>
      <c r="B19" s="1">
        <v>42613</v>
      </c>
      <c r="C19" t="s">
        <v>21</v>
      </c>
      <c r="D19">
        <v>2</v>
      </c>
      <c r="E19" t="s">
        <v>38</v>
      </c>
      <c r="F19" t="s">
        <v>10</v>
      </c>
      <c r="G19" t="s">
        <v>11</v>
      </c>
      <c r="H19" t="s">
        <v>39</v>
      </c>
      <c r="I19" s="2">
        <v>135.57</v>
      </c>
      <c r="J19" s="2"/>
      <c r="K19" s="2"/>
      <c r="M19" s="8">
        <f t="shared" si="0"/>
        <v>52253.62</v>
      </c>
    </row>
    <row r="20" spans="1:13" x14ac:dyDescent="0.25">
      <c r="B20" s="1"/>
      <c r="I20" s="2"/>
      <c r="J20" s="2"/>
      <c r="K20" s="2"/>
      <c r="M20" s="8"/>
    </row>
    <row r="21" spans="1:13" x14ac:dyDescent="0.25">
      <c r="B21" s="1"/>
      <c r="I21" s="2"/>
      <c r="J21" s="2"/>
      <c r="K21" s="2"/>
      <c r="M21" s="8"/>
    </row>
    <row r="22" spans="1:13" x14ac:dyDescent="0.25">
      <c r="H22" s="3" t="s">
        <v>12</v>
      </c>
      <c r="I22" s="4">
        <f>SUM(I12:I21)</f>
        <v>824.16000000000008</v>
      </c>
      <c r="J22" s="4"/>
      <c r="K22" s="4">
        <f>SUM(K12:K21)</f>
        <v>0</v>
      </c>
      <c r="L22" s="3"/>
      <c r="M22" s="3"/>
    </row>
    <row r="23" spans="1:13" x14ac:dyDescent="0.25">
      <c r="H23" s="3" t="s">
        <v>13</v>
      </c>
      <c r="I23" s="3"/>
      <c r="J23" s="3"/>
      <c r="K23" s="3"/>
      <c r="L23" s="3"/>
      <c r="M23" s="9">
        <f>+M19</f>
        <v>52253.62</v>
      </c>
    </row>
  </sheetData>
  <mergeCells count="2">
    <mergeCell ref="A2:M2"/>
    <mergeCell ref="A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2016-02-04T18:01:05Z</dcterms:created>
  <dcterms:modified xsi:type="dcterms:W3CDTF">2016-10-07T16:12:00Z</dcterms:modified>
</cp:coreProperties>
</file>