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1195" windowHeight="9975" activeTab="3"/>
  </bookViews>
  <sheets>
    <sheet name="Hoja1" sheetId="1" r:id="rId1"/>
    <sheet name="Hoja2" sheetId="2" r:id="rId2"/>
    <sheet name="JUN" sheetId="3" r:id="rId3"/>
    <sheet name="2016" sheetId="4" r:id="rId4"/>
    <sheet name="Hoja3" sheetId="5" r:id="rId5"/>
  </sheets>
  <calcPr calcId="145621"/>
</workbook>
</file>

<file path=xl/calcChain.xml><?xml version="1.0" encoding="utf-8"?>
<calcChain xmlns="http://schemas.openxmlformats.org/spreadsheetml/2006/main">
  <c r="K23" i="4" l="1"/>
  <c r="K20" i="4" l="1"/>
  <c r="K21" i="4"/>
  <c r="K22" i="4"/>
  <c r="K12" i="4" l="1"/>
  <c r="K13" i="4" s="1"/>
  <c r="K14" i="4" s="1"/>
  <c r="K15" i="4" s="1"/>
  <c r="K16" i="4" s="1"/>
  <c r="K17" i="4" s="1"/>
  <c r="K18" i="4" s="1"/>
  <c r="K19" i="4" s="1"/>
  <c r="M12" i="2" l="1"/>
  <c r="M13" i="2" s="1"/>
  <c r="M14" i="2" s="1"/>
  <c r="M15" i="2" s="1"/>
  <c r="M16" i="2" s="1"/>
  <c r="M17" i="2" s="1"/>
  <c r="M18" i="2" s="1"/>
  <c r="M12" i="1"/>
</calcChain>
</file>

<file path=xl/sharedStrings.xml><?xml version="1.0" encoding="utf-8"?>
<sst xmlns="http://schemas.openxmlformats.org/spreadsheetml/2006/main" count="454" uniqueCount="159">
  <si>
    <t>Poliza</t>
  </si>
  <si>
    <t>Fecha</t>
  </si>
  <si>
    <t>S</t>
  </si>
  <si>
    <t>Documento</t>
  </si>
  <si>
    <t>Usuario</t>
  </si>
  <si>
    <t>Descripción</t>
  </si>
  <si>
    <t>Debe</t>
  </si>
  <si>
    <t>Haber</t>
  </si>
  <si>
    <t>Saldo</t>
  </si>
  <si>
    <t>Saldo Inicial</t>
  </si>
  <si>
    <t>D      1</t>
  </si>
  <si>
    <t>COM BNMX</t>
  </si>
  <si>
    <t>NA15001-0003041</t>
  </si>
  <si>
    <t>Poliza Contable Diar</t>
  </si>
  <si>
    <t>LJIMENEZ</t>
  </si>
  <si>
    <t>COMISIONES BANAMEX</t>
  </si>
  <si>
    <t>Sumas</t>
  </si>
  <si>
    <t>Saldo  Final</t>
  </si>
  <si>
    <t>Auxiliar DEL 01/01/16 AL 31/01/16</t>
  </si>
  <si>
    <t xml:space="preserve">TALLERES GM QUERETARO SA </t>
  </si>
  <si>
    <t>Cuenta 202-002 BANAMEX</t>
  </si>
  <si>
    <t>=========</t>
  </si>
  <si>
    <t>========</t>
  </si>
  <si>
    <t>============</t>
  </si>
  <si>
    <t>==</t>
  </si>
  <si>
    <t>=================</t>
  </si>
  <si>
    <t>=====================</t>
  </si>
  <si>
    <t>========================================</t>
  </si>
  <si>
    <t>===========</t>
  </si>
  <si>
    <t>===</t>
  </si>
  <si>
    <t>=============</t>
  </si>
  <si>
    <t>==========</t>
  </si>
  <si>
    <t>TALLERES</t>
  </si>
  <si>
    <t>GM DE QU</t>
  </si>
  <si>
    <t>ERETARO S.A.</t>
  </si>
  <si>
    <t>ag. 1</t>
  </si>
  <si>
    <t>Auxiliar</t>
  </si>
  <si>
    <t>del 01/0</t>
  </si>
  <si>
    <t>4/16 al 30/0</t>
  </si>
  <si>
    <t>4/</t>
  </si>
  <si>
    <t>Cuenta  2</t>
  </si>
  <si>
    <t>02-001</t>
  </si>
  <si>
    <t>BA</t>
  </si>
  <si>
    <t>NCOMER</t>
  </si>
  <si>
    <t>---------</t>
  </si>
  <si>
    <t>--------</t>
  </si>
  <si>
    <t>------------</t>
  </si>
  <si>
    <t>--</t>
  </si>
  <si>
    <t>-----------------</t>
  </si>
  <si>
    <t>---------------------</t>
  </si>
  <si>
    <t>----------------------------------------</t>
  </si>
  <si>
    <t>-----------</t>
  </si>
  <si>
    <t>---</t>
  </si>
  <si>
    <t>-------------</t>
  </si>
  <si>
    <t>----------</t>
  </si>
  <si>
    <t>E      1</t>
  </si>
  <si>
    <t>CH-876185</t>
  </si>
  <si>
    <t>XD31001-0876185</t>
  </si>
  <si>
    <t>CHEQUE A PROVEEDOR B</t>
  </si>
  <si>
    <t>TELEFONOS DE MEXICO,S.A.B. DE C.V.</t>
  </si>
  <si>
    <t>E      2</t>
  </si>
  <si>
    <t>CH-876184</t>
  </si>
  <si>
    <t>XD31001-0876184</t>
  </si>
  <si>
    <t>SINDICATO UNICO DE TRABAJADORES DE</t>
  </si>
  <si>
    <t>E      3</t>
  </si>
  <si>
    <t>CH-876186</t>
  </si>
  <si>
    <t>XD31001-0876186</t>
  </si>
  <si>
    <t>ASISTENCIA INTEGRAL,S.C.</t>
  </si>
  <si>
    <t>I      1</t>
  </si>
  <si>
    <t>TRASPASO</t>
  </si>
  <si>
    <t>NA15002-0003060</t>
  </si>
  <si>
    <t>Poliza Contable Ingr</t>
  </si>
  <si>
    <t>TRASPASO ENTRE CUENTAS</t>
  </si>
  <si>
    <t>D      4</t>
  </si>
  <si>
    <t>COM BANCA</t>
  </si>
  <si>
    <t>NA15001-0003058</t>
  </si>
  <si>
    <t>COMISION BANCOMER</t>
  </si>
  <si>
    <t>16,396.51</t>
  </si>
  <si>
    <t>D      5</t>
  </si>
  <si>
    <t>INTE E ISR</t>
  </si>
  <si>
    <t>NA15001-0003059</t>
  </si>
  <si>
    <t>INTERES E ISR BANCARIO</t>
  </si>
  <si>
    <t>18,000.13</t>
  </si>
  <si>
    <t>17,794.13</t>
  </si>
  <si>
    <t>===============</t>
  </si>
  <si>
    <t>======================================</t>
  </si>
  <si>
    <t>==============</t>
  </si>
  <si>
    <t>=</t>
  </si>
  <si>
    <t>GM DE QUE</t>
  </si>
  <si>
    <t>RETARO S.A.</t>
  </si>
  <si>
    <t>Pag. 2</t>
  </si>
  <si>
    <t>del 01/06</t>
  </si>
  <si>
    <t>/16 al 30/0</t>
  </si>
  <si>
    <t>Cuenta</t>
  </si>
  <si>
    <t>202-002</t>
  </si>
  <si>
    <t>BAN</t>
  </si>
  <si>
    <t>AMEX</t>
  </si>
  <si>
    <t>---------------</t>
  </si>
  <si>
    <t>--------------------------------------</t>
  </si>
  <si>
    <t>--------------</t>
  </si>
  <si>
    <t>-</t>
  </si>
  <si>
    <t>9,478.19</t>
  </si>
  <si>
    <t>D      7</t>
  </si>
  <si>
    <t>COM BANCAR</t>
  </si>
  <si>
    <t>NA15001-0003070</t>
  </si>
  <si>
    <t>COMISION BANCARIAS</t>
  </si>
  <si>
    <t>348.00</t>
  </si>
  <si>
    <t>9,130.19</t>
  </si>
  <si>
    <t>0.00</t>
  </si>
  <si>
    <t>================</t>
  </si>
  <si>
    <t>=======================================</t>
  </si>
  <si>
    <t>Pag. 1</t>
  </si>
  <si>
    <t>del 01/01</t>
  </si>
  <si>
    <t>6/</t>
  </si>
  <si>
    <t>02-002</t>
  </si>
  <si>
    <t>NAMEX</t>
  </si>
  <si>
    <t>----------------</t>
  </si>
  <si>
    <t>---------------------------------------</t>
  </si>
  <si>
    <t>COMISIONES</t>
  </si>
  <si>
    <t>NA15001-0003044</t>
  </si>
  <si>
    <t>D      3</t>
  </si>
  <si>
    <t>COM BANAME</t>
  </si>
  <si>
    <t>NA15001-0003053</t>
  </si>
  <si>
    <t>COMISION BANAMEX MZO</t>
  </si>
  <si>
    <t>I      2</t>
  </si>
  <si>
    <t>NA15002-0003061</t>
  </si>
  <si>
    <t>D      6</t>
  </si>
  <si>
    <t>NA15001-0003062</t>
  </si>
  <si>
    <t>COMISION BANAMEX</t>
  </si>
  <si>
    <t>NA15001-0003066</t>
  </si>
  <si>
    <t>D      10</t>
  </si>
  <si>
    <t>COM BMX</t>
  </si>
  <si>
    <t>NA15001-0003083</t>
  </si>
  <si>
    <t>======</t>
  </si>
  <si>
    <t>del 01/08</t>
  </si>
  <si>
    <t>/16 al 31/0</t>
  </si>
  <si>
    <t>Document</t>
  </si>
  <si>
    <t>o</t>
  </si>
  <si>
    <t>------</t>
  </si>
  <si>
    <t>8,782.19</t>
  </si>
  <si>
    <t>NA15002-</t>
  </si>
  <si>
    <t>TRASPASO INTERCOMPAÑIA</t>
  </si>
  <si>
    <t>2,000.00</t>
  </si>
  <si>
    <t>10,782.19</t>
  </si>
  <si>
    <t>COMIC BANC</t>
  </si>
  <si>
    <t>NA15001-</t>
  </si>
  <si>
    <t>COMISION BANAMEX AGOSTO</t>
  </si>
  <si>
    <t>10,434.19</t>
  </si>
  <si>
    <t>D     6</t>
  </si>
  <si>
    <t>NA15002-0003088</t>
  </si>
  <si>
    <t>NA15001-0003087</t>
  </si>
  <si>
    <t>PAGO ISR JULIO</t>
  </si>
  <si>
    <t>E      4</t>
  </si>
  <si>
    <t>PAGO IMPUE</t>
  </si>
  <si>
    <t>NA15003-0003089</t>
  </si>
  <si>
    <t>Poliza Contable Egre</t>
  </si>
  <si>
    <t>D5</t>
  </si>
  <si>
    <t>NA15001-0003092</t>
  </si>
  <si>
    <t>COMISION BANAMEX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</si>
</sst>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43" fontId="0" fillId="0" borderId="0" xfId="1" applyFont="1"/>
    <xf numFmtId="0" fontId="2" fillId="0" borderId="0" xfId="0" applyFont="1"/>
    <xf numFmtId="43" fontId="2" fillId="0" borderId="0" xfId="1" applyFont="1"/>
    <xf numFmtId="0" fontId="3" fillId="0" borderId="0" xfId="0" applyFont="1" applyAlignment="1">
      <alignment horizontal="center" vertical="center"/>
    </xf>
    <xf numFmtId="18" fontId="0" fillId="0" borderId="0" xfId="0" applyNumberFormat="1"/>
    <xf numFmtId="20" fontId="0" fillId="0" borderId="0" xfId="0" applyNumberFormat="1"/>
    <xf numFmtId="1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topLeftCell="A19" workbookViewId="0">
      <selection activeCell="A18" sqref="A18"/>
    </sheetView>
  </sheetViews>
  <sheetFormatPr baseColWidth="10" defaultRowHeight="15" x14ac:dyDescent="0.25"/>
  <cols>
    <col min="1" max="1" width="7.140625" customWidth="1"/>
    <col min="2" max="2" width="10.7109375" bestFit="1" customWidth="1"/>
    <col min="3" max="3" width="11.140625" bestFit="1" customWidth="1"/>
    <col min="4" max="4" width="2" bestFit="1" customWidth="1"/>
    <col min="5" max="5" width="16.5703125" bestFit="1" customWidth="1"/>
    <col min="6" max="6" width="18.85546875" bestFit="1" customWidth="1"/>
    <col min="7" max="7" width="9.28515625" bestFit="1" customWidth="1"/>
    <col min="8" max="8" width="22" bestFit="1" customWidth="1"/>
    <col min="9" max="9" width="11.42578125" style="2"/>
    <col min="11" max="11" width="11.42578125" style="2"/>
    <col min="12" max="12" width="2" style="5" bestFit="1" customWidth="1"/>
    <col min="13" max="13" width="11.42578125" style="2"/>
  </cols>
  <sheetData>
    <row r="2" spans="1:13" s="3" customFormat="1" x14ac:dyDescent="0.25">
      <c r="A2" s="3" t="s">
        <v>19</v>
      </c>
      <c r="I2" s="4"/>
      <c r="K2" s="4"/>
      <c r="L2" s="5"/>
      <c r="M2" s="4"/>
    </row>
    <row r="3" spans="1:13" s="3" customFormat="1" x14ac:dyDescent="0.25">
      <c r="I3" s="4"/>
      <c r="K3" s="4"/>
      <c r="L3" s="5"/>
      <c r="M3" s="4"/>
    </row>
    <row r="4" spans="1:13" s="3" customFormat="1" x14ac:dyDescent="0.25">
      <c r="A4" s="3" t="s">
        <v>18</v>
      </c>
      <c r="I4" s="4"/>
      <c r="K4" s="4"/>
      <c r="L4" s="5"/>
      <c r="M4" s="4"/>
    </row>
    <row r="5" spans="1:13" s="3" customFormat="1" x14ac:dyDescent="0.25">
      <c r="I5" s="4"/>
      <c r="K5" s="4"/>
      <c r="L5" s="5"/>
      <c r="M5" s="4"/>
    </row>
    <row r="6" spans="1:13" s="3" customFormat="1" x14ac:dyDescent="0.25">
      <c r="A6" s="3" t="s">
        <v>0</v>
      </c>
      <c r="B6" s="3" t="s">
        <v>1</v>
      </c>
      <c r="D6" s="3" t="s">
        <v>2</v>
      </c>
      <c r="E6" s="3" t="s">
        <v>3</v>
      </c>
      <c r="G6" s="3" t="s">
        <v>4</v>
      </c>
      <c r="H6" s="3" t="s">
        <v>5</v>
      </c>
      <c r="I6" s="4" t="s">
        <v>6</v>
      </c>
      <c r="K6" s="4" t="s">
        <v>7</v>
      </c>
      <c r="L6" s="5"/>
      <c r="M6" s="4" t="s">
        <v>8</v>
      </c>
    </row>
    <row r="9" spans="1:13" s="3" customFormat="1" x14ac:dyDescent="0.25">
      <c r="A9" s="3" t="s">
        <v>20</v>
      </c>
      <c r="I9" s="4"/>
      <c r="K9" s="4"/>
      <c r="L9" s="5"/>
      <c r="M9" s="4"/>
    </row>
    <row r="10" spans="1:13" x14ac:dyDescent="0.25">
      <c r="M10" s="4">
        <v>9718.19</v>
      </c>
    </row>
    <row r="11" spans="1:13" x14ac:dyDescent="0.25">
      <c r="H11" s="3" t="s">
        <v>9</v>
      </c>
      <c r="M11" s="2">
        <v>0</v>
      </c>
    </row>
    <row r="12" spans="1:13" x14ac:dyDescent="0.25">
      <c r="A12" t="s">
        <v>10</v>
      </c>
      <c r="B12" s="1">
        <v>42399</v>
      </c>
      <c r="C12" t="s">
        <v>11</v>
      </c>
      <c r="D12">
        <v>2</v>
      </c>
      <c r="E12" t="s">
        <v>12</v>
      </c>
      <c r="F12" t="s">
        <v>13</v>
      </c>
      <c r="G12" t="s">
        <v>14</v>
      </c>
      <c r="H12" t="s">
        <v>15</v>
      </c>
      <c r="K12" s="2">
        <v>348</v>
      </c>
      <c r="L12" s="5">
        <v>1</v>
      </c>
      <c r="M12" s="2">
        <f>+M10+I12-K12</f>
        <v>9370.19</v>
      </c>
    </row>
    <row r="13" spans="1:13" x14ac:dyDescent="0.25">
      <c r="H13" s="3"/>
      <c r="I13" s="4"/>
      <c r="J13" s="3"/>
      <c r="K13" s="4"/>
      <c r="M13" s="4"/>
    </row>
    <row r="14" spans="1:13" x14ac:dyDescent="0.25">
      <c r="H14" s="3"/>
      <c r="I14" s="4"/>
      <c r="J14" s="3"/>
      <c r="K14" s="4"/>
      <c r="M14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C14" sqref="C14"/>
    </sheetView>
  </sheetViews>
  <sheetFormatPr baseColWidth="10" defaultRowHeight="15" x14ac:dyDescent="0.25"/>
  <cols>
    <col min="8" max="8" width="41.85546875" bestFit="1" customWidth="1"/>
  </cols>
  <sheetData>
    <row r="1" spans="1:13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22</v>
      </c>
      <c r="H1" t="s">
        <v>27</v>
      </c>
      <c r="I1" t="s">
        <v>28</v>
      </c>
      <c r="J1" t="s">
        <v>29</v>
      </c>
      <c r="K1" t="s">
        <v>30</v>
      </c>
      <c r="L1" t="s">
        <v>29</v>
      </c>
      <c r="M1" t="s">
        <v>31</v>
      </c>
    </row>
    <row r="2" spans="1:13" x14ac:dyDescent="0.25">
      <c r="A2" t="s">
        <v>32</v>
      </c>
      <c r="B2" t="s">
        <v>33</v>
      </c>
      <c r="C2" t="s">
        <v>34</v>
      </c>
      <c r="K2" s="1">
        <v>37023</v>
      </c>
      <c r="L2" s="6">
        <v>0.75</v>
      </c>
      <c r="M2" t="s">
        <v>35</v>
      </c>
    </row>
    <row r="3" spans="1:13" x14ac:dyDescent="0.25">
      <c r="K3" s="7">
        <v>0.39097222222222222</v>
      </c>
    </row>
    <row r="4" spans="1:13" x14ac:dyDescent="0.25">
      <c r="A4" t="s">
        <v>36</v>
      </c>
      <c r="B4" t="s">
        <v>37</v>
      </c>
      <c r="C4" t="s">
        <v>38</v>
      </c>
      <c r="D4" t="s">
        <v>39</v>
      </c>
      <c r="E4">
        <v>16</v>
      </c>
    </row>
    <row r="6" spans="1:13" x14ac:dyDescent="0.25">
      <c r="A6" t="s">
        <v>0</v>
      </c>
      <c r="B6" t="s">
        <v>1</v>
      </c>
      <c r="D6" t="s">
        <v>2</v>
      </c>
      <c r="E6" t="s">
        <v>3</v>
      </c>
      <c r="G6" t="s">
        <v>4</v>
      </c>
      <c r="H6" t="s">
        <v>5</v>
      </c>
      <c r="I6" t="s">
        <v>6</v>
      </c>
      <c r="K6" t="s">
        <v>7</v>
      </c>
      <c r="M6" t="s">
        <v>8</v>
      </c>
    </row>
    <row r="7" spans="1:13" x14ac:dyDescent="0.25">
      <c r="A7" t="s">
        <v>21</v>
      </c>
      <c r="B7" t="s">
        <v>22</v>
      </c>
      <c r="C7" t="s">
        <v>23</v>
      </c>
      <c r="D7" t="s">
        <v>24</v>
      </c>
      <c r="E7" t="s">
        <v>25</v>
      </c>
      <c r="F7" t="s">
        <v>26</v>
      </c>
      <c r="G7" t="s">
        <v>22</v>
      </c>
      <c r="H7" t="s">
        <v>27</v>
      </c>
      <c r="I7" t="s">
        <v>28</v>
      </c>
      <c r="J7" t="s">
        <v>29</v>
      </c>
      <c r="K7" t="s">
        <v>30</v>
      </c>
      <c r="L7" t="s">
        <v>29</v>
      </c>
      <c r="M7" t="s">
        <v>31</v>
      </c>
    </row>
    <row r="9" spans="1:13" x14ac:dyDescent="0.25">
      <c r="A9" t="s">
        <v>40</v>
      </c>
      <c r="B9" t="s">
        <v>41</v>
      </c>
      <c r="D9" t="s">
        <v>42</v>
      </c>
      <c r="E9" t="s">
        <v>43</v>
      </c>
    </row>
    <row r="10" spans="1:13" x14ac:dyDescent="0.25">
      <c r="A10" t="s">
        <v>44</v>
      </c>
      <c r="B10" t="s">
        <v>45</v>
      </c>
      <c r="C10" t="s">
        <v>46</v>
      </c>
      <c r="D10" t="s">
        <v>47</v>
      </c>
      <c r="E10" t="s">
        <v>48</v>
      </c>
      <c r="F10" t="s">
        <v>49</v>
      </c>
      <c r="G10" t="s">
        <v>45</v>
      </c>
      <c r="H10" t="s">
        <v>50</v>
      </c>
      <c r="I10" t="s">
        <v>51</v>
      </c>
      <c r="J10" t="s">
        <v>52</v>
      </c>
      <c r="K10" t="s">
        <v>53</v>
      </c>
      <c r="L10" t="s">
        <v>52</v>
      </c>
      <c r="M10" t="s">
        <v>54</v>
      </c>
    </row>
    <row r="11" spans="1:13" x14ac:dyDescent="0.25">
      <c r="H11" t="s">
        <v>9</v>
      </c>
      <c r="M11">
        <v>15690.51</v>
      </c>
    </row>
    <row r="12" spans="1:13" x14ac:dyDescent="0.25">
      <c r="A12" t="s">
        <v>55</v>
      </c>
      <c r="B12" s="1">
        <v>42465</v>
      </c>
      <c r="C12" t="s">
        <v>56</v>
      </c>
      <c r="D12">
        <v>2</v>
      </c>
      <c r="E12" t="s">
        <v>57</v>
      </c>
      <c r="F12" t="s">
        <v>58</v>
      </c>
      <c r="G12" t="s">
        <v>14</v>
      </c>
      <c r="H12" t="s">
        <v>59</v>
      </c>
      <c r="K12">
        <v>787</v>
      </c>
      <c r="M12">
        <f>+M11+I12-K12</f>
        <v>14903.51</v>
      </c>
    </row>
    <row r="13" spans="1:13" x14ac:dyDescent="0.25">
      <c r="A13" t="s">
        <v>60</v>
      </c>
      <c r="B13" s="1">
        <v>42465</v>
      </c>
      <c r="C13" t="s">
        <v>61</v>
      </c>
      <c r="D13">
        <v>2</v>
      </c>
      <c r="E13" t="s">
        <v>62</v>
      </c>
      <c r="F13" t="s">
        <v>58</v>
      </c>
      <c r="G13" t="s">
        <v>14</v>
      </c>
      <c r="H13" t="s">
        <v>63</v>
      </c>
      <c r="K13">
        <v>8800</v>
      </c>
      <c r="M13">
        <f>+M12+I13-K13</f>
        <v>6103.51</v>
      </c>
    </row>
    <row r="14" spans="1:13" x14ac:dyDescent="0.25">
      <c r="A14" t="s">
        <v>64</v>
      </c>
      <c r="B14" s="1">
        <v>42465</v>
      </c>
      <c r="C14" t="s">
        <v>65</v>
      </c>
      <c r="D14">
        <v>2</v>
      </c>
      <c r="E14" t="s">
        <v>66</v>
      </c>
      <c r="F14" t="s">
        <v>58</v>
      </c>
      <c r="G14" t="s">
        <v>14</v>
      </c>
      <c r="H14" t="s">
        <v>67</v>
      </c>
      <c r="K14">
        <v>8189.6</v>
      </c>
      <c r="M14">
        <f t="shared" ref="M14:M18" si="0">+M13+I14-K14</f>
        <v>-2086.09</v>
      </c>
    </row>
    <row r="15" spans="1:13" x14ac:dyDescent="0.25">
      <c r="A15" t="s">
        <v>68</v>
      </c>
      <c r="B15" s="1">
        <v>42469</v>
      </c>
      <c r="C15" t="s">
        <v>69</v>
      </c>
      <c r="D15">
        <v>2</v>
      </c>
      <c r="E15" t="s">
        <v>70</v>
      </c>
      <c r="F15" t="s">
        <v>71</v>
      </c>
      <c r="G15" t="s">
        <v>14</v>
      </c>
      <c r="H15" t="s">
        <v>72</v>
      </c>
      <c r="I15">
        <v>18000</v>
      </c>
      <c r="M15">
        <f t="shared" si="0"/>
        <v>15913.91</v>
      </c>
    </row>
    <row r="16" spans="1:13" x14ac:dyDescent="0.25">
      <c r="A16" t="s">
        <v>73</v>
      </c>
      <c r="B16" s="1">
        <v>42490</v>
      </c>
      <c r="C16" t="s">
        <v>74</v>
      </c>
      <c r="D16">
        <v>2</v>
      </c>
      <c r="E16" t="s">
        <v>75</v>
      </c>
      <c r="F16" t="s">
        <v>13</v>
      </c>
      <c r="G16" t="s">
        <v>14</v>
      </c>
      <c r="H16" t="s">
        <v>76</v>
      </c>
      <c r="K16">
        <v>17.399999999999999</v>
      </c>
      <c r="M16">
        <f t="shared" si="0"/>
        <v>15896.51</v>
      </c>
    </row>
    <row r="17" spans="1:13" x14ac:dyDescent="0.25">
      <c r="A17" t="s">
        <v>78</v>
      </c>
      <c r="B17" s="1">
        <v>42490</v>
      </c>
      <c r="C17" t="s">
        <v>79</v>
      </c>
      <c r="D17">
        <v>2</v>
      </c>
      <c r="E17" t="s">
        <v>80</v>
      </c>
      <c r="F17" t="s">
        <v>13</v>
      </c>
      <c r="G17" t="s">
        <v>14</v>
      </c>
      <c r="H17" t="s">
        <v>81</v>
      </c>
      <c r="K17">
        <v>0.13</v>
      </c>
      <c r="M17">
        <f t="shared" si="0"/>
        <v>15896.380000000001</v>
      </c>
    </row>
    <row r="18" spans="1:13" x14ac:dyDescent="0.25">
      <c r="A18" t="s">
        <v>78</v>
      </c>
      <c r="B18" s="1">
        <v>42490</v>
      </c>
      <c r="C18" t="s">
        <v>79</v>
      </c>
      <c r="D18">
        <v>2</v>
      </c>
      <c r="E18" t="s">
        <v>80</v>
      </c>
      <c r="F18" t="s">
        <v>13</v>
      </c>
      <c r="G18" t="s">
        <v>14</v>
      </c>
      <c r="H18" t="s">
        <v>81</v>
      </c>
      <c r="I18">
        <v>0.13</v>
      </c>
      <c r="M18">
        <f t="shared" si="0"/>
        <v>15896.51</v>
      </c>
    </row>
    <row r="19" spans="1:13" x14ac:dyDescent="0.25">
      <c r="H19" t="s">
        <v>16</v>
      </c>
      <c r="I19" t="s">
        <v>82</v>
      </c>
      <c r="K19" t="s">
        <v>83</v>
      </c>
    </row>
    <row r="20" spans="1:13" x14ac:dyDescent="0.25">
      <c r="H20" t="s">
        <v>17</v>
      </c>
      <c r="M20" t="s">
        <v>77</v>
      </c>
    </row>
    <row r="21" spans="1:13" x14ac:dyDescent="0.25">
      <c r="A21" t="s">
        <v>44</v>
      </c>
      <c r="B21" t="s">
        <v>45</v>
      </c>
      <c r="C21" t="s">
        <v>46</v>
      </c>
      <c r="D21" t="s">
        <v>47</v>
      </c>
      <c r="E21" t="s">
        <v>48</v>
      </c>
      <c r="F21" t="s">
        <v>49</v>
      </c>
      <c r="G21" t="s">
        <v>45</v>
      </c>
      <c r="H21" t="s">
        <v>50</v>
      </c>
      <c r="I21" t="s">
        <v>51</v>
      </c>
      <c r="J21" t="s">
        <v>52</v>
      </c>
      <c r="K21" t="s">
        <v>53</v>
      </c>
      <c r="L21" t="s">
        <v>52</v>
      </c>
      <c r="M21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M12" sqref="M12"/>
    </sheetView>
  </sheetViews>
  <sheetFormatPr baseColWidth="10" defaultRowHeight="15" x14ac:dyDescent="0.25"/>
  <sheetData>
    <row r="1" spans="1:13" x14ac:dyDescent="0.25">
      <c r="A1" t="s">
        <v>22</v>
      </c>
      <c r="B1" t="s">
        <v>31</v>
      </c>
      <c r="C1" t="s">
        <v>28</v>
      </c>
      <c r="D1" t="s">
        <v>29</v>
      </c>
      <c r="E1" t="s">
        <v>84</v>
      </c>
      <c r="F1" t="s">
        <v>26</v>
      </c>
      <c r="G1" t="s">
        <v>21</v>
      </c>
      <c r="H1" t="s">
        <v>85</v>
      </c>
      <c r="I1" t="s">
        <v>86</v>
      </c>
      <c r="J1" t="s">
        <v>87</v>
      </c>
      <c r="K1" t="s">
        <v>86</v>
      </c>
      <c r="L1" t="s">
        <v>87</v>
      </c>
      <c r="M1" t="s">
        <v>23</v>
      </c>
    </row>
    <row r="2" spans="1:13" x14ac:dyDescent="0.25">
      <c r="A2" t="s">
        <v>32</v>
      </c>
      <c r="B2" t="s">
        <v>88</v>
      </c>
      <c r="C2" t="s">
        <v>89</v>
      </c>
      <c r="K2" s="1">
        <v>37085</v>
      </c>
      <c r="L2">
        <v>6</v>
      </c>
      <c r="M2" t="s">
        <v>90</v>
      </c>
    </row>
    <row r="3" spans="1:13" x14ac:dyDescent="0.25">
      <c r="K3" s="7">
        <v>0.50138888888888888</v>
      </c>
    </row>
    <row r="4" spans="1:13" x14ac:dyDescent="0.25">
      <c r="A4" t="s">
        <v>36</v>
      </c>
      <c r="B4" t="s">
        <v>91</v>
      </c>
      <c r="C4" t="s">
        <v>92</v>
      </c>
      <c r="D4" s="8">
        <v>42375</v>
      </c>
      <c r="E4">
        <v>6</v>
      </c>
    </row>
    <row r="6" spans="1:13" x14ac:dyDescent="0.25">
      <c r="A6" t="s">
        <v>0</v>
      </c>
      <c r="B6" t="s">
        <v>1</v>
      </c>
      <c r="D6" t="s">
        <v>2</v>
      </c>
      <c r="E6" t="s">
        <v>3</v>
      </c>
      <c r="G6" t="s">
        <v>4</v>
      </c>
      <c r="H6" t="s">
        <v>5</v>
      </c>
      <c r="I6" t="s">
        <v>6</v>
      </c>
      <c r="K6" t="s">
        <v>7</v>
      </c>
      <c r="M6" t="s">
        <v>8</v>
      </c>
    </row>
    <row r="7" spans="1:13" x14ac:dyDescent="0.25">
      <c r="A7" t="s">
        <v>22</v>
      </c>
      <c r="B7" t="s">
        <v>31</v>
      </c>
      <c r="C7" t="s">
        <v>28</v>
      </c>
      <c r="D7" t="s">
        <v>29</v>
      </c>
      <c r="E7" t="s">
        <v>84</v>
      </c>
      <c r="F7" t="s">
        <v>26</v>
      </c>
      <c r="G7" t="s">
        <v>21</v>
      </c>
      <c r="H7" t="s">
        <v>85</v>
      </c>
      <c r="I7" t="s">
        <v>86</v>
      </c>
      <c r="J7" t="s">
        <v>87</v>
      </c>
      <c r="K7" t="s">
        <v>86</v>
      </c>
      <c r="L7" t="s">
        <v>87</v>
      </c>
      <c r="M7" t="s">
        <v>23</v>
      </c>
    </row>
    <row r="9" spans="1:13" x14ac:dyDescent="0.25">
      <c r="A9" t="s">
        <v>93</v>
      </c>
      <c r="B9" t="s">
        <v>94</v>
      </c>
      <c r="D9" t="s">
        <v>95</v>
      </c>
      <c r="E9" t="s">
        <v>96</v>
      </c>
    </row>
    <row r="10" spans="1:13" x14ac:dyDescent="0.25">
      <c r="A10" t="s">
        <v>45</v>
      </c>
      <c r="B10" t="s">
        <v>54</v>
      </c>
      <c r="C10" t="s">
        <v>51</v>
      </c>
      <c r="D10" t="s">
        <v>52</v>
      </c>
      <c r="E10" t="s">
        <v>97</v>
      </c>
      <c r="F10" t="s">
        <v>49</v>
      </c>
      <c r="G10" t="s">
        <v>44</v>
      </c>
      <c r="H10" t="s">
        <v>98</v>
      </c>
      <c r="I10" t="s">
        <v>99</v>
      </c>
      <c r="J10" t="s">
        <v>100</v>
      </c>
      <c r="K10" t="s">
        <v>99</v>
      </c>
      <c r="L10" t="s">
        <v>100</v>
      </c>
      <c r="M10" t="s">
        <v>46</v>
      </c>
    </row>
    <row r="11" spans="1:13" x14ac:dyDescent="0.25">
      <c r="H11" t="s">
        <v>9</v>
      </c>
      <c r="M11" t="s">
        <v>101</v>
      </c>
    </row>
    <row r="12" spans="1:13" x14ac:dyDescent="0.25">
      <c r="A12" t="s">
        <v>102</v>
      </c>
      <c r="B12" s="1">
        <v>42551</v>
      </c>
      <c r="C12" t="s">
        <v>103</v>
      </c>
      <c r="D12">
        <v>2</v>
      </c>
      <c r="E12" t="s">
        <v>104</v>
      </c>
      <c r="F12" t="s">
        <v>13</v>
      </c>
      <c r="G12" t="s">
        <v>14</v>
      </c>
      <c r="H12" t="s">
        <v>105</v>
      </c>
      <c r="K12" t="s">
        <v>106</v>
      </c>
      <c r="M12" t="s">
        <v>107</v>
      </c>
    </row>
    <row r="13" spans="1:13" x14ac:dyDescent="0.25">
      <c r="H13" t="s">
        <v>16</v>
      </c>
      <c r="I13" t="s">
        <v>108</v>
      </c>
      <c r="K13" t="s">
        <v>106</v>
      </c>
    </row>
    <row r="14" spans="1:13" x14ac:dyDescent="0.25">
      <c r="H14" t="s">
        <v>17</v>
      </c>
      <c r="M14" t="s">
        <v>107</v>
      </c>
    </row>
    <row r="15" spans="1:13" x14ac:dyDescent="0.25">
      <c r="A15" t="s">
        <v>45</v>
      </c>
      <c r="B15" t="s">
        <v>54</v>
      </c>
      <c r="C15" t="s">
        <v>51</v>
      </c>
      <c r="D15" t="s">
        <v>52</v>
      </c>
      <c r="E15" t="s">
        <v>97</v>
      </c>
      <c r="F15" t="s">
        <v>49</v>
      </c>
      <c r="G15" t="s">
        <v>44</v>
      </c>
      <c r="H15" t="s">
        <v>98</v>
      </c>
      <c r="I15" t="s">
        <v>99</v>
      </c>
      <c r="J15" t="s">
        <v>100</v>
      </c>
      <c r="K15" t="s">
        <v>99</v>
      </c>
      <c r="L15" t="s">
        <v>100</v>
      </c>
      <c r="M1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4" workbookViewId="0">
      <selection activeCell="K23" sqref="K23"/>
    </sheetView>
  </sheetViews>
  <sheetFormatPr baseColWidth="10" defaultRowHeight="15" x14ac:dyDescent="0.25"/>
  <cols>
    <col min="4" max="4" width="3.42578125" bestFit="1" customWidth="1"/>
    <col min="5" max="5" width="17.140625" bestFit="1" customWidth="1"/>
    <col min="6" max="6" width="22.28515625" bestFit="1" customWidth="1"/>
    <col min="8" max="8" width="27.140625" customWidth="1"/>
    <col min="9" max="9" width="11.5703125" style="2" bestFit="1" customWidth="1"/>
    <col min="10" max="10" width="12" style="2" bestFit="1" customWidth="1"/>
    <col min="11" max="11" width="13.42578125" style="2" bestFit="1" customWidth="1"/>
  </cols>
  <sheetData>
    <row r="1" spans="1:11" x14ac:dyDescent="0.25">
      <c r="A1" t="s">
        <v>21</v>
      </c>
      <c r="B1" t="s">
        <v>21</v>
      </c>
      <c r="C1" t="s">
        <v>28</v>
      </c>
      <c r="D1" t="s">
        <v>24</v>
      </c>
      <c r="E1" t="s">
        <v>109</v>
      </c>
      <c r="F1" t="s">
        <v>26</v>
      </c>
      <c r="G1" t="s">
        <v>31</v>
      </c>
      <c r="H1" t="s">
        <v>110</v>
      </c>
      <c r="I1" s="2" t="s">
        <v>84</v>
      </c>
      <c r="J1" s="2" t="s">
        <v>86</v>
      </c>
      <c r="K1" s="2" t="s">
        <v>28</v>
      </c>
    </row>
    <row r="2" spans="1:11" x14ac:dyDescent="0.25">
      <c r="A2" t="s">
        <v>32</v>
      </c>
      <c r="B2" t="s">
        <v>88</v>
      </c>
      <c r="C2" t="s">
        <v>89</v>
      </c>
      <c r="J2" s="2">
        <v>42564</v>
      </c>
      <c r="K2" s="2" t="s">
        <v>111</v>
      </c>
    </row>
    <row r="3" spans="1:11" x14ac:dyDescent="0.25">
      <c r="J3" s="2">
        <v>0.53263888888888888</v>
      </c>
    </row>
    <row r="4" spans="1:11" x14ac:dyDescent="0.25">
      <c r="A4" t="s">
        <v>36</v>
      </c>
      <c r="B4" t="s">
        <v>112</v>
      </c>
      <c r="C4" t="s">
        <v>92</v>
      </c>
      <c r="D4" t="s">
        <v>113</v>
      </c>
      <c r="E4">
        <v>16</v>
      </c>
    </row>
    <row r="6" spans="1:11" x14ac:dyDescent="0.25">
      <c r="A6" t="s">
        <v>0</v>
      </c>
      <c r="B6" t="s">
        <v>1</v>
      </c>
      <c r="D6" t="s">
        <v>2</v>
      </c>
      <c r="E6" t="s">
        <v>3</v>
      </c>
      <c r="G6" t="s">
        <v>4</v>
      </c>
      <c r="H6" t="s">
        <v>5</v>
      </c>
      <c r="I6" s="2" t="s">
        <v>6</v>
      </c>
      <c r="J6" s="2" t="s">
        <v>7</v>
      </c>
      <c r="K6" s="2" t="s">
        <v>8</v>
      </c>
    </row>
    <row r="7" spans="1:11" x14ac:dyDescent="0.25">
      <c r="A7" t="s">
        <v>21</v>
      </c>
      <c r="B7" t="s">
        <v>21</v>
      </c>
      <c r="C7" t="s">
        <v>28</v>
      </c>
      <c r="D7" t="s">
        <v>24</v>
      </c>
      <c r="E7" t="s">
        <v>109</v>
      </c>
      <c r="F7" t="s">
        <v>26</v>
      </c>
      <c r="G7" t="s">
        <v>31</v>
      </c>
      <c r="H7" t="s">
        <v>110</v>
      </c>
      <c r="I7" s="2" t="s">
        <v>84</v>
      </c>
      <c r="J7" s="2" t="s">
        <v>86</v>
      </c>
      <c r="K7" s="2" t="s">
        <v>28</v>
      </c>
    </row>
    <row r="9" spans="1:11" x14ac:dyDescent="0.25">
      <c r="A9" t="s">
        <v>40</v>
      </c>
      <c r="B9" t="s">
        <v>114</v>
      </c>
      <c r="D9" t="s">
        <v>42</v>
      </c>
      <c r="E9" t="s">
        <v>115</v>
      </c>
    </row>
    <row r="10" spans="1:11" x14ac:dyDescent="0.25">
      <c r="A10" t="s">
        <v>44</v>
      </c>
      <c r="B10" t="s">
        <v>44</v>
      </c>
      <c r="C10" t="s">
        <v>51</v>
      </c>
      <c r="D10" t="s">
        <v>47</v>
      </c>
      <c r="E10" t="s">
        <v>116</v>
      </c>
      <c r="F10" t="s">
        <v>49</v>
      </c>
      <c r="G10" t="s">
        <v>54</v>
      </c>
      <c r="H10" t="s">
        <v>117</v>
      </c>
      <c r="I10" s="2" t="s">
        <v>97</v>
      </c>
      <c r="J10" s="2" t="s">
        <v>99</v>
      </c>
      <c r="K10" s="2" t="s">
        <v>51</v>
      </c>
    </row>
    <row r="11" spans="1:11" x14ac:dyDescent="0.25">
      <c r="H11" t="s">
        <v>9</v>
      </c>
      <c r="K11" s="2">
        <v>9718.19</v>
      </c>
    </row>
    <row r="12" spans="1:11" x14ac:dyDescent="0.25">
      <c r="A12" t="s">
        <v>10</v>
      </c>
      <c r="B12" s="1">
        <v>42399</v>
      </c>
      <c r="C12" t="s">
        <v>11</v>
      </c>
      <c r="D12">
        <v>2</v>
      </c>
      <c r="E12" t="s">
        <v>12</v>
      </c>
      <c r="F12" t="s">
        <v>13</v>
      </c>
      <c r="G12" t="s">
        <v>14</v>
      </c>
      <c r="H12" t="s">
        <v>15</v>
      </c>
      <c r="J12" s="2">
        <v>348</v>
      </c>
      <c r="K12" s="2">
        <f>+K11+I12-J12</f>
        <v>9370.19</v>
      </c>
    </row>
    <row r="13" spans="1:11" x14ac:dyDescent="0.25">
      <c r="A13" t="s">
        <v>10</v>
      </c>
      <c r="B13" s="1">
        <v>42429</v>
      </c>
      <c r="C13" t="s">
        <v>118</v>
      </c>
      <c r="D13">
        <v>2</v>
      </c>
      <c r="E13" t="s">
        <v>119</v>
      </c>
      <c r="F13" t="s">
        <v>13</v>
      </c>
      <c r="G13" t="s">
        <v>14</v>
      </c>
      <c r="H13" t="s">
        <v>15</v>
      </c>
      <c r="J13" s="2">
        <v>348</v>
      </c>
      <c r="K13" s="2">
        <f t="shared" ref="K13:K23" si="0">+K12+I13-J13</f>
        <v>9022.19</v>
      </c>
    </row>
    <row r="14" spans="1:11" x14ac:dyDescent="0.25">
      <c r="A14" t="s">
        <v>120</v>
      </c>
      <c r="B14" s="1">
        <v>42460</v>
      </c>
      <c r="C14" t="s">
        <v>121</v>
      </c>
      <c r="D14">
        <v>2</v>
      </c>
      <c r="E14" t="s">
        <v>122</v>
      </c>
      <c r="F14" t="s">
        <v>13</v>
      </c>
      <c r="G14" t="s">
        <v>14</v>
      </c>
      <c r="H14" t="s">
        <v>123</v>
      </c>
      <c r="J14" s="2">
        <v>348</v>
      </c>
      <c r="K14" s="2">
        <f t="shared" si="0"/>
        <v>8674.19</v>
      </c>
    </row>
    <row r="15" spans="1:11" x14ac:dyDescent="0.25">
      <c r="A15" t="s">
        <v>124</v>
      </c>
      <c r="B15" s="1">
        <v>42461</v>
      </c>
      <c r="C15" t="s">
        <v>69</v>
      </c>
      <c r="D15">
        <v>2</v>
      </c>
      <c r="E15" t="s">
        <v>125</v>
      </c>
      <c r="F15" t="s">
        <v>71</v>
      </c>
      <c r="G15" t="s">
        <v>14</v>
      </c>
      <c r="H15" t="s">
        <v>72</v>
      </c>
      <c r="I15" s="2">
        <v>1500</v>
      </c>
      <c r="K15" s="2">
        <f t="shared" si="0"/>
        <v>10174.19</v>
      </c>
    </row>
    <row r="16" spans="1:11" x14ac:dyDescent="0.25">
      <c r="A16" t="s">
        <v>126</v>
      </c>
      <c r="B16" s="1">
        <v>42490</v>
      </c>
      <c r="C16" t="s">
        <v>74</v>
      </c>
      <c r="D16">
        <v>2</v>
      </c>
      <c r="E16" t="s">
        <v>127</v>
      </c>
      <c r="F16" t="s">
        <v>13</v>
      </c>
      <c r="G16" t="s">
        <v>14</v>
      </c>
      <c r="H16" t="s">
        <v>128</v>
      </c>
      <c r="J16" s="2">
        <v>348</v>
      </c>
      <c r="K16" s="2">
        <f t="shared" si="0"/>
        <v>9826.19</v>
      </c>
    </row>
    <row r="17" spans="1:11" x14ac:dyDescent="0.25">
      <c r="A17" t="s">
        <v>78</v>
      </c>
      <c r="B17" s="1">
        <v>42520</v>
      </c>
      <c r="C17" t="s">
        <v>74</v>
      </c>
      <c r="D17">
        <v>2</v>
      </c>
      <c r="E17" t="s">
        <v>129</v>
      </c>
      <c r="F17" t="s">
        <v>13</v>
      </c>
      <c r="G17" t="s">
        <v>14</v>
      </c>
      <c r="H17" t="s">
        <v>128</v>
      </c>
      <c r="J17" s="2">
        <v>348</v>
      </c>
      <c r="K17" s="2">
        <f t="shared" si="0"/>
        <v>9478.19</v>
      </c>
    </row>
    <row r="18" spans="1:11" x14ac:dyDescent="0.25">
      <c r="A18" t="s">
        <v>102</v>
      </c>
      <c r="B18" s="1">
        <v>42551</v>
      </c>
      <c r="C18" t="s">
        <v>103</v>
      </c>
      <c r="D18">
        <v>2</v>
      </c>
      <c r="E18" t="s">
        <v>104</v>
      </c>
      <c r="F18" t="s">
        <v>13</v>
      </c>
      <c r="G18" t="s">
        <v>14</v>
      </c>
      <c r="H18" t="s">
        <v>105</v>
      </c>
      <c r="J18" s="2">
        <v>348</v>
      </c>
      <c r="K18" s="2">
        <f t="shared" si="0"/>
        <v>9130.19</v>
      </c>
    </row>
    <row r="19" spans="1:11" x14ac:dyDescent="0.25">
      <c r="A19" t="s">
        <v>130</v>
      </c>
      <c r="B19" s="1">
        <v>42580</v>
      </c>
      <c r="C19" t="s">
        <v>131</v>
      </c>
      <c r="D19">
        <v>2</v>
      </c>
      <c r="E19" t="s">
        <v>132</v>
      </c>
      <c r="F19" t="s">
        <v>13</v>
      </c>
      <c r="G19" t="s">
        <v>14</v>
      </c>
      <c r="H19" t="s">
        <v>128</v>
      </c>
      <c r="J19" s="2">
        <v>348</v>
      </c>
      <c r="K19" s="2">
        <f t="shared" si="0"/>
        <v>8782.19</v>
      </c>
    </row>
    <row r="20" spans="1:11" x14ac:dyDescent="0.25">
      <c r="A20" t="s">
        <v>152</v>
      </c>
      <c r="B20" s="1">
        <v>42593</v>
      </c>
      <c r="C20" t="s">
        <v>153</v>
      </c>
      <c r="D20">
        <v>2</v>
      </c>
      <c r="E20" t="s">
        <v>154</v>
      </c>
      <c r="F20" t="s">
        <v>155</v>
      </c>
      <c r="G20" t="s">
        <v>14</v>
      </c>
      <c r="H20" t="s">
        <v>151</v>
      </c>
      <c r="J20" s="2">
        <v>75</v>
      </c>
      <c r="K20" s="2">
        <f t="shared" si="0"/>
        <v>8707.19</v>
      </c>
    </row>
    <row r="21" spans="1:11" x14ac:dyDescent="0.25">
      <c r="A21" t="s">
        <v>68</v>
      </c>
      <c r="B21" s="1">
        <v>42593</v>
      </c>
      <c r="C21" t="s">
        <v>69</v>
      </c>
      <c r="D21">
        <v>2</v>
      </c>
      <c r="E21" t="s">
        <v>149</v>
      </c>
      <c r="F21" t="s">
        <v>71</v>
      </c>
      <c r="G21" t="s">
        <v>14</v>
      </c>
      <c r="H21" t="s">
        <v>141</v>
      </c>
      <c r="I21" s="2">
        <v>2000</v>
      </c>
      <c r="K21" s="2">
        <f t="shared" si="0"/>
        <v>10707.19</v>
      </c>
    </row>
    <row r="22" spans="1:11" x14ac:dyDescent="0.25">
      <c r="A22" t="s">
        <v>148</v>
      </c>
      <c r="B22" s="1">
        <v>42613</v>
      </c>
      <c r="C22" t="s">
        <v>144</v>
      </c>
      <c r="D22">
        <v>2</v>
      </c>
      <c r="E22" t="s">
        <v>150</v>
      </c>
      <c r="F22" t="s">
        <v>13</v>
      </c>
      <c r="G22" t="s">
        <v>14</v>
      </c>
      <c r="H22" t="s">
        <v>146</v>
      </c>
      <c r="J22" s="2">
        <v>348</v>
      </c>
      <c r="K22" s="2">
        <f t="shared" si="0"/>
        <v>10359.19</v>
      </c>
    </row>
    <row r="23" spans="1:11" x14ac:dyDescent="0.25">
      <c r="A23" t="s">
        <v>156</v>
      </c>
      <c r="B23" s="1">
        <v>42643</v>
      </c>
      <c r="C23" t="s">
        <v>131</v>
      </c>
      <c r="D23">
        <v>2</v>
      </c>
      <c r="E23" t="s">
        <v>157</v>
      </c>
      <c r="F23" t="s">
        <v>13</v>
      </c>
      <c r="G23" t="s">
        <v>14</v>
      </c>
      <c r="H23" t="s">
        <v>158</v>
      </c>
      <c r="J23" s="2">
        <v>348</v>
      </c>
      <c r="K23" s="2">
        <f t="shared" si="0"/>
        <v>10011.19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F12" sqref="F12"/>
    </sheetView>
  </sheetViews>
  <sheetFormatPr baseColWidth="10" defaultRowHeight="15" x14ac:dyDescent="0.25"/>
  <sheetData>
    <row r="1" spans="1:14" x14ac:dyDescent="0.25">
      <c r="A1" t="s">
        <v>21</v>
      </c>
      <c r="B1" t="s">
        <v>21</v>
      </c>
      <c r="C1" t="s">
        <v>28</v>
      </c>
      <c r="D1" t="s">
        <v>29</v>
      </c>
      <c r="E1" t="s">
        <v>22</v>
      </c>
      <c r="F1" t="s">
        <v>22</v>
      </c>
      <c r="G1" t="s">
        <v>26</v>
      </c>
      <c r="H1" t="s">
        <v>22</v>
      </c>
      <c r="I1" t="s">
        <v>110</v>
      </c>
      <c r="J1" t="s">
        <v>30</v>
      </c>
      <c r="K1" t="s">
        <v>133</v>
      </c>
      <c r="L1" t="s">
        <v>21</v>
      </c>
      <c r="M1" t="s">
        <v>29</v>
      </c>
      <c r="N1" t="s">
        <v>31</v>
      </c>
    </row>
    <row r="2" spans="1:14" x14ac:dyDescent="0.25">
      <c r="A2" t="s">
        <v>32</v>
      </c>
      <c r="B2" t="s">
        <v>88</v>
      </c>
      <c r="C2" t="s">
        <v>89</v>
      </c>
      <c r="L2" s="1">
        <v>37144</v>
      </c>
      <c r="M2" s="6">
        <v>0.75</v>
      </c>
      <c r="N2" t="s">
        <v>35</v>
      </c>
    </row>
    <row r="3" spans="1:14" x14ac:dyDescent="0.25">
      <c r="L3" s="7">
        <v>0.58680555555555558</v>
      </c>
    </row>
    <row r="4" spans="1:14" x14ac:dyDescent="0.25">
      <c r="A4" t="s">
        <v>36</v>
      </c>
      <c r="B4" t="s">
        <v>134</v>
      </c>
      <c r="C4" t="s">
        <v>135</v>
      </c>
      <c r="D4" s="8">
        <v>42377</v>
      </c>
      <c r="E4">
        <v>6</v>
      </c>
    </row>
    <row r="6" spans="1:14" x14ac:dyDescent="0.25">
      <c r="A6" t="s">
        <v>0</v>
      </c>
      <c r="B6" t="s">
        <v>1</v>
      </c>
      <c r="D6" t="s">
        <v>2</v>
      </c>
      <c r="E6" t="s">
        <v>136</v>
      </c>
      <c r="F6" t="s">
        <v>137</v>
      </c>
      <c r="H6" t="s">
        <v>4</v>
      </c>
      <c r="I6" t="s">
        <v>5</v>
      </c>
      <c r="J6" t="s">
        <v>6</v>
      </c>
      <c r="L6" t="s">
        <v>7</v>
      </c>
      <c r="N6" t="s">
        <v>8</v>
      </c>
    </row>
    <row r="7" spans="1:14" x14ac:dyDescent="0.25">
      <c r="A7" t="s">
        <v>21</v>
      </c>
      <c r="B7" t="s">
        <v>21</v>
      </c>
      <c r="C7" t="s">
        <v>28</v>
      </c>
      <c r="D7" t="s">
        <v>29</v>
      </c>
      <c r="E7" t="s">
        <v>22</v>
      </c>
      <c r="F7" t="s">
        <v>22</v>
      </c>
      <c r="G7" t="s">
        <v>26</v>
      </c>
      <c r="H7" t="s">
        <v>22</v>
      </c>
      <c r="I7" t="s">
        <v>110</v>
      </c>
      <c r="J7" t="s">
        <v>30</v>
      </c>
      <c r="K7" t="s">
        <v>133</v>
      </c>
      <c r="L7" t="s">
        <v>21</v>
      </c>
      <c r="M7" t="s">
        <v>29</v>
      </c>
      <c r="N7" t="s">
        <v>31</v>
      </c>
    </row>
    <row r="9" spans="1:14" x14ac:dyDescent="0.25">
      <c r="A9" t="s">
        <v>40</v>
      </c>
      <c r="B9" t="s">
        <v>114</v>
      </c>
      <c r="D9" t="s">
        <v>95</v>
      </c>
      <c r="E9" t="s">
        <v>96</v>
      </c>
    </row>
    <row r="10" spans="1:14" x14ac:dyDescent="0.25">
      <c r="A10" t="s">
        <v>44</v>
      </c>
      <c r="B10" t="s">
        <v>44</v>
      </c>
      <c r="C10" t="s">
        <v>51</v>
      </c>
      <c r="D10" t="s">
        <v>52</v>
      </c>
      <c r="E10" t="s">
        <v>45</v>
      </c>
      <c r="F10" t="s">
        <v>45</v>
      </c>
      <c r="G10" t="s">
        <v>49</v>
      </c>
      <c r="H10" t="s">
        <v>45</v>
      </c>
      <c r="I10" t="s">
        <v>117</v>
      </c>
      <c r="J10" t="s">
        <v>53</v>
      </c>
      <c r="K10" t="s">
        <v>138</v>
      </c>
      <c r="L10" t="s">
        <v>44</v>
      </c>
      <c r="M10" t="s">
        <v>52</v>
      </c>
      <c r="N10" t="s">
        <v>54</v>
      </c>
    </row>
    <row r="11" spans="1:14" x14ac:dyDescent="0.25">
      <c r="I11" t="s">
        <v>9</v>
      </c>
      <c r="N11" t="s">
        <v>139</v>
      </c>
    </row>
    <row r="12" spans="1:14" x14ac:dyDescent="0.25">
      <c r="A12" t="s">
        <v>68</v>
      </c>
      <c r="B12" s="1">
        <v>42593</v>
      </c>
      <c r="C12" t="s">
        <v>69</v>
      </c>
      <c r="D12">
        <v>2</v>
      </c>
      <c r="E12" t="s">
        <v>140</v>
      </c>
      <c r="F12">
        <v>3088</v>
      </c>
      <c r="G12" t="s">
        <v>71</v>
      </c>
      <c r="H12" t="s">
        <v>14</v>
      </c>
      <c r="I12" t="s">
        <v>141</v>
      </c>
      <c r="J12" t="s">
        <v>142</v>
      </c>
      <c r="N12" t="s">
        <v>143</v>
      </c>
    </row>
    <row r="13" spans="1:14" x14ac:dyDescent="0.25">
      <c r="A13" t="s">
        <v>126</v>
      </c>
      <c r="B13" s="1">
        <v>42613</v>
      </c>
      <c r="C13" t="s">
        <v>144</v>
      </c>
      <c r="D13">
        <v>2</v>
      </c>
      <c r="E13" t="s">
        <v>145</v>
      </c>
      <c r="F13">
        <v>3087</v>
      </c>
      <c r="G13" t="s">
        <v>13</v>
      </c>
      <c r="H13" t="s">
        <v>14</v>
      </c>
      <c r="I13" t="s">
        <v>146</v>
      </c>
      <c r="L13" t="s">
        <v>106</v>
      </c>
      <c r="N13" t="s">
        <v>147</v>
      </c>
    </row>
    <row r="14" spans="1:14" x14ac:dyDescent="0.25">
      <c r="I14" t="s">
        <v>16</v>
      </c>
      <c r="J14" t="s">
        <v>142</v>
      </c>
      <c r="L14" t="s">
        <v>106</v>
      </c>
    </row>
    <row r="15" spans="1:14" x14ac:dyDescent="0.25">
      <c r="I15" t="s">
        <v>17</v>
      </c>
      <c r="N15" t="s">
        <v>147</v>
      </c>
    </row>
    <row r="16" spans="1:14" x14ac:dyDescent="0.25">
      <c r="A16" t="s">
        <v>44</v>
      </c>
      <c r="B16" t="s">
        <v>44</v>
      </c>
      <c r="C16" t="s">
        <v>51</v>
      </c>
      <c r="D16" t="s">
        <v>52</v>
      </c>
      <c r="E16" t="s">
        <v>45</v>
      </c>
      <c r="F16" t="s">
        <v>45</v>
      </c>
      <c r="G16" t="s">
        <v>49</v>
      </c>
      <c r="H16" t="s">
        <v>45</v>
      </c>
      <c r="I16" t="s">
        <v>117</v>
      </c>
      <c r="J16" t="s">
        <v>53</v>
      </c>
      <c r="K16" t="s">
        <v>138</v>
      </c>
      <c r="L16" t="s">
        <v>44</v>
      </c>
      <c r="M16" t="s">
        <v>52</v>
      </c>
      <c r="N1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JUN</vt:lpstr>
      <vt:lpstr>2016</vt:lpstr>
      <vt:lpstr>Hoja3</vt:lpstr>
    </vt:vector>
  </TitlesOfParts>
  <Company>QM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2016-02-04T18:01:05Z</dcterms:created>
  <dcterms:modified xsi:type="dcterms:W3CDTF">2016-10-03T19:10:09Z</dcterms:modified>
</cp:coreProperties>
</file>