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3"/>
  </bookViews>
  <sheets>
    <sheet name="DIC 15" sheetId="13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state="hidden" r:id="rId8"/>
    <sheet name="AGO" sheetId="9" state="hidden" r:id="rId9"/>
    <sheet name="SEP" sheetId="10" state="hidden" r:id="rId10"/>
    <sheet name="OCT" sheetId="11" state="hidden" r:id="rId11"/>
    <sheet name="NOV" sheetId="12" state="hidden" r:id="rId12"/>
    <sheet name="JLO" sheetId="15" r:id="rId13"/>
    <sheet name="AGOS" sheetId="16" r:id="rId14"/>
  </sheets>
  <calcPr calcId="145621"/>
</workbook>
</file>

<file path=xl/calcChain.xml><?xml version="1.0" encoding="utf-8"?>
<calcChain xmlns="http://schemas.openxmlformats.org/spreadsheetml/2006/main">
  <c r="F23" i="16" l="1"/>
  <c r="F18" i="16"/>
  <c r="F13" i="16"/>
  <c r="F8" i="16"/>
  <c r="F29" i="16" s="1"/>
  <c r="F31" i="16" s="1"/>
  <c r="F23" i="15" l="1"/>
  <c r="F18" i="15"/>
  <c r="F13" i="15"/>
  <c r="F8" i="15"/>
  <c r="F29" i="15" s="1"/>
  <c r="F31" i="15" s="1"/>
  <c r="F23" i="13" l="1"/>
  <c r="F18" i="13"/>
  <c r="F13" i="13"/>
  <c r="F8" i="13"/>
  <c r="F29" i="13" s="1"/>
  <c r="F31" i="13" s="1"/>
  <c r="F23" i="12"/>
  <c r="F18" i="12"/>
  <c r="F13" i="12"/>
  <c r="F8" i="12"/>
  <c r="F29" i="12" s="1"/>
  <c r="F31" i="12" s="1"/>
  <c r="F23" i="11" l="1"/>
  <c r="F18" i="11"/>
  <c r="F13" i="11"/>
  <c r="F8" i="11"/>
  <c r="F29" i="11" s="1"/>
  <c r="F31" i="11" s="1"/>
  <c r="F23" i="10"/>
  <c r="F18" i="10"/>
  <c r="F13" i="10"/>
  <c r="F8" i="10"/>
  <c r="F29" i="10" s="1"/>
  <c r="F31" i="10" s="1"/>
  <c r="F23" i="9"/>
  <c r="F18" i="9"/>
  <c r="F13" i="9"/>
  <c r="F8" i="9"/>
  <c r="F29" i="9" s="1"/>
  <c r="F31" i="9" s="1"/>
  <c r="F23" i="8"/>
  <c r="F18" i="8"/>
  <c r="F13" i="8"/>
  <c r="F8" i="8"/>
  <c r="F29" i="8" s="1"/>
  <c r="F31" i="8" s="1"/>
  <c r="F23" i="7"/>
  <c r="F18" i="7"/>
  <c r="F13" i="7"/>
  <c r="F8" i="7"/>
  <c r="F29" i="7" s="1"/>
  <c r="F31" i="7" s="1"/>
  <c r="F23" i="6"/>
  <c r="F18" i="6"/>
  <c r="F13" i="6"/>
  <c r="F8" i="6"/>
  <c r="F29" i="6" s="1"/>
  <c r="F31" i="6" s="1"/>
  <c r="F23" i="5"/>
  <c r="F18" i="5"/>
  <c r="F13" i="5"/>
  <c r="F8" i="5"/>
  <c r="F23" i="4"/>
  <c r="F18" i="4"/>
  <c r="F13" i="4"/>
  <c r="F8" i="4"/>
  <c r="F23" i="3"/>
  <c r="F18" i="3"/>
  <c r="F13" i="3"/>
  <c r="F8" i="3"/>
  <c r="F23" i="2"/>
  <c r="F18" i="2"/>
  <c r="F13" i="2"/>
  <c r="F8" i="2"/>
  <c r="F29" i="2" l="1"/>
  <c r="F31" i="2" s="1"/>
  <c r="F29" i="3"/>
  <c r="F31" i="3" s="1"/>
  <c r="F29" i="4"/>
  <c r="F31" i="4" s="1"/>
  <c r="F29" i="5"/>
  <c r="F31" i="5" s="1"/>
</calcChain>
</file>

<file path=xl/sharedStrings.xml><?xml version="1.0" encoding="utf-8"?>
<sst xmlns="http://schemas.openxmlformats.org/spreadsheetml/2006/main" count="210" uniqueCount="27">
  <si>
    <t>TALLERES GM DE QUERETARO, S . A .</t>
  </si>
  <si>
    <t>Cta. 308756 VECTOR Casa de Bolsa  260 - 002</t>
  </si>
  <si>
    <t>Saldo en Bancos :_</t>
  </si>
  <si>
    <t>Saldo en conciliación</t>
  </si>
  <si>
    <t>Saldo en auxiliar</t>
  </si>
  <si>
    <t>Diferencia</t>
  </si>
  <si>
    <t>Conciliación Inversión al  31 de Julio de 2015.</t>
  </si>
  <si>
    <t>Conciliación Inversión al  31 de Agosto de 2015.</t>
  </si>
  <si>
    <t>Conciliación Inversión al  31 de Octubre de 2015.</t>
  </si>
  <si>
    <t>Conciliación Inversión al  30 de Septiembre de 2015.</t>
  </si>
  <si>
    <t>Conciliación Inversión al  30 de Noviembre de 2015.</t>
  </si>
  <si>
    <t>+</t>
  </si>
  <si>
    <t>-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</si>
  <si>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</si>
  <si>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</si>
  <si>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</si>
  <si>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</si>
  <si>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Conciliación Inversión al  31 de Enero 2016.</t>
  </si>
  <si>
    <t>Conciliación Inversión al  31 de Diciembre del 2015</t>
  </si>
  <si>
    <t>Conciliación Inversión al  29 de Febrero de 2016.</t>
  </si>
  <si>
    <t>Cta. 308756 Vector Casa de Bolsa  (260 - 002)</t>
  </si>
  <si>
    <t>Conciliación Inversión al  31 de Marzo de 2016.</t>
  </si>
  <si>
    <t>Conciliación Inversión al  30 de Abril de 2016.</t>
  </si>
  <si>
    <t>Conciliación Inversión al  3I de Mayo de 2016.</t>
  </si>
  <si>
    <t>Conciliación Inversión al  30 de Junio de 2016.</t>
  </si>
  <si>
    <t>Conciliación Inversión al  31 de Agosto de 2016.</t>
  </si>
  <si>
    <t>Conciliación Inversión al  31 de Julio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</si>
</sst>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sz val="8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Fill="1"/>
    <xf numFmtId="0" fontId="0" fillId="0" borderId="0" xfId="0" applyFill="1"/>
    <xf numFmtId="4" fontId="6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/>
    <xf numFmtId="43" fontId="8" fillId="0" borderId="0" xfId="0" applyNumberFormat="1" applyFont="1" applyFill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 applyFill="1"/>
    <xf numFmtId="14" fontId="5" fillId="0" borderId="0" xfId="0" applyNumberFormat="1" applyFont="1"/>
    <xf numFmtId="0" fontId="10" fillId="0" borderId="0" xfId="0" applyFont="1"/>
    <xf numFmtId="0" fontId="5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0" fillId="0" borderId="0" xfId="0" applyNumberFormat="1"/>
    <xf numFmtId="43" fontId="6" fillId="0" borderId="0" xfId="1" applyFont="1" applyFill="1"/>
    <xf numFmtId="43" fontId="11" fillId="0" borderId="3" xfId="1" applyFont="1" applyBorder="1" applyAlignment="1">
      <alignment vertical="center"/>
    </xf>
    <xf numFmtId="44" fontId="4" fillId="0" borderId="2" xfId="2" applyFont="1" applyBorder="1"/>
    <xf numFmtId="0" fontId="0" fillId="0" borderId="0" xfId="0" applyBorder="1"/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12" fillId="0" borderId="0" xfId="0" applyFont="1"/>
    <xf numFmtId="4" fontId="7" fillId="0" borderId="0" xfId="0" applyNumberFormat="1" applyFont="1" applyFill="1"/>
    <xf numFmtId="43" fontId="4" fillId="0" borderId="0" xfId="1" applyFont="1" applyFill="1"/>
    <xf numFmtId="0" fontId="12" fillId="0" borderId="0" xfId="0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0" applyNumberFormat="1" applyFont="1" applyFill="1"/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4" fontId="4" fillId="0" borderId="0" xfId="0" applyNumberFormat="1" applyFont="1" applyFill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381000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2</xdr:col>
      <xdr:colOff>381000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476250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4382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628650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A4" sqref="A4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1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18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51429.46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ht="15.75" x14ac:dyDescent="0.3">
      <c r="B24" s="7"/>
      <c r="C24" s="8"/>
      <c r="D24" s="8"/>
      <c r="E24" s="4"/>
      <c r="F24" s="38"/>
      <c r="G24" s="5"/>
    </row>
    <row r="25" spans="1:8" ht="15.75" x14ac:dyDescent="0.3">
      <c r="B25" s="7"/>
      <c r="C25" s="8"/>
      <c r="D25" s="8"/>
      <c r="E25" s="4"/>
      <c r="F25" s="38"/>
      <c r="G25" s="5"/>
    </row>
    <row r="26" spans="1:8" ht="15.75" x14ac:dyDescent="0.3">
      <c r="B26" s="7"/>
      <c r="C26" s="8"/>
      <c r="D26" s="8"/>
      <c r="E26" s="4"/>
      <c r="F26" s="38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51429.46</v>
      </c>
    </row>
    <row r="30" spans="1:8" x14ac:dyDescent="0.25">
      <c r="B30" s="2"/>
      <c r="C30" s="17" t="s">
        <v>4</v>
      </c>
      <c r="D30" s="18"/>
      <c r="E30" s="19"/>
      <c r="F30" s="21">
        <v>51429.46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9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51235.92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51235.92</v>
      </c>
    </row>
    <row r="30" spans="1:8" x14ac:dyDescent="0.25">
      <c r="B30" s="2"/>
      <c r="C30" s="17" t="s">
        <v>4</v>
      </c>
      <c r="D30" s="18"/>
      <c r="E30" s="19"/>
      <c r="F30" s="21">
        <v>51235.92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8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51305.27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9" x14ac:dyDescent="0.25">
      <c r="B17" s="2"/>
      <c r="C17" s="2"/>
      <c r="D17" s="2"/>
      <c r="E17" s="4"/>
      <c r="F17" s="23"/>
      <c r="G17" s="5"/>
    </row>
    <row r="18" spans="1:9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9" x14ac:dyDescent="0.25">
      <c r="B19" s="2"/>
      <c r="C19" s="2"/>
      <c r="D19" s="2"/>
      <c r="E19" s="4"/>
      <c r="F19" s="23"/>
      <c r="G19" s="5"/>
    </row>
    <row r="20" spans="1:9" x14ac:dyDescent="0.25">
      <c r="B20" s="10"/>
      <c r="C20" s="11"/>
      <c r="D20" s="12"/>
      <c r="E20" s="13"/>
      <c r="F20" s="23"/>
      <c r="G20" s="5"/>
    </row>
    <row r="21" spans="1:9" x14ac:dyDescent="0.25">
      <c r="B21" s="14"/>
      <c r="C21" s="15"/>
      <c r="D21" s="2"/>
      <c r="E21" s="4"/>
      <c r="F21" s="23"/>
      <c r="G21" s="5"/>
    </row>
    <row r="22" spans="1:9" x14ac:dyDescent="0.25">
      <c r="B22" s="2"/>
      <c r="C22" s="2"/>
      <c r="D22" s="2"/>
      <c r="E22" s="4"/>
      <c r="F22" s="23"/>
      <c r="G22" s="5"/>
    </row>
    <row r="23" spans="1:9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9" x14ac:dyDescent="0.25">
      <c r="B24" s="7"/>
      <c r="C24" s="8"/>
      <c r="D24" s="8"/>
      <c r="E24" s="4"/>
      <c r="F24" s="6"/>
      <c r="G24" s="5"/>
    </row>
    <row r="25" spans="1:9" x14ac:dyDescent="0.25">
      <c r="B25" s="7"/>
      <c r="C25" s="8"/>
      <c r="D25" s="8"/>
      <c r="E25" s="4"/>
      <c r="F25" s="6"/>
      <c r="G25" s="5"/>
    </row>
    <row r="26" spans="1:9" x14ac:dyDescent="0.25">
      <c r="B26" s="7"/>
      <c r="C26" s="8"/>
      <c r="D26" s="8"/>
      <c r="E26" s="4"/>
      <c r="F26" s="6"/>
      <c r="G26" s="5"/>
    </row>
    <row r="27" spans="1:9" x14ac:dyDescent="0.25">
      <c r="B27" s="2"/>
      <c r="C27" s="2"/>
      <c r="D27" s="2"/>
      <c r="E27" s="2"/>
      <c r="F27" s="3"/>
      <c r="G27" s="5"/>
    </row>
    <row r="28" spans="1:9" x14ac:dyDescent="0.25">
      <c r="B28" s="7"/>
      <c r="C28" s="2"/>
      <c r="D28" s="2"/>
      <c r="E28" s="2"/>
      <c r="F28" s="16"/>
    </row>
    <row r="29" spans="1:9" x14ac:dyDescent="0.25">
      <c r="B29" s="2"/>
      <c r="C29" s="17" t="s">
        <v>3</v>
      </c>
      <c r="D29" s="18"/>
      <c r="E29" s="19"/>
      <c r="F29" s="20">
        <f>+F5+F8-F13+F18-F23</f>
        <v>51305.27</v>
      </c>
    </row>
    <row r="30" spans="1:9" x14ac:dyDescent="0.25">
      <c r="B30" s="2"/>
      <c r="C30" s="17" t="s">
        <v>4</v>
      </c>
      <c r="D30" s="18"/>
      <c r="E30" s="19"/>
      <c r="F30" s="21">
        <v>51305.27</v>
      </c>
      <c r="G30" s="22"/>
    </row>
    <row r="31" spans="1:9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  <c r="I31" s="22"/>
    </row>
    <row r="32" spans="1:9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N11" sqref="N1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10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51371.13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51371.13</v>
      </c>
    </row>
    <row r="30" spans="1:8" x14ac:dyDescent="0.25">
      <c r="B30" s="2"/>
      <c r="C30" s="17" t="s">
        <v>4</v>
      </c>
      <c r="D30" s="18"/>
      <c r="E30" s="19"/>
      <c r="F30" s="21">
        <v>51371.13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4" sqref="A4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26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52118.06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52118.06</v>
      </c>
    </row>
    <row r="30" spans="1:8" x14ac:dyDescent="0.25">
      <c r="B30" s="2"/>
      <c r="C30" s="17" t="s">
        <v>4</v>
      </c>
      <c r="D30" s="18"/>
      <c r="E30" s="19"/>
      <c r="F30" s="21">
        <v>52118.05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D7" sqref="D7"/>
    </sheetView>
  </sheetViews>
  <sheetFormatPr baseColWidth="10" defaultRowHeight="15" x14ac:dyDescent="0.25"/>
  <cols>
    <col min="1" max="1" width="3.85546875" customWidth="1"/>
    <col min="3" max="3" width="19.140625" bestFit="1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25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52253.63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52253.63</v>
      </c>
    </row>
    <row r="30" spans="1:8" x14ac:dyDescent="0.25">
      <c r="B30" s="2"/>
      <c r="C30" s="17" t="s">
        <v>4</v>
      </c>
      <c r="D30" s="18"/>
      <c r="E30" s="19"/>
      <c r="F30" s="21">
        <v>52253.62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1.7109375" customWidth="1"/>
    <col min="7" max="7" width="11.42578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17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51516.83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s="29" customFormat="1" ht="15.75" x14ac:dyDescent="0.3">
      <c r="A8" s="34" t="s">
        <v>11</v>
      </c>
      <c r="B8" s="39" t="s">
        <v>13</v>
      </c>
      <c r="C8" s="39"/>
      <c r="D8" s="39"/>
      <c r="E8" s="30"/>
      <c r="F8" s="31">
        <f>SUM(E9:E11)</f>
        <v>0</v>
      </c>
      <c r="G8" s="32"/>
    </row>
    <row r="9" spans="1:7" x14ac:dyDescent="0.25">
      <c r="A9" s="33"/>
      <c r="B9" s="7"/>
      <c r="C9" s="8"/>
      <c r="D9" s="8"/>
      <c r="E9" s="4"/>
      <c r="F9" s="23"/>
      <c r="G9" s="5"/>
    </row>
    <row r="10" spans="1:7" x14ac:dyDescent="0.25">
      <c r="A10" s="33"/>
      <c r="B10" s="7"/>
      <c r="C10" s="8"/>
      <c r="D10" s="8"/>
      <c r="E10" s="4"/>
      <c r="F10" s="23"/>
      <c r="G10" s="5"/>
    </row>
    <row r="11" spans="1:7" x14ac:dyDescent="0.25">
      <c r="A11" s="33"/>
      <c r="B11" s="2"/>
      <c r="C11" s="2"/>
      <c r="D11" s="2"/>
      <c r="E11" s="4"/>
      <c r="F11" s="23"/>
      <c r="G11" s="5"/>
    </row>
    <row r="12" spans="1:7" x14ac:dyDescent="0.25">
      <c r="A12" s="33"/>
      <c r="B12" s="2"/>
      <c r="C12" s="2"/>
      <c r="D12" s="2"/>
      <c r="E12" s="4"/>
      <c r="F12" s="23"/>
      <c r="G12" s="5"/>
    </row>
    <row r="13" spans="1:7" s="29" customFormat="1" ht="15.75" x14ac:dyDescent="0.3">
      <c r="A13" s="34" t="s">
        <v>12</v>
      </c>
      <c r="B13" s="39" t="s">
        <v>14</v>
      </c>
      <c r="C13" s="39"/>
      <c r="D13" s="39"/>
      <c r="E13" s="30"/>
      <c r="F13" s="31">
        <f>SUM(E14:E16)</f>
        <v>0</v>
      </c>
      <c r="G13" s="32"/>
    </row>
    <row r="14" spans="1:7" x14ac:dyDescent="0.25">
      <c r="A14" s="33"/>
      <c r="B14" s="7"/>
      <c r="C14" s="8"/>
      <c r="D14" s="8"/>
      <c r="E14" s="4"/>
      <c r="F14" s="23"/>
      <c r="G14" s="5"/>
    </row>
    <row r="15" spans="1:7" x14ac:dyDescent="0.25">
      <c r="A15" s="33"/>
      <c r="B15" s="7"/>
      <c r="C15" s="8"/>
      <c r="D15" s="8"/>
      <c r="E15" s="4"/>
      <c r="F15" s="23"/>
      <c r="G15" s="5"/>
    </row>
    <row r="16" spans="1:7" x14ac:dyDescent="0.25">
      <c r="A16" s="33"/>
      <c r="B16" s="2"/>
      <c r="C16" s="2"/>
      <c r="D16" s="2"/>
      <c r="E16" s="4"/>
      <c r="F16" s="23"/>
      <c r="G16" s="5"/>
    </row>
    <row r="17" spans="1:8" x14ac:dyDescent="0.25">
      <c r="A17" s="33"/>
      <c r="B17" s="2"/>
      <c r="C17" s="2"/>
      <c r="D17" s="2"/>
      <c r="E17" s="4"/>
      <c r="F17" s="23"/>
      <c r="G17" s="5"/>
    </row>
    <row r="18" spans="1:8" s="29" customFormat="1" ht="15.75" x14ac:dyDescent="0.3">
      <c r="A18" s="34" t="s">
        <v>11</v>
      </c>
      <c r="B18" s="39" t="s">
        <v>15</v>
      </c>
      <c r="C18" s="39"/>
      <c r="D18" s="39"/>
      <c r="E18" s="30"/>
      <c r="F18" s="31">
        <f>SUM(E19:E20)</f>
        <v>0</v>
      </c>
      <c r="G18" s="35"/>
    </row>
    <row r="19" spans="1:8" x14ac:dyDescent="0.25">
      <c r="A19" s="33"/>
      <c r="B19" s="2"/>
      <c r="C19" s="2"/>
      <c r="D19" s="2"/>
      <c r="E19" s="4"/>
      <c r="F19" s="23"/>
      <c r="G19" s="5"/>
    </row>
    <row r="20" spans="1:8" x14ac:dyDescent="0.25">
      <c r="A20" s="33"/>
      <c r="B20" s="10"/>
      <c r="C20" s="11"/>
      <c r="D20" s="12"/>
      <c r="E20" s="13"/>
      <c r="F20" s="23"/>
      <c r="G20" s="5"/>
    </row>
    <row r="21" spans="1:8" x14ac:dyDescent="0.25">
      <c r="A21" s="33"/>
      <c r="B21" s="14"/>
      <c r="C21" s="15"/>
      <c r="D21" s="2"/>
      <c r="E21" s="4"/>
      <c r="F21" s="23"/>
      <c r="G21" s="5"/>
    </row>
    <row r="22" spans="1:8" x14ac:dyDescent="0.25">
      <c r="A22" s="33"/>
      <c r="B22" s="2"/>
      <c r="C22" s="2"/>
      <c r="D22" s="2"/>
      <c r="E22" s="4"/>
      <c r="F22" s="23"/>
      <c r="G22" s="5"/>
    </row>
    <row r="23" spans="1:8" s="29" customFormat="1" ht="15.75" x14ac:dyDescent="0.3">
      <c r="A23" s="34" t="s">
        <v>12</v>
      </c>
      <c r="B23" s="39" t="s">
        <v>16</v>
      </c>
      <c r="C23" s="39"/>
      <c r="D23" s="39"/>
      <c r="E23" s="30"/>
      <c r="F23" s="31">
        <f>SUM(E24:E24)</f>
        <v>0</v>
      </c>
      <c r="G23" s="32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51516.83</v>
      </c>
    </row>
    <row r="30" spans="1:8" x14ac:dyDescent="0.25">
      <c r="B30" s="2"/>
      <c r="C30" s="17" t="s">
        <v>4</v>
      </c>
      <c r="D30" s="18"/>
      <c r="E30" s="19"/>
      <c r="F30" s="21">
        <v>51516.83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" sqref="A3:G3"/>
    </sheetView>
  </sheetViews>
  <sheetFormatPr baseColWidth="10" defaultRowHeight="15" x14ac:dyDescent="0.25"/>
  <cols>
    <col min="1" max="1" width="3.85546875" customWidth="1"/>
    <col min="3" max="3" width="11.2851562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19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51596.74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36"/>
      <c r="C9" s="37"/>
      <c r="D9" s="37"/>
      <c r="E9" s="4"/>
      <c r="F9" s="23"/>
      <c r="G9" s="5"/>
    </row>
    <row r="10" spans="1:7" x14ac:dyDescent="0.25">
      <c r="B10" s="36"/>
      <c r="C10" s="37"/>
      <c r="D10" s="37"/>
      <c r="E10" s="4"/>
      <c r="F10" s="23"/>
      <c r="G10" s="5"/>
    </row>
    <row r="11" spans="1:7" x14ac:dyDescent="0.25">
      <c r="B11" s="28"/>
      <c r="C11" s="28"/>
      <c r="D11" s="28"/>
      <c r="E11" s="4"/>
      <c r="F11" s="23"/>
      <c r="G11" s="5"/>
    </row>
    <row r="12" spans="1:7" x14ac:dyDescent="0.25">
      <c r="B12" s="28"/>
      <c r="C12" s="28"/>
      <c r="D12" s="28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51596.74</v>
      </c>
    </row>
    <row r="30" spans="1:8" x14ac:dyDescent="0.25">
      <c r="B30" s="2"/>
      <c r="C30" s="17" t="s">
        <v>4</v>
      </c>
      <c r="D30" s="18"/>
      <c r="E30" s="19"/>
      <c r="F30" s="21">
        <v>51596.740000000005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F6" sqref="F6"/>
    </sheetView>
  </sheetViews>
  <sheetFormatPr baseColWidth="10" defaultRowHeight="15" x14ac:dyDescent="0.25"/>
  <cols>
    <col min="1" max="1" width="3.8554687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21</v>
      </c>
      <c r="B3" s="42"/>
      <c r="C3" s="42"/>
      <c r="D3" s="42"/>
      <c r="E3" s="42"/>
      <c r="F3" s="42"/>
      <c r="G3" s="42"/>
    </row>
    <row r="4" spans="1:7" ht="15.75" thickTop="1" x14ac:dyDescent="0.25">
      <c r="G4" s="26"/>
    </row>
    <row r="5" spans="1:7" ht="15.75" x14ac:dyDescent="0.3">
      <c r="B5" s="1" t="s">
        <v>2</v>
      </c>
      <c r="C5" s="2"/>
      <c r="D5" s="2"/>
      <c r="E5" s="3"/>
      <c r="F5" s="25">
        <v>51708.85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51708.85</v>
      </c>
    </row>
    <row r="30" spans="1:8" x14ac:dyDescent="0.25">
      <c r="B30" s="2"/>
      <c r="C30" s="17" t="s">
        <v>4</v>
      </c>
      <c r="D30" s="18"/>
      <c r="E30" s="19"/>
      <c r="F30" s="21">
        <v>51708.850000000006</v>
      </c>
      <c r="G30" s="22"/>
      <c r="H30" s="27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0" workbookViewId="0">
      <selection activeCell="F30" sqref="F30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22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51810.31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51810.31</v>
      </c>
    </row>
    <row r="30" spans="1:8" x14ac:dyDescent="0.25">
      <c r="B30" s="2"/>
      <c r="C30" s="17" t="s">
        <v>4</v>
      </c>
      <c r="D30" s="18"/>
      <c r="E30" s="19"/>
      <c r="F30" s="21">
        <v>51810.3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>
      <c r="H32" s="27"/>
    </row>
    <row r="33" spans="8:8" x14ac:dyDescent="0.25">
      <c r="H33" s="27"/>
    </row>
    <row r="34" spans="8:8" x14ac:dyDescent="0.25">
      <c r="H34" s="22"/>
    </row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31" sqref="G3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23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51909.08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51909.08</v>
      </c>
    </row>
    <row r="30" spans="1:8" x14ac:dyDescent="0.25">
      <c r="B30" s="2"/>
      <c r="C30" s="17" t="s">
        <v>4</v>
      </c>
      <c r="D30" s="18"/>
      <c r="E30" s="19"/>
      <c r="F30" s="21">
        <v>51909.07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1.0000000002037268E-2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XFD1048576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24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52014.09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52014.09</v>
      </c>
    </row>
    <row r="30" spans="1:8" x14ac:dyDescent="0.25">
      <c r="B30" s="2"/>
      <c r="C30" s="17" t="s">
        <v>4</v>
      </c>
      <c r="D30" s="18"/>
      <c r="E30" s="19"/>
      <c r="F30" s="21">
        <v>52014.080000000002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9.9999999947613105E-3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6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51097.19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51097.19</v>
      </c>
    </row>
    <row r="30" spans="1:8" x14ac:dyDescent="0.25">
      <c r="B30" s="2"/>
      <c r="C30" s="17" t="s">
        <v>4</v>
      </c>
      <c r="D30" s="18"/>
      <c r="E30" s="19"/>
      <c r="F30" s="21">
        <v>51097.19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" sqref="A2:G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0" t="s">
        <v>0</v>
      </c>
      <c r="B1" s="40"/>
      <c r="C1" s="40"/>
      <c r="D1" s="40"/>
      <c r="E1" s="40"/>
      <c r="F1" s="40"/>
      <c r="G1" s="40"/>
    </row>
    <row r="2" spans="1:7" x14ac:dyDescent="0.25">
      <c r="A2" s="41" t="s">
        <v>20</v>
      </c>
      <c r="B2" s="41"/>
      <c r="C2" s="41"/>
      <c r="D2" s="41"/>
      <c r="E2" s="41"/>
      <c r="F2" s="41"/>
      <c r="G2" s="41"/>
    </row>
    <row r="3" spans="1:7" ht="15.75" thickBot="1" x14ac:dyDescent="0.3">
      <c r="A3" s="42" t="s">
        <v>7</v>
      </c>
      <c r="B3" s="42"/>
      <c r="C3" s="42"/>
      <c r="D3" s="42"/>
      <c r="E3" s="42"/>
      <c r="F3" s="42"/>
      <c r="G3" s="42"/>
    </row>
    <row r="4" spans="1:7" ht="15.75" thickTop="1" x14ac:dyDescent="0.25"/>
    <row r="5" spans="1:7" ht="15.75" x14ac:dyDescent="0.3">
      <c r="B5" s="1" t="s">
        <v>2</v>
      </c>
      <c r="C5" s="2"/>
      <c r="D5" s="2"/>
      <c r="E5" s="3"/>
      <c r="F5" s="25">
        <v>51160.98</v>
      </c>
    </row>
    <row r="6" spans="1:7" x14ac:dyDescent="0.25">
      <c r="B6" s="2"/>
      <c r="C6" s="2"/>
      <c r="D6" s="2"/>
      <c r="E6" s="4"/>
      <c r="F6" s="4"/>
      <c r="G6" s="5"/>
    </row>
    <row r="7" spans="1:7" x14ac:dyDescent="0.25">
      <c r="B7" s="2"/>
      <c r="C7" s="2"/>
      <c r="D7" s="2"/>
      <c r="E7" s="4"/>
      <c r="F7" s="23"/>
      <c r="G7" s="5"/>
    </row>
    <row r="8" spans="1:7" ht="15.75" x14ac:dyDescent="0.3">
      <c r="A8" s="34" t="s">
        <v>11</v>
      </c>
      <c r="B8" s="39" t="s">
        <v>13</v>
      </c>
      <c r="C8" s="39"/>
      <c r="D8" s="39"/>
      <c r="E8" s="4"/>
      <c r="F8" s="31">
        <f>SUM(E9:E11)</f>
        <v>0</v>
      </c>
      <c r="G8" s="5"/>
    </row>
    <row r="9" spans="1:7" x14ac:dyDescent="0.25">
      <c r="B9" s="7"/>
      <c r="C9" s="8"/>
      <c r="D9" s="8"/>
      <c r="E9" s="4"/>
      <c r="F9" s="23"/>
      <c r="G9" s="5"/>
    </row>
    <row r="10" spans="1:7" x14ac:dyDescent="0.25">
      <c r="B10" s="7"/>
      <c r="C10" s="8"/>
      <c r="D10" s="8"/>
      <c r="E10" s="4"/>
      <c r="F10" s="23"/>
      <c r="G10" s="5"/>
    </row>
    <row r="11" spans="1:7" x14ac:dyDescent="0.25">
      <c r="B11" s="2"/>
      <c r="C11" s="2"/>
      <c r="D11" s="2"/>
      <c r="E11" s="4"/>
      <c r="F11" s="23"/>
      <c r="G11" s="5"/>
    </row>
    <row r="12" spans="1:7" x14ac:dyDescent="0.25">
      <c r="B12" s="2"/>
      <c r="C12" s="2"/>
      <c r="D12" s="2"/>
      <c r="E12" s="4"/>
      <c r="F12" s="23"/>
      <c r="G12" s="5"/>
    </row>
    <row r="13" spans="1:7" ht="15.75" x14ac:dyDescent="0.3">
      <c r="A13" s="34" t="s">
        <v>12</v>
      </c>
      <c r="B13" s="39" t="s">
        <v>14</v>
      </c>
      <c r="C13" s="39"/>
      <c r="D13" s="39"/>
      <c r="E13" s="4"/>
      <c r="F13" s="31">
        <f>SUM(E14:E16)</f>
        <v>0</v>
      </c>
      <c r="G13" s="5"/>
    </row>
    <row r="14" spans="1:7" x14ac:dyDescent="0.25">
      <c r="B14" s="7"/>
      <c r="C14" s="8"/>
      <c r="D14" s="8"/>
      <c r="E14" s="4"/>
      <c r="F14" s="23"/>
      <c r="G14" s="5"/>
    </row>
    <row r="15" spans="1:7" x14ac:dyDescent="0.25">
      <c r="B15" s="7"/>
      <c r="C15" s="8"/>
      <c r="D15" s="8"/>
      <c r="E15" s="4"/>
      <c r="F15" s="23"/>
      <c r="G15" s="5"/>
    </row>
    <row r="16" spans="1:7" x14ac:dyDescent="0.25">
      <c r="B16" s="2"/>
      <c r="C16" s="2"/>
      <c r="D16" s="2"/>
      <c r="E16" s="4"/>
      <c r="F16" s="23"/>
      <c r="G16" s="5"/>
    </row>
    <row r="17" spans="1:8" x14ac:dyDescent="0.25">
      <c r="B17" s="2"/>
      <c r="C17" s="2"/>
      <c r="D17" s="2"/>
      <c r="E17" s="4"/>
      <c r="F17" s="23"/>
      <c r="G17" s="5"/>
    </row>
    <row r="18" spans="1:8" ht="15.75" x14ac:dyDescent="0.3">
      <c r="A18" s="34" t="s">
        <v>11</v>
      </c>
      <c r="B18" s="39" t="s">
        <v>15</v>
      </c>
      <c r="C18" s="39"/>
      <c r="D18" s="39"/>
      <c r="E18" s="4"/>
      <c r="F18" s="31">
        <f>SUM(E19:E20)</f>
        <v>0</v>
      </c>
      <c r="G18" s="9"/>
    </row>
    <row r="19" spans="1:8" x14ac:dyDescent="0.25">
      <c r="B19" s="2"/>
      <c r="C19" s="2"/>
      <c r="D19" s="2"/>
      <c r="E19" s="4"/>
      <c r="F19" s="23"/>
      <c r="G19" s="5"/>
    </row>
    <row r="20" spans="1:8" x14ac:dyDescent="0.25">
      <c r="B20" s="10"/>
      <c r="C20" s="11"/>
      <c r="D20" s="12"/>
      <c r="E20" s="13"/>
      <c r="F20" s="23"/>
      <c r="G20" s="5"/>
    </row>
    <row r="21" spans="1:8" x14ac:dyDescent="0.25">
      <c r="B21" s="14"/>
      <c r="C21" s="15"/>
      <c r="D21" s="2"/>
      <c r="E21" s="4"/>
      <c r="F21" s="23"/>
      <c r="G21" s="5"/>
    </row>
    <row r="22" spans="1:8" x14ac:dyDescent="0.25">
      <c r="B22" s="2"/>
      <c r="C22" s="2"/>
      <c r="D22" s="2"/>
      <c r="E22" s="4"/>
      <c r="F22" s="23"/>
      <c r="G22" s="5"/>
    </row>
    <row r="23" spans="1:8" ht="15.75" x14ac:dyDescent="0.3">
      <c r="A23" s="34" t="s">
        <v>12</v>
      </c>
      <c r="B23" s="39" t="s">
        <v>16</v>
      </c>
      <c r="C23" s="39"/>
      <c r="D23" s="39"/>
      <c r="E23" s="4"/>
      <c r="F23" s="31">
        <f>SUM(E24:E24)</f>
        <v>0</v>
      </c>
      <c r="G23" s="5"/>
    </row>
    <row r="24" spans="1:8" x14ac:dyDescent="0.25">
      <c r="B24" s="7"/>
      <c r="C24" s="8"/>
      <c r="D24" s="8"/>
      <c r="E24" s="4"/>
      <c r="F24" s="6"/>
      <c r="G24" s="5"/>
    </row>
    <row r="25" spans="1:8" x14ac:dyDescent="0.25">
      <c r="B25" s="7"/>
      <c r="C25" s="8"/>
      <c r="D25" s="8"/>
      <c r="E25" s="4"/>
      <c r="F25" s="6"/>
      <c r="G25" s="5"/>
    </row>
    <row r="26" spans="1:8" x14ac:dyDescent="0.25">
      <c r="B26" s="7"/>
      <c r="C26" s="8"/>
      <c r="D26" s="8"/>
      <c r="E26" s="4"/>
      <c r="F26" s="6"/>
      <c r="G26" s="5"/>
    </row>
    <row r="27" spans="1:8" x14ac:dyDescent="0.25">
      <c r="B27" s="2"/>
      <c r="C27" s="2"/>
      <c r="D27" s="2"/>
      <c r="E27" s="2"/>
      <c r="F27" s="3"/>
      <c r="G27" s="5"/>
    </row>
    <row r="28" spans="1:8" x14ac:dyDescent="0.25">
      <c r="B28" s="7"/>
      <c r="C28" s="2"/>
      <c r="D28" s="2"/>
      <c r="E28" s="2"/>
      <c r="F28" s="16"/>
    </row>
    <row r="29" spans="1:8" x14ac:dyDescent="0.25">
      <c r="B29" s="2"/>
      <c r="C29" s="17" t="s">
        <v>3</v>
      </c>
      <c r="D29" s="18"/>
      <c r="E29" s="19"/>
      <c r="F29" s="20">
        <f>+F5+F8-F13+F18-F23</f>
        <v>51160.98</v>
      </c>
    </row>
    <row r="30" spans="1:8" x14ac:dyDescent="0.25">
      <c r="B30" s="2"/>
      <c r="C30" s="17" t="s">
        <v>4</v>
      </c>
      <c r="D30" s="18"/>
      <c r="E30" s="19"/>
      <c r="F30" s="21">
        <v>51160.98</v>
      </c>
      <c r="G30" s="22"/>
    </row>
    <row r="31" spans="1:8" ht="15.75" thickBot="1" x14ac:dyDescent="0.3">
      <c r="B31" s="2"/>
      <c r="C31" s="17" t="s">
        <v>5</v>
      </c>
      <c r="D31" s="18"/>
      <c r="E31" s="19"/>
      <c r="F31" s="24">
        <f>+F29-F30</f>
        <v>0</v>
      </c>
      <c r="H31" s="22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JLO</vt:lpstr>
      <vt:lpstr>AGOS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2015-08-20T15:37:05Z</cp:lastPrinted>
  <dcterms:created xsi:type="dcterms:W3CDTF">2015-06-15T17:50:45Z</dcterms:created>
  <dcterms:modified xsi:type="dcterms:W3CDTF">2016-10-07T16:10:23Z</dcterms:modified>
</cp:coreProperties>
</file>