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1.107.8.54\g\Grupo LMJS\QUERETARO MOTORS\QUERETARO MOTORS VARIOS\"/>
    </mc:Choice>
  </mc:AlternateContent>
  <bookViews>
    <workbookView xWindow="0" yWindow="0" windowWidth="28800" windowHeight="12045"/>
  </bookViews>
  <sheets>
    <sheet name="RELACION DE TRASLADOS" sheetId="1" r:id="rId1"/>
    <sheet name="GASTO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M16" i="1" s="1"/>
  <c r="L17" i="1"/>
  <c r="M17" i="1" s="1"/>
  <c r="L18" i="1"/>
  <c r="L19" i="1"/>
  <c r="L20" i="1"/>
  <c r="M20" i="1" s="1"/>
  <c r="L21" i="1"/>
  <c r="M21" i="1" s="1"/>
  <c r="L22" i="1"/>
  <c r="L23" i="1"/>
  <c r="L24" i="1"/>
  <c r="M24" i="1" s="1"/>
  <c r="L25" i="1"/>
  <c r="M25" i="1" s="1"/>
  <c r="L26" i="1"/>
  <c r="L27" i="1"/>
  <c r="L28" i="1"/>
  <c r="M28" i="1" s="1"/>
  <c r="L29" i="1"/>
  <c r="M29" i="1" s="1"/>
  <c r="L15" i="1"/>
  <c r="M15" i="1" s="1"/>
  <c r="L14" i="1"/>
  <c r="M14" i="1" s="1"/>
  <c r="L13" i="1"/>
  <c r="L12" i="1"/>
  <c r="M27" i="1"/>
  <c r="M26" i="1"/>
  <c r="M23" i="1"/>
  <c r="M22" i="1"/>
  <c r="M19" i="1"/>
  <c r="M18" i="1"/>
  <c r="M13" i="1"/>
  <c r="M12" i="1"/>
  <c r="L11" i="1"/>
  <c r="M11" i="1"/>
  <c r="K37" i="1"/>
  <c r="I37" i="1"/>
  <c r="G35" i="1"/>
  <c r="G37" i="1" s="1"/>
  <c r="G36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M37" i="1" l="1"/>
  <c r="L37" i="1"/>
</calcChain>
</file>

<file path=xl/sharedStrings.xml><?xml version="1.0" encoding="utf-8"?>
<sst xmlns="http://schemas.openxmlformats.org/spreadsheetml/2006/main" count="25" uniqueCount="25">
  <si>
    <t xml:space="preserve">COBRO OTROS </t>
  </si>
  <si>
    <t xml:space="preserve">CIUDAD  </t>
  </si>
  <si>
    <t>UNIDADES</t>
  </si>
  <si>
    <t xml:space="preserve">VIN </t>
  </si>
  <si>
    <t>GASTOS</t>
  </si>
  <si>
    <t>FECHA</t>
  </si>
  <si>
    <t>COBRADO</t>
  </si>
  <si>
    <t>No FACT/PARA  COBRO</t>
  </si>
  <si>
    <t>TRASLADISTAS</t>
  </si>
  <si>
    <t>UTILIDAD</t>
  </si>
  <si>
    <t>Comisiones</t>
  </si>
  <si>
    <t>SUB</t>
  </si>
  <si>
    <t xml:space="preserve">IVA </t>
  </si>
  <si>
    <t>TOTAL</t>
  </si>
  <si>
    <t>ANGEL MORALES</t>
  </si>
  <si>
    <t>TRASLADOS  DE MAYO   2016</t>
  </si>
  <si>
    <t xml:space="preserve">QUERETARO MOTOS, SA </t>
  </si>
  <si>
    <t>TRASLADO DE UNIDADES</t>
  </si>
  <si>
    <t>MAYO---2016</t>
  </si>
  <si>
    <t>MEX-QRO</t>
  </si>
  <si>
    <t>AVEO D</t>
  </si>
  <si>
    <t>GL152689</t>
  </si>
  <si>
    <t>SOLICITADO</t>
  </si>
  <si>
    <t>NDEB-00001</t>
  </si>
  <si>
    <t>COSTO DE LA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</si>
</sst>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400]h:mm:ss\ AM/PM"/>
    <numFmt numFmtId="165" formatCode="dd/mm/yyyy;@"/>
    <numFmt numFmtId="166" formatCode="dd\-mm\-yy"/>
    <numFmt numFmtId="167" formatCode="0.00;[Red]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</font>
    <font>
      <b/>
      <sz val="10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00FF"/>
        <bgColor indexed="26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3" fillId="0" borderId="0" xfId="0" applyFont="1"/>
    <xf numFmtId="43" fontId="6" fillId="0" borderId="2" xfId="3" applyNumberFormat="1" applyFont="1" applyFill="1" applyBorder="1" applyAlignment="1">
      <alignment horizontal="left"/>
    </xf>
    <xf numFmtId="43" fontId="6" fillId="0" borderId="2" xfId="3" applyNumberFormat="1" applyFont="1" applyFill="1" applyBorder="1" applyAlignment="1"/>
    <xf numFmtId="165" fontId="6" fillId="0" borderId="2" xfId="3" applyNumberFormat="1" applyFont="1" applyFill="1" applyBorder="1" applyAlignment="1">
      <alignment horizontal="right"/>
    </xf>
    <xf numFmtId="44" fontId="7" fillId="0" borderId="2" xfId="2" applyFont="1" applyFill="1" applyBorder="1" applyAlignment="1" applyProtection="1">
      <alignment horizontal="right"/>
    </xf>
    <xf numFmtId="43" fontId="7" fillId="0" borderId="2" xfId="1" applyNumberFormat="1" applyFont="1" applyFill="1" applyBorder="1" applyAlignment="1" applyProtection="1">
      <alignment horizontal="right"/>
    </xf>
    <xf numFmtId="43" fontId="7" fillId="0" borderId="2" xfId="3" applyNumberFormat="1" applyFont="1" applyFill="1" applyBorder="1"/>
    <xf numFmtId="43" fontId="7" fillId="0" borderId="2" xfId="3" applyNumberFormat="1" applyFont="1" applyFill="1" applyBorder="1" applyAlignment="1">
      <alignment horizontal="center"/>
    </xf>
    <xf numFmtId="44" fontId="7" fillId="0" borderId="2" xfId="3" applyNumberFormat="1" applyFont="1" applyFill="1" applyBorder="1"/>
    <xf numFmtId="43" fontId="6" fillId="0" borderId="2" xfId="3" applyNumberFormat="1" applyFont="1" applyFill="1" applyBorder="1"/>
    <xf numFmtId="44" fontId="7" fillId="0" borderId="2" xfId="2" applyFont="1" applyFill="1" applyBorder="1" applyAlignment="1" applyProtection="1">
      <alignment horizontal="left"/>
    </xf>
    <xf numFmtId="165" fontId="6" fillId="0" borderId="3" xfId="3" applyNumberFormat="1" applyFont="1" applyFill="1" applyBorder="1" applyAlignment="1">
      <alignment horizontal="right"/>
    </xf>
    <xf numFmtId="43" fontId="7" fillId="0" borderId="4" xfId="1" applyNumberFormat="1" applyFont="1" applyFill="1" applyBorder="1" applyAlignment="1" applyProtection="1">
      <alignment horizontal="right"/>
    </xf>
    <xf numFmtId="0" fontId="8" fillId="0" borderId="2" xfId="3" applyFont="1" applyBorder="1"/>
    <xf numFmtId="43" fontId="6" fillId="0" borderId="5" xfId="3" applyNumberFormat="1" applyFont="1" applyFill="1" applyBorder="1"/>
    <xf numFmtId="43" fontId="6" fillId="0" borderId="5" xfId="3" applyNumberFormat="1" applyFont="1" applyFill="1" applyBorder="1" applyAlignment="1"/>
    <xf numFmtId="165" fontId="6" fillId="0" borderId="5" xfId="3" applyNumberFormat="1" applyFont="1" applyFill="1" applyBorder="1" applyAlignment="1">
      <alignment horizontal="right"/>
    </xf>
    <xf numFmtId="44" fontId="7" fillId="0" borderId="5" xfId="2" applyFont="1" applyFill="1" applyBorder="1" applyAlignment="1" applyProtection="1">
      <alignment horizontal="left"/>
    </xf>
    <xf numFmtId="43" fontId="7" fillId="0" borderId="5" xfId="1" applyNumberFormat="1" applyFont="1" applyFill="1" applyBorder="1" applyAlignment="1" applyProtection="1">
      <alignment horizontal="right"/>
    </xf>
    <xf numFmtId="43" fontId="7" fillId="0" borderId="5" xfId="3" applyNumberFormat="1" applyFont="1" applyFill="1" applyBorder="1"/>
    <xf numFmtId="0" fontId="6" fillId="0" borderId="2" xfId="3" applyFont="1" applyBorder="1"/>
    <xf numFmtId="49" fontId="6" fillId="0" borderId="2" xfId="3" applyNumberFormat="1" applyFont="1" applyBorder="1" applyAlignment="1">
      <alignment horizontal="left" indent="1"/>
    </xf>
    <xf numFmtId="2" fontId="6" fillId="0" borderId="2" xfId="3" applyNumberFormat="1" applyFont="1" applyBorder="1" applyAlignment="1">
      <alignment horizontal="center"/>
    </xf>
    <xf numFmtId="44" fontId="6" fillId="0" borderId="2" xfId="3" applyNumberFormat="1" applyFont="1" applyFill="1" applyBorder="1" applyAlignment="1">
      <alignment horizontal="center"/>
    </xf>
    <xf numFmtId="165" fontId="6" fillId="0" borderId="2" xfId="3" applyNumberFormat="1" applyFont="1" applyFill="1" applyBorder="1" applyAlignment="1">
      <alignment horizontal="center"/>
    </xf>
    <xf numFmtId="44" fontId="7" fillId="0" borderId="2" xfId="2" applyFont="1" applyFill="1" applyBorder="1" applyAlignment="1" applyProtection="1">
      <alignment horizontal="center"/>
    </xf>
    <xf numFmtId="49" fontId="7" fillId="0" borderId="2" xfId="1" applyNumberFormat="1" applyFont="1" applyFill="1" applyBorder="1" applyAlignment="1" applyProtection="1">
      <alignment horizontal="center"/>
    </xf>
    <xf numFmtId="0" fontId="6" fillId="0" borderId="2" xfId="3" applyFont="1" applyFill="1" applyBorder="1"/>
    <xf numFmtId="0" fontId="6" fillId="0" borderId="2" xfId="3" applyFont="1" applyFill="1" applyBorder="1" applyAlignment="1">
      <alignment horizontal="left" indent="1"/>
    </xf>
    <xf numFmtId="49" fontId="6" fillId="0" borderId="2" xfId="3" applyNumberFormat="1" applyFont="1" applyFill="1" applyBorder="1" applyAlignment="1">
      <alignment horizontal="center"/>
    </xf>
    <xf numFmtId="166" fontId="6" fillId="0" borderId="2" xfId="3" applyNumberFormat="1" applyFont="1" applyFill="1" applyBorder="1" applyAlignment="1">
      <alignment horizontal="center"/>
    </xf>
    <xf numFmtId="44" fontId="7" fillId="0" borderId="2" xfId="2" applyFont="1" applyFill="1" applyBorder="1" applyAlignment="1">
      <alignment horizontal="center"/>
    </xf>
    <xf numFmtId="49" fontId="7" fillId="0" borderId="2" xfId="3" applyNumberFormat="1" applyFont="1" applyFill="1" applyBorder="1" applyAlignment="1">
      <alignment horizontal="center"/>
    </xf>
    <xf numFmtId="2" fontId="6" fillId="0" borderId="2" xfId="3" applyNumberFormat="1" applyFont="1" applyFill="1" applyBorder="1" applyAlignment="1">
      <alignment horizontal="center"/>
    </xf>
    <xf numFmtId="44" fontId="6" fillId="0" borderId="2" xfId="1" applyNumberFormat="1" applyFont="1" applyFill="1" applyBorder="1" applyAlignment="1" applyProtection="1">
      <alignment horizontal="center"/>
    </xf>
    <xf numFmtId="167" fontId="7" fillId="2" borderId="2" xfId="1" applyNumberFormat="1" applyFont="1" applyFill="1" applyBorder="1" applyAlignment="1" applyProtection="1">
      <alignment horizontal="center"/>
    </xf>
    <xf numFmtId="44" fontId="7" fillId="3" borderId="2" xfId="3" applyNumberFormat="1" applyFont="1" applyFill="1" applyBorder="1"/>
    <xf numFmtId="44" fontId="7" fillId="4" borderId="2" xfId="3" applyNumberFormat="1" applyFont="1" applyFill="1" applyBorder="1" applyAlignment="1">
      <alignment horizontal="center"/>
    </xf>
    <xf numFmtId="43" fontId="5" fillId="5" borderId="2" xfId="3" applyNumberFormat="1" applyFont="1" applyFill="1" applyBorder="1"/>
    <xf numFmtId="164" fontId="9" fillId="6" borderId="1" xfId="3" applyNumberFormat="1" applyFont="1" applyFill="1" applyBorder="1" applyAlignment="1">
      <alignment horizontal="left" indent="1"/>
    </xf>
    <xf numFmtId="164" fontId="9" fillId="6" borderId="1" xfId="3" applyNumberFormat="1" applyFont="1" applyFill="1" applyBorder="1"/>
    <xf numFmtId="164" fontId="9" fillId="6" borderId="1" xfId="3" applyNumberFormat="1" applyFont="1" applyFill="1" applyBorder="1" applyAlignment="1">
      <alignment horizontal="center"/>
    </xf>
    <xf numFmtId="164" fontId="9" fillId="6" borderId="0" xfId="3" applyNumberFormat="1" applyFont="1" applyFill="1" applyBorder="1" applyAlignment="1">
      <alignment horizontal="center"/>
    </xf>
    <xf numFmtId="164" fontId="9" fillId="7" borderId="0" xfId="3" applyNumberFormat="1" applyFont="1" applyFill="1" applyBorder="1" applyAlignment="1">
      <alignment horizontal="center"/>
    </xf>
    <xf numFmtId="164" fontId="9" fillId="7" borderId="0" xfId="3" applyNumberFormat="1" applyFont="1" applyFill="1" applyBorder="1"/>
    <xf numFmtId="164" fontId="9" fillId="7" borderId="0" xfId="3" applyNumberFormat="1" applyFont="1" applyFill="1" applyBorder="1" applyAlignment="1">
      <alignment horizontal="left" indent="1"/>
    </xf>
    <xf numFmtId="164" fontId="9" fillId="6" borderId="0" xfId="3" applyNumberFormat="1" applyFont="1" applyFill="1" applyBorder="1"/>
    <xf numFmtId="0" fontId="9" fillId="6" borderId="0" xfId="3" applyFont="1" applyFill="1" applyBorder="1" applyAlignment="1">
      <alignment horizontal="center"/>
    </xf>
    <xf numFmtId="0" fontId="8" fillId="0" borderId="5" xfId="3" applyFont="1" applyBorder="1"/>
    <xf numFmtId="164" fontId="9" fillId="7" borderId="0" xfId="3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Estilo 1" xfId="3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152400</xdr:rowOff>
    </xdr:from>
    <xdr:to>
      <xdr:col>2</xdr:col>
      <xdr:colOff>638175</xdr:colOff>
      <xdr:row>3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52400"/>
          <a:ext cx="15525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7"/>
  <sheetViews>
    <sheetView tabSelected="1" workbookViewId="0">
      <selection activeCell="E11" sqref="E11"/>
    </sheetView>
  </sheetViews>
  <sheetFormatPr baseColWidth="10" defaultRowHeight="15" x14ac:dyDescent="0.25"/>
  <cols>
    <col min="1" max="1" width="3" bestFit="1" customWidth="1"/>
    <col min="2" max="2" width="21.140625" customWidth="1"/>
  </cols>
  <sheetData>
    <row r="2" spans="1:13" x14ac:dyDescent="0.25">
      <c r="A2" s="51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x14ac:dyDescent="0.25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x14ac:dyDescent="0.25">
      <c r="A4" s="51" t="s">
        <v>18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7" spans="1:13" x14ac:dyDescent="0.25">
      <c r="A7" s="1"/>
      <c r="B7" s="40" t="s">
        <v>14</v>
      </c>
      <c r="C7" s="40"/>
      <c r="D7" s="41"/>
      <c r="E7" s="41"/>
      <c r="F7" s="41"/>
      <c r="G7" s="41"/>
      <c r="H7" s="42"/>
      <c r="I7" s="41"/>
      <c r="J7" s="41"/>
      <c r="K7" s="41"/>
      <c r="L7" s="42"/>
      <c r="M7" s="41"/>
    </row>
    <row r="8" spans="1:13" x14ac:dyDescent="0.25">
      <c r="A8" s="1"/>
      <c r="B8" s="50" t="s">
        <v>15</v>
      </c>
      <c r="C8" s="50"/>
      <c r="D8" s="50"/>
      <c r="E8" s="50"/>
      <c r="F8" s="50"/>
      <c r="G8" s="50"/>
      <c r="H8" s="50"/>
      <c r="I8" s="43"/>
      <c r="J8" s="44"/>
      <c r="K8" s="43"/>
      <c r="L8" s="43"/>
      <c r="M8" s="43"/>
    </row>
    <row r="9" spans="1:13" x14ac:dyDescent="0.25">
      <c r="A9" s="1"/>
      <c r="B9" s="45"/>
      <c r="C9" s="46"/>
      <c r="D9" s="44"/>
      <c r="E9" s="44"/>
      <c r="F9" s="44"/>
      <c r="G9" s="45"/>
      <c r="H9" s="44"/>
      <c r="I9" s="47"/>
      <c r="J9" s="45"/>
      <c r="K9" s="47" t="s">
        <v>0</v>
      </c>
      <c r="L9" s="48"/>
      <c r="M9" s="47"/>
    </row>
    <row r="10" spans="1:13" x14ac:dyDescent="0.25">
      <c r="A10" s="1"/>
      <c r="B10" s="45" t="s">
        <v>1</v>
      </c>
      <c r="C10" s="46" t="s">
        <v>2</v>
      </c>
      <c r="D10" s="44" t="s">
        <v>3</v>
      </c>
      <c r="E10" s="44" t="s">
        <v>24</v>
      </c>
      <c r="F10" s="44" t="s">
        <v>22</v>
      </c>
      <c r="G10" s="45" t="s">
        <v>4</v>
      </c>
      <c r="H10" s="44" t="s">
        <v>5</v>
      </c>
      <c r="I10" s="47" t="s">
        <v>6</v>
      </c>
      <c r="J10" s="45" t="s">
        <v>7</v>
      </c>
      <c r="K10" s="47" t="s">
        <v>8</v>
      </c>
      <c r="L10" s="43" t="s">
        <v>9</v>
      </c>
      <c r="M10" s="47" t="s">
        <v>10</v>
      </c>
    </row>
    <row r="11" spans="1:13" x14ac:dyDescent="0.25">
      <c r="A11" s="1">
        <v>1</v>
      </c>
      <c r="B11" s="2" t="s">
        <v>19</v>
      </c>
      <c r="C11" s="3" t="s">
        <v>20</v>
      </c>
      <c r="D11" s="2" t="s">
        <v>21</v>
      </c>
      <c r="E11" s="2">
        <v>276183</v>
      </c>
      <c r="F11" s="2">
        <v>1500</v>
      </c>
      <c r="G11" s="3">
        <v>975.5</v>
      </c>
      <c r="H11" s="4">
        <v>42524</v>
      </c>
      <c r="I11" s="5">
        <v>1800</v>
      </c>
      <c r="J11" s="6" t="s">
        <v>23</v>
      </c>
      <c r="K11" s="7">
        <v>0</v>
      </c>
      <c r="L11" s="8">
        <f>I11-G11</f>
        <v>824.5</v>
      </c>
      <c r="M11" s="9">
        <f t="shared" ref="M11:M29" si="0">L11*40%</f>
        <v>329.8</v>
      </c>
    </row>
    <row r="12" spans="1:13" x14ac:dyDescent="0.25">
      <c r="A12" s="1">
        <f>A11+1</f>
        <v>2</v>
      </c>
      <c r="B12" s="10"/>
      <c r="C12" s="3"/>
      <c r="D12" s="2"/>
      <c r="E12" s="2"/>
      <c r="F12" s="2"/>
      <c r="G12" s="3"/>
      <c r="H12" s="4"/>
      <c r="I12" s="5"/>
      <c r="J12" s="6"/>
      <c r="K12" s="7"/>
      <c r="L12" s="8">
        <f t="shared" ref="L12:L29" si="1">I12-G12</f>
        <v>0</v>
      </c>
      <c r="M12" s="9">
        <f t="shared" si="0"/>
        <v>0</v>
      </c>
    </row>
    <row r="13" spans="1:13" x14ac:dyDescent="0.25">
      <c r="A13" s="1">
        <f t="shared" ref="A13:A27" si="2">A12+1</f>
        <v>3</v>
      </c>
      <c r="B13" s="10"/>
      <c r="C13" s="3"/>
      <c r="D13" s="2"/>
      <c r="E13" s="2"/>
      <c r="F13" s="2"/>
      <c r="G13" s="3"/>
      <c r="H13" s="4"/>
      <c r="I13" s="11"/>
      <c r="J13" s="6"/>
      <c r="K13" s="7"/>
      <c r="L13" s="8">
        <f t="shared" si="1"/>
        <v>0</v>
      </c>
      <c r="M13" s="9">
        <f t="shared" si="0"/>
        <v>0</v>
      </c>
    </row>
    <row r="14" spans="1:13" x14ac:dyDescent="0.25">
      <c r="A14" s="1">
        <f t="shared" si="2"/>
        <v>4</v>
      </c>
      <c r="B14" s="10"/>
      <c r="C14" s="3"/>
      <c r="D14" s="2"/>
      <c r="E14" s="2"/>
      <c r="F14" s="2"/>
      <c r="G14" s="10"/>
      <c r="H14" s="4"/>
      <c r="I14" s="11"/>
      <c r="J14" s="6"/>
      <c r="K14" s="7"/>
      <c r="L14" s="8">
        <f t="shared" si="1"/>
        <v>0</v>
      </c>
      <c r="M14" s="9">
        <f t="shared" si="0"/>
        <v>0</v>
      </c>
    </row>
    <row r="15" spans="1:13" x14ac:dyDescent="0.25">
      <c r="A15" s="1">
        <f t="shared" si="2"/>
        <v>5</v>
      </c>
      <c r="B15" s="10"/>
      <c r="C15" s="3"/>
      <c r="D15" s="2"/>
      <c r="E15" s="2"/>
      <c r="F15" s="2"/>
      <c r="G15" s="3"/>
      <c r="H15" s="4"/>
      <c r="I15" s="11"/>
      <c r="J15" s="6"/>
      <c r="K15" s="7"/>
      <c r="L15" s="8">
        <f t="shared" si="1"/>
        <v>0</v>
      </c>
      <c r="M15" s="9">
        <f t="shared" si="0"/>
        <v>0</v>
      </c>
    </row>
    <row r="16" spans="1:13" x14ac:dyDescent="0.25">
      <c r="A16" s="1">
        <f t="shared" si="2"/>
        <v>6</v>
      </c>
      <c r="B16" s="10"/>
      <c r="C16" s="3"/>
      <c r="D16" s="2"/>
      <c r="E16" s="2"/>
      <c r="F16" s="2"/>
      <c r="G16" s="3"/>
      <c r="H16" s="4"/>
      <c r="I16" s="11"/>
      <c r="J16" s="6"/>
      <c r="K16" s="7"/>
      <c r="L16" s="8">
        <f t="shared" si="1"/>
        <v>0</v>
      </c>
      <c r="M16" s="9">
        <f t="shared" si="0"/>
        <v>0</v>
      </c>
    </row>
    <row r="17" spans="1:13" x14ac:dyDescent="0.25">
      <c r="A17" s="1">
        <f t="shared" si="2"/>
        <v>7</v>
      </c>
      <c r="B17" s="10"/>
      <c r="C17" s="3"/>
      <c r="D17" s="2"/>
      <c r="E17" s="2"/>
      <c r="F17" s="2"/>
      <c r="G17" s="3"/>
      <c r="H17" s="12"/>
      <c r="I17" s="11"/>
      <c r="J17" s="13"/>
      <c r="K17" s="7"/>
      <c r="L17" s="8">
        <f t="shared" si="1"/>
        <v>0</v>
      </c>
      <c r="M17" s="9">
        <f t="shared" si="0"/>
        <v>0</v>
      </c>
    </row>
    <row r="18" spans="1:13" x14ac:dyDescent="0.25">
      <c r="A18" s="1">
        <f t="shared" si="2"/>
        <v>8</v>
      </c>
      <c r="B18" s="10"/>
      <c r="C18" s="3"/>
      <c r="D18" s="2"/>
      <c r="E18" s="2"/>
      <c r="F18" s="2"/>
      <c r="G18" s="3"/>
      <c r="H18" s="12"/>
      <c r="I18" s="11"/>
      <c r="J18" s="13"/>
      <c r="K18" s="7"/>
      <c r="L18" s="8">
        <f t="shared" si="1"/>
        <v>0</v>
      </c>
      <c r="M18" s="9">
        <f t="shared" si="0"/>
        <v>0</v>
      </c>
    </row>
    <row r="19" spans="1:13" x14ac:dyDescent="0.25">
      <c r="A19" s="1">
        <f t="shared" si="2"/>
        <v>9</v>
      </c>
      <c r="B19" s="3"/>
      <c r="C19" s="3"/>
      <c r="D19" s="2"/>
      <c r="E19" s="2"/>
      <c r="F19" s="2"/>
      <c r="G19" s="3"/>
      <c r="H19" s="12"/>
      <c r="I19" s="11"/>
      <c r="J19" s="13"/>
      <c r="K19" s="7"/>
      <c r="L19" s="8">
        <f t="shared" si="1"/>
        <v>0</v>
      </c>
      <c r="M19" s="9">
        <f t="shared" si="0"/>
        <v>0</v>
      </c>
    </row>
    <row r="20" spans="1:13" x14ac:dyDescent="0.25">
      <c r="A20" s="1">
        <f t="shared" si="2"/>
        <v>10</v>
      </c>
      <c r="B20" s="10"/>
      <c r="C20" s="3"/>
      <c r="D20" s="14"/>
      <c r="E20" s="14"/>
      <c r="F20" s="14"/>
      <c r="G20" s="3"/>
      <c r="H20" s="4"/>
      <c r="I20" s="11"/>
      <c r="J20" s="6"/>
      <c r="K20" s="7"/>
      <c r="L20" s="8">
        <f t="shared" si="1"/>
        <v>0</v>
      </c>
      <c r="M20" s="9">
        <f t="shared" si="0"/>
        <v>0</v>
      </c>
    </row>
    <row r="21" spans="1:13" x14ac:dyDescent="0.25">
      <c r="A21" s="1">
        <f t="shared" si="2"/>
        <v>11</v>
      </c>
      <c r="B21" s="10"/>
      <c r="C21" s="3"/>
      <c r="D21" s="14"/>
      <c r="E21" s="14"/>
      <c r="F21" s="14"/>
      <c r="G21" s="3"/>
      <c r="H21" s="4"/>
      <c r="I21" s="11"/>
      <c r="J21" s="6"/>
      <c r="K21" s="7"/>
      <c r="L21" s="8">
        <f t="shared" si="1"/>
        <v>0</v>
      </c>
      <c r="M21" s="9">
        <f t="shared" si="0"/>
        <v>0</v>
      </c>
    </row>
    <row r="22" spans="1:13" x14ac:dyDescent="0.25">
      <c r="A22" s="1">
        <f t="shared" si="2"/>
        <v>12</v>
      </c>
      <c r="B22" s="10"/>
      <c r="C22" s="3"/>
      <c r="D22" s="14"/>
      <c r="E22" s="14"/>
      <c r="F22" s="14"/>
      <c r="G22" s="3"/>
      <c r="H22" s="4"/>
      <c r="I22" s="11"/>
      <c r="J22" s="6"/>
      <c r="K22" s="7"/>
      <c r="L22" s="8">
        <f t="shared" si="1"/>
        <v>0</v>
      </c>
      <c r="M22" s="9">
        <f t="shared" si="0"/>
        <v>0</v>
      </c>
    </row>
    <row r="23" spans="1:13" x14ac:dyDescent="0.25">
      <c r="A23" s="1">
        <f t="shared" si="2"/>
        <v>13</v>
      </c>
      <c r="B23" s="10"/>
      <c r="C23" s="3"/>
      <c r="D23" s="14"/>
      <c r="E23" s="14"/>
      <c r="F23" s="14"/>
      <c r="G23" s="3"/>
      <c r="H23" s="4"/>
      <c r="I23" s="11"/>
      <c r="J23" s="6"/>
      <c r="K23" s="7"/>
      <c r="L23" s="8">
        <f t="shared" si="1"/>
        <v>0</v>
      </c>
      <c r="M23" s="9">
        <f t="shared" si="0"/>
        <v>0</v>
      </c>
    </row>
    <row r="24" spans="1:13" x14ac:dyDescent="0.25">
      <c r="A24" s="1">
        <f t="shared" si="2"/>
        <v>14</v>
      </c>
      <c r="B24" s="10"/>
      <c r="C24" s="3"/>
      <c r="D24" s="14"/>
      <c r="E24" s="14"/>
      <c r="F24" s="14"/>
      <c r="G24" s="3"/>
      <c r="H24" s="4"/>
      <c r="I24" s="11"/>
      <c r="J24" s="6"/>
      <c r="K24" s="7"/>
      <c r="L24" s="8">
        <f t="shared" si="1"/>
        <v>0</v>
      </c>
      <c r="M24" s="9">
        <f t="shared" si="0"/>
        <v>0</v>
      </c>
    </row>
    <row r="25" spans="1:13" x14ac:dyDescent="0.25">
      <c r="A25" s="1">
        <f t="shared" si="2"/>
        <v>15</v>
      </c>
      <c r="B25" s="10"/>
      <c r="C25" s="3"/>
      <c r="D25" s="14"/>
      <c r="E25" s="14"/>
      <c r="F25" s="14"/>
      <c r="G25" s="3"/>
      <c r="H25" s="4"/>
      <c r="I25" s="11"/>
      <c r="J25" s="6"/>
      <c r="K25" s="7"/>
      <c r="L25" s="8">
        <f t="shared" si="1"/>
        <v>0</v>
      </c>
      <c r="M25" s="9">
        <f t="shared" si="0"/>
        <v>0</v>
      </c>
    </row>
    <row r="26" spans="1:13" x14ac:dyDescent="0.25">
      <c r="A26" s="1">
        <f t="shared" si="2"/>
        <v>16</v>
      </c>
      <c r="B26" s="15"/>
      <c r="C26" s="16"/>
      <c r="D26" s="14"/>
      <c r="E26" s="49"/>
      <c r="F26" s="49"/>
      <c r="G26" s="16"/>
      <c r="H26" s="17"/>
      <c r="I26" s="18"/>
      <c r="J26" s="19"/>
      <c r="K26" s="20"/>
      <c r="L26" s="8">
        <f t="shared" si="1"/>
        <v>0</v>
      </c>
      <c r="M26" s="9">
        <f t="shared" si="0"/>
        <v>0</v>
      </c>
    </row>
    <row r="27" spans="1:13" x14ac:dyDescent="0.25">
      <c r="A27" s="1">
        <f t="shared" si="2"/>
        <v>17</v>
      </c>
      <c r="B27" s="10"/>
      <c r="C27" s="3"/>
      <c r="D27" s="14"/>
      <c r="E27" s="14"/>
      <c r="F27" s="14"/>
      <c r="G27" s="3"/>
      <c r="H27" s="4"/>
      <c r="I27" s="11"/>
      <c r="J27" s="6"/>
      <c r="K27" s="7"/>
      <c r="L27" s="8">
        <f t="shared" si="1"/>
        <v>0</v>
      </c>
      <c r="M27" s="9">
        <f t="shared" si="0"/>
        <v>0</v>
      </c>
    </row>
    <row r="28" spans="1:13" x14ac:dyDescent="0.25">
      <c r="A28" s="1"/>
      <c r="B28" s="10"/>
      <c r="C28" s="3"/>
      <c r="D28" s="14"/>
      <c r="E28" s="14"/>
      <c r="F28" s="14"/>
      <c r="G28" s="3"/>
      <c r="H28" s="4"/>
      <c r="I28" s="11"/>
      <c r="J28" s="6"/>
      <c r="K28" s="7"/>
      <c r="L28" s="8">
        <f t="shared" si="1"/>
        <v>0</v>
      </c>
      <c r="M28" s="9">
        <f t="shared" si="0"/>
        <v>0</v>
      </c>
    </row>
    <row r="29" spans="1:13" x14ac:dyDescent="0.25">
      <c r="A29" s="1"/>
      <c r="B29" s="10"/>
      <c r="C29" s="3"/>
      <c r="D29" s="14"/>
      <c r="E29" s="14"/>
      <c r="F29" s="14"/>
      <c r="G29" s="3"/>
      <c r="H29" s="4"/>
      <c r="I29" s="11"/>
      <c r="J29" s="6"/>
      <c r="K29" s="7"/>
      <c r="L29" s="8">
        <f t="shared" si="1"/>
        <v>0</v>
      </c>
      <c r="M29" s="9">
        <f t="shared" si="0"/>
        <v>0</v>
      </c>
    </row>
    <row r="30" spans="1:13" x14ac:dyDescent="0.25">
      <c r="A30" s="1"/>
      <c r="B30" s="10"/>
      <c r="C30" s="3"/>
      <c r="D30" s="14"/>
      <c r="E30" s="14"/>
      <c r="F30" s="14"/>
      <c r="G30" s="3"/>
      <c r="H30" s="4"/>
      <c r="I30" s="11"/>
      <c r="J30" s="6"/>
      <c r="K30" s="7"/>
      <c r="L30" s="8"/>
      <c r="M30" s="9"/>
    </row>
    <row r="31" spans="1:13" x14ac:dyDescent="0.25">
      <c r="A31" s="1"/>
      <c r="B31" s="10"/>
      <c r="C31" s="3"/>
      <c r="D31" s="14"/>
      <c r="E31" s="14"/>
      <c r="F31" s="14"/>
      <c r="G31" s="3"/>
      <c r="H31" s="4"/>
      <c r="I31" s="11"/>
      <c r="J31" s="6"/>
      <c r="K31" s="7"/>
      <c r="L31" s="8"/>
      <c r="M31" s="9"/>
    </row>
    <row r="32" spans="1:13" x14ac:dyDescent="0.25">
      <c r="A32" s="1"/>
      <c r="B32" s="10"/>
      <c r="C32" s="3"/>
      <c r="D32" s="14"/>
      <c r="E32" s="14"/>
      <c r="F32" s="14"/>
      <c r="G32" s="3"/>
      <c r="H32" s="4"/>
      <c r="I32" s="11"/>
      <c r="J32" s="6"/>
      <c r="K32" s="7"/>
      <c r="L32" s="8"/>
      <c r="M32" s="9"/>
    </row>
    <row r="33" spans="1:13" x14ac:dyDescent="0.25">
      <c r="A33" s="1"/>
      <c r="B33" s="10"/>
      <c r="C33" s="3"/>
      <c r="D33" s="14"/>
      <c r="E33" s="14"/>
      <c r="F33" s="14"/>
      <c r="G33" s="3"/>
      <c r="H33" s="4"/>
      <c r="I33" s="11"/>
      <c r="J33" s="6"/>
      <c r="K33" s="7"/>
      <c r="L33" s="8"/>
      <c r="M33" s="9"/>
    </row>
    <row r="34" spans="1:13" x14ac:dyDescent="0.25">
      <c r="A34" s="1"/>
      <c r="B34" s="10"/>
      <c r="C34" s="3"/>
      <c r="D34" s="14"/>
      <c r="E34" s="14"/>
      <c r="F34" s="14"/>
      <c r="G34" s="3"/>
      <c r="H34" s="4"/>
      <c r="I34" s="11"/>
      <c r="J34" s="6"/>
      <c r="K34" s="7"/>
      <c r="L34" s="8"/>
      <c r="M34" s="9"/>
    </row>
    <row r="35" spans="1:13" x14ac:dyDescent="0.25">
      <c r="A35" s="1"/>
      <c r="B35" s="21"/>
      <c r="C35" s="22"/>
      <c r="D35" s="23" t="s">
        <v>11</v>
      </c>
      <c r="E35" s="23"/>
      <c r="F35" s="23"/>
      <c r="G35" s="24">
        <f>SUM(G11:G29)</f>
        <v>975.5</v>
      </c>
      <c r="H35" s="25"/>
      <c r="I35" s="26"/>
      <c r="J35" s="27"/>
      <c r="K35" s="9"/>
      <c r="L35" s="8"/>
      <c r="M35" s="7"/>
    </row>
    <row r="36" spans="1:13" x14ac:dyDescent="0.25">
      <c r="A36" s="1"/>
      <c r="B36" s="28"/>
      <c r="C36" s="29"/>
      <c r="D36" s="30" t="s">
        <v>12</v>
      </c>
      <c r="E36" s="30"/>
      <c r="F36" s="30"/>
      <c r="G36" s="24">
        <f>G37-G35</f>
        <v>156.07999999999993</v>
      </c>
      <c r="H36" s="31"/>
      <c r="I36" s="32"/>
      <c r="J36" s="33"/>
      <c r="K36" s="9"/>
      <c r="L36" s="8"/>
      <c r="M36" s="7"/>
    </row>
    <row r="37" spans="1:13" x14ac:dyDescent="0.25">
      <c r="A37" s="1"/>
      <c r="B37" s="28"/>
      <c r="C37" s="29"/>
      <c r="D37" s="34" t="s">
        <v>13</v>
      </c>
      <c r="E37" s="34"/>
      <c r="F37" s="34"/>
      <c r="G37" s="35">
        <f>G35*1.16</f>
        <v>1131.58</v>
      </c>
      <c r="H37" s="31"/>
      <c r="I37" s="26">
        <f>SUM(I11:I36)</f>
        <v>1800</v>
      </c>
      <c r="J37" s="36"/>
      <c r="K37" s="37">
        <f>SUM(K11:K20)</f>
        <v>0</v>
      </c>
      <c r="L37" s="38">
        <f>SUM(L11:L36)</f>
        <v>824.5</v>
      </c>
      <c r="M37" s="39">
        <f>SUM(M11:M36)</f>
        <v>329.8</v>
      </c>
    </row>
  </sheetData>
  <mergeCells count="4">
    <mergeCell ref="B8:H8"/>
    <mergeCell ref="A2:M2"/>
    <mergeCell ref="A3:M3"/>
    <mergeCell ref="A4:M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2" sqref="E2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RELACION DE TRASLADOS</vt:lpstr>
      <vt:lpstr>GASTOS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2016-06-03T23:43:16Z</dcterms:created>
  <dcterms:modified xsi:type="dcterms:W3CDTF">2016-06-04T00:06:10Z</dcterms:modified>
</cp:coreProperties>
</file>