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8515" windowHeight="12540"/>
  </bookViews>
  <sheets>
    <sheet name="BONO" sheetId="1" r:id="rId1"/>
    <sheet name="Hoja2" sheetId="2" r:id="rId2"/>
    <sheet name="Hoja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A30" i="1"/>
  <c r="B30" s="1"/>
  <c r="A21"/>
  <c r="C21" s="1"/>
  <c r="A13"/>
  <c r="B13" s="1"/>
  <c r="A20"/>
  <c r="C20" s="1"/>
  <c r="A18"/>
  <c r="C18" s="1"/>
  <c r="A14"/>
  <c r="B14" s="1"/>
  <c r="B22"/>
  <c r="A22"/>
  <c r="C22" s="1"/>
  <c r="A19"/>
  <c r="C19" s="1"/>
  <c r="A29"/>
  <c r="C29" s="1"/>
  <c r="A28"/>
  <c r="B28" s="1"/>
  <c r="A16"/>
  <c r="C16" s="1"/>
  <c r="A24"/>
  <c r="C24" s="1"/>
  <c r="A17"/>
  <c r="B17" s="1"/>
  <c r="B25"/>
  <c r="A25"/>
  <c r="C25" s="1"/>
  <c r="A27"/>
  <c r="C27" s="1"/>
  <c r="C12"/>
  <c r="B12"/>
  <c r="A12"/>
  <c r="A23"/>
  <c r="C23" s="1"/>
  <c r="A15"/>
  <c r="B15" s="1"/>
  <c r="A26"/>
  <c r="B26" s="1"/>
  <c r="B20" l="1"/>
  <c r="B16"/>
  <c r="B19"/>
  <c r="C26"/>
  <c r="C15"/>
  <c r="C17"/>
  <c r="C28"/>
  <c r="C14"/>
  <c r="C13"/>
  <c r="B23"/>
  <c r="B27"/>
  <c r="B24"/>
  <c r="B29"/>
  <c r="B18"/>
  <c r="B21"/>
  <c r="C30"/>
</calcChain>
</file>

<file path=xl/sharedStrings.xml><?xml version="1.0" encoding="utf-8"?>
<sst xmlns="http://schemas.openxmlformats.org/spreadsheetml/2006/main" count="7" uniqueCount="7">
  <si>
    <t>LIMPIEZA</t>
  </si>
  <si>
    <t>CAPACITACION</t>
  </si>
  <si>
    <t>PUNTUALIDAD</t>
  </si>
  <si>
    <t>QUERETARO MOTORS SA</t>
  </si>
  <si>
    <t>NO DE OPERARIO</t>
  </si>
  <si>
    <t xml:space="preserve">CLASIFICACION </t>
  </si>
  <si>
    <t>NOMBRE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</si>
</sst>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sz val="12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" fontId="0" fillId="0" borderId="0" xfId="0" applyNumberFormat="1" applyAlignment="1" applyProtection="1">
      <alignment horizontal="center" vertical="center" wrapText="1"/>
    </xf>
    <xf numFmtId="2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3</xdr:row>
      <xdr:rowOff>9525</xdr:rowOff>
    </xdr:from>
    <xdr:to>
      <xdr:col>2</xdr:col>
      <xdr:colOff>247650</xdr:colOff>
      <xdr:row>7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499" y="266700"/>
          <a:ext cx="171450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jimenez/AppData/Local/Temp/Nomina%20Operari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perador"/>
      <sheetName val="Tabulador"/>
      <sheetName val="hora operarios"/>
    </sheetNames>
    <sheetDataSet>
      <sheetData sheetId="0"/>
      <sheetData sheetId="1"/>
      <sheetData sheetId="2">
        <row r="1">
          <cell r="A1" t="str">
            <v>1</v>
          </cell>
          <cell r="B1" t="str">
            <v>MIGUEL ALEJANDRO CERVANTES NAR</v>
          </cell>
          <cell r="C1" t="str">
            <v>TECNICO</v>
          </cell>
          <cell r="D1" t="str">
            <v>C</v>
          </cell>
          <cell r="E1" t="str">
            <v>6</v>
          </cell>
          <cell r="F1">
            <v>8.816262689911083</v>
          </cell>
        </row>
        <row r="2">
          <cell r="A2" t="str">
            <v>10</v>
          </cell>
          <cell r="B2" t="str">
            <v>AGUILAR PEREZ MARCOS ARTEMIO</v>
          </cell>
          <cell r="C2" t="str">
            <v>AYUDANTE</v>
          </cell>
          <cell r="D2" t="str">
            <v>AYUDANTE</v>
          </cell>
          <cell r="F2">
            <v>58.189252257929006</v>
          </cell>
        </row>
        <row r="3">
          <cell r="A3" t="str">
            <v>11</v>
          </cell>
          <cell r="B3" t="str">
            <v>MARTINEZ GALLEGOS LUIS FERNAND</v>
          </cell>
          <cell r="C3" t="str">
            <v>AYUDANTE</v>
          </cell>
          <cell r="D3" t="str">
            <v>AYUDANTE</v>
          </cell>
          <cell r="F3">
            <v>55.123201708324586</v>
          </cell>
        </row>
        <row r="4">
          <cell r="A4" t="str">
            <v>12</v>
          </cell>
          <cell r="B4" t="str">
            <v>MARTINEZ ALVARADO ADRIAN</v>
          </cell>
          <cell r="C4" t="str">
            <v>AYUDANTE</v>
          </cell>
          <cell r="D4" t="str">
            <v>AYUDANTE</v>
          </cell>
          <cell r="F4">
            <v>36.407159560316458</v>
          </cell>
        </row>
        <row r="5">
          <cell r="A5" t="str">
            <v>13</v>
          </cell>
          <cell r="B5" t="str">
            <v>CARLOS SANCHEZ HURTADO</v>
          </cell>
          <cell r="C5" t="str">
            <v>TECNICO</v>
          </cell>
          <cell r="D5" t="str">
            <v>C</v>
          </cell>
          <cell r="E5" t="str">
            <v>8</v>
          </cell>
          <cell r="F5">
            <v>32.712099698942801</v>
          </cell>
        </row>
        <row r="6">
          <cell r="A6" t="str">
            <v>14</v>
          </cell>
          <cell r="B6" t="str">
            <v>LEONEL MARTINEZ GUERRERO</v>
          </cell>
          <cell r="C6" t="str">
            <v>TECNICO</v>
          </cell>
          <cell r="D6" t="str">
            <v>B</v>
          </cell>
          <cell r="E6" t="str">
            <v>12</v>
          </cell>
          <cell r="F6">
            <v>13.744170692431561</v>
          </cell>
        </row>
        <row r="7">
          <cell r="A7" t="str">
            <v>15</v>
          </cell>
          <cell r="B7" t="str">
            <v>GUILLERMO REYEZ HURTADO</v>
          </cell>
          <cell r="C7" t="str">
            <v>AYUDANTE</v>
          </cell>
          <cell r="D7" t="str">
            <v>AYUDANTE</v>
          </cell>
          <cell r="F7">
            <v>49.26960022404257</v>
          </cell>
        </row>
        <row r="8">
          <cell r="A8" t="str">
            <v>16</v>
          </cell>
          <cell r="B8" t="str">
            <v>ALAVEZ LOPEZ INOCENCIO</v>
          </cell>
          <cell r="C8" t="str">
            <v>TECNICO</v>
          </cell>
          <cell r="D8" t="str">
            <v>C</v>
          </cell>
          <cell r="E8" t="str">
            <v>17</v>
          </cell>
          <cell r="F8">
            <v>32.228058531120915</v>
          </cell>
        </row>
        <row r="9">
          <cell r="A9" t="str">
            <v>17</v>
          </cell>
          <cell r="B9" t="str">
            <v>MARCO ANTONIO SALDAÑA GARCIA</v>
          </cell>
          <cell r="C9" t="str">
            <v>AYUDANTE</v>
          </cell>
          <cell r="D9" t="str">
            <v>AYUDANTE</v>
          </cell>
          <cell r="F9">
            <v>68.644850521599096</v>
          </cell>
        </row>
        <row r="10">
          <cell r="A10" t="str">
            <v>20</v>
          </cell>
          <cell r="B10" t="str">
            <v>OLVERA HERNANDEZ JOSE TOMAS</v>
          </cell>
          <cell r="C10" t="str">
            <v>TECNICO</v>
          </cell>
          <cell r="D10" t="str">
            <v>A</v>
          </cell>
          <cell r="E10" t="str">
            <v>10</v>
          </cell>
          <cell r="F10">
            <v>17.037636350906673</v>
          </cell>
        </row>
        <row r="11">
          <cell r="A11" t="str">
            <v>3</v>
          </cell>
          <cell r="B11" t="str">
            <v>MARTIN VALDEZ</v>
          </cell>
          <cell r="C11" t="str">
            <v>TECNICO</v>
          </cell>
          <cell r="D11" t="str">
            <v>A</v>
          </cell>
          <cell r="E11" t="str">
            <v>15</v>
          </cell>
          <cell r="F11">
            <v>12.640425680879366</v>
          </cell>
        </row>
        <row r="12">
          <cell r="A12" t="str">
            <v>33</v>
          </cell>
          <cell r="B12" t="str">
            <v>GREGORIO CANCINO</v>
          </cell>
          <cell r="C12" t="str">
            <v>LAVADOR</v>
          </cell>
          <cell r="D12" t="str">
            <v>LAVADOR</v>
          </cell>
          <cell r="F12">
            <v>124</v>
          </cell>
        </row>
        <row r="13">
          <cell r="A13" t="str">
            <v>40</v>
          </cell>
          <cell r="B13" t="str">
            <v>FONSECA GUILLEN JOSE FELIPE</v>
          </cell>
          <cell r="C13" t="str">
            <v>TECNICO</v>
          </cell>
          <cell r="D13" t="str">
            <v>B</v>
          </cell>
          <cell r="E13" t="str">
            <v>11</v>
          </cell>
          <cell r="F13">
            <v>57.99</v>
          </cell>
        </row>
        <row r="14">
          <cell r="A14" t="str">
            <v>43</v>
          </cell>
          <cell r="B14" t="str">
            <v>MARIO ALBERTO RESENDIZ ECHEVER</v>
          </cell>
          <cell r="C14" t="str">
            <v>TECNICO</v>
          </cell>
          <cell r="D14" t="str">
            <v>C</v>
          </cell>
          <cell r="E14" t="str">
            <v>9</v>
          </cell>
          <cell r="F14">
            <v>38.611368059931387</v>
          </cell>
        </row>
        <row r="15">
          <cell r="A15" t="str">
            <v>47</v>
          </cell>
          <cell r="B15" t="str">
            <v>FERNANDO ENRIQUEZ RUBIO</v>
          </cell>
          <cell r="C15" t="str">
            <v>TECNICO</v>
          </cell>
          <cell r="D15" t="str">
            <v>C</v>
          </cell>
          <cell r="E15" t="str">
            <v>5</v>
          </cell>
          <cell r="F15">
            <v>27.277649653434153</v>
          </cell>
        </row>
        <row r="16">
          <cell r="A16" t="str">
            <v>5</v>
          </cell>
          <cell r="B16" t="str">
            <v>JOSE ADRIAN CRUZ CRUZ</v>
          </cell>
          <cell r="C16" t="str">
            <v>AYUDANTE</v>
          </cell>
          <cell r="D16" t="str">
            <v>AYUDANTE</v>
          </cell>
          <cell r="F16">
            <v>36.268489112931455</v>
          </cell>
        </row>
        <row r="17">
          <cell r="A17" t="str">
            <v>52</v>
          </cell>
          <cell r="B17" t="str">
            <v>OSCAR ESTRADA ALMARAZ</v>
          </cell>
          <cell r="C17" t="str">
            <v>HOJALATERO</v>
          </cell>
          <cell r="D17" t="str">
            <v>A</v>
          </cell>
          <cell r="F17">
            <v>40.74</v>
          </cell>
        </row>
        <row r="18">
          <cell r="A18" t="str">
            <v>53</v>
          </cell>
          <cell r="B18" t="str">
            <v>ROMAN DURAN ACUÑA</v>
          </cell>
          <cell r="C18" t="str">
            <v>HOJALATERO</v>
          </cell>
          <cell r="D18" t="str">
            <v>A</v>
          </cell>
          <cell r="F18">
            <v>60.5</v>
          </cell>
        </row>
        <row r="19">
          <cell r="A19" t="str">
            <v>55</v>
          </cell>
          <cell r="B19" t="str">
            <v>GERMAN CORTEZ HERNANDEZ</v>
          </cell>
          <cell r="C19" t="str">
            <v>HOJALATERO</v>
          </cell>
          <cell r="D19" t="str">
            <v>A</v>
          </cell>
          <cell r="F19">
            <v>44.58</v>
          </cell>
        </row>
        <row r="20">
          <cell r="A20" t="str">
            <v>57</v>
          </cell>
          <cell r="B20" t="str">
            <v>JUAN CARLOS VIGUERAS MARTINEZ</v>
          </cell>
          <cell r="C20" t="str">
            <v>HOJALATERO</v>
          </cell>
          <cell r="D20" t="str">
            <v>A</v>
          </cell>
          <cell r="F20">
            <v>39.69</v>
          </cell>
        </row>
        <row r="21">
          <cell r="A21" t="str">
            <v>58</v>
          </cell>
          <cell r="B21" t="str">
            <v>ARMANDO OLVERA LANDAVERDE</v>
          </cell>
          <cell r="C21" t="str">
            <v>HOJALATERO</v>
          </cell>
          <cell r="D21" t="str">
            <v>A</v>
          </cell>
          <cell r="F21">
            <v>55.05</v>
          </cell>
        </row>
        <row r="22">
          <cell r="A22" t="str">
            <v>59</v>
          </cell>
          <cell r="B22" t="str">
            <v>GERARDO MIRELES GONZALEZ</v>
          </cell>
          <cell r="C22" t="str">
            <v>HOJALATERO</v>
          </cell>
          <cell r="D22" t="str">
            <v>A</v>
          </cell>
          <cell r="F22">
            <v>41.07</v>
          </cell>
        </row>
        <row r="23">
          <cell r="A23" t="str">
            <v>6</v>
          </cell>
          <cell r="B23" t="str">
            <v>JOSE DAVID RESENDIZ CRESPO</v>
          </cell>
          <cell r="C23" t="str">
            <v>AYUDANTE</v>
          </cell>
          <cell r="D23" t="str">
            <v>AYUDANTE</v>
          </cell>
          <cell r="F23">
            <v>14.66219281663516</v>
          </cell>
        </row>
        <row r="24">
          <cell r="A24" t="str">
            <v>60</v>
          </cell>
          <cell r="B24" t="str">
            <v>JOSE RICARDO MANDUJANO PINA</v>
          </cell>
          <cell r="C24" t="str">
            <v>HOJALATERO</v>
          </cell>
          <cell r="D24" t="str">
            <v>A</v>
          </cell>
          <cell r="F24">
            <v>55</v>
          </cell>
        </row>
        <row r="25">
          <cell r="A25" t="str">
            <v>61</v>
          </cell>
          <cell r="B25" t="str">
            <v>ALEJANDRO MARTINEZ LORENZO</v>
          </cell>
          <cell r="C25" t="str">
            <v>HOJALATERO</v>
          </cell>
          <cell r="D25" t="str">
            <v>A</v>
          </cell>
          <cell r="F25">
            <v>44.089999999999996</v>
          </cell>
        </row>
        <row r="26">
          <cell r="A26" t="str">
            <v>64</v>
          </cell>
          <cell r="B26" t="str">
            <v>JOSE RODRIGUEZ ZEPEDA</v>
          </cell>
          <cell r="C26" t="str">
            <v>HOJALATERO</v>
          </cell>
          <cell r="D26" t="str">
            <v>A</v>
          </cell>
          <cell r="F26">
            <v>80.010000000000005</v>
          </cell>
        </row>
        <row r="27">
          <cell r="A27" t="str">
            <v>65</v>
          </cell>
          <cell r="B27" t="str">
            <v>RUBEN GONZALEZ PANIAGUA</v>
          </cell>
          <cell r="C27" t="str">
            <v>HOJALATERO</v>
          </cell>
          <cell r="D27" t="str">
            <v>A</v>
          </cell>
          <cell r="F27">
            <v>50.56</v>
          </cell>
        </row>
        <row r="28">
          <cell r="A28" t="str">
            <v>8</v>
          </cell>
          <cell r="B28" t="str">
            <v>ERICK DE JESUS AMADOR ROQUE</v>
          </cell>
          <cell r="C28" t="str">
            <v>AYUDANTE</v>
          </cell>
          <cell r="D28" t="str">
            <v>AYUDANTE</v>
          </cell>
          <cell r="F28">
            <v>39.271862353847233</v>
          </cell>
        </row>
        <row r="29">
          <cell r="A29" t="str">
            <v>9</v>
          </cell>
          <cell r="B29" t="str">
            <v>ALEJANDRO URIEL ARVIZU</v>
          </cell>
          <cell r="C29" t="str">
            <v>AYUDANTE</v>
          </cell>
          <cell r="D29" t="str">
            <v>AYUDANTE</v>
          </cell>
          <cell r="F29">
            <v>59.592764825316813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41"/>
  <sheetViews>
    <sheetView tabSelected="1" workbookViewId="0">
      <selection activeCell="I11" sqref="I11"/>
    </sheetView>
  </sheetViews>
  <sheetFormatPr baseColWidth="10" defaultRowHeight="15"/>
  <cols>
    <col min="1" max="1" width="10.140625" bestFit="1" customWidth="1"/>
    <col min="2" max="2" width="14.7109375" customWidth="1"/>
    <col min="3" max="3" width="34.140625" bestFit="1" customWidth="1"/>
    <col min="4" max="4" width="23.5703125" bestFit="1" customWidth="1"/>
    <col min="5" max="5" width="19.5703125" customWidth="1"/>
    <col min="6" max="6" width="18.28515625" customWidth="1"/>
  </cols>
  <sheetData>
    <row r="3" spans="1:8" ht="20.25">
      <c r="A3" s="3" t="s">
        <v>3</v>
      </c>
      <c r="B3" s="3"/>
      <c r="C3" s="3"/>
      <c r="D3" s="3"/>
      <c r="E3" s="3"/>
      <c r="F3" s="3"/>
      <c r="G3" s="3"/>
      <c r="H3" s="3"/>
    </row>
    <row r="4" spans="1:8" ht="15.75">
      <c r="A4" s="4"/>
      <c r="B4" s="4"/>
      <c r="C4" s="4"/>
      <c r="D4" s="4"/>
      <c r="E4" s="4"/>
      <c r="F4" s="4"/>
      <c r="G4" s="4"/>
      <c r="H4" s="4"/>
    </row>
    <row r="10" spans="1:8">
      <c r="A10" s="1"/>
      <c r="B10" s="1"/>
      <c r="C10" s="1"/>
      <c r="D10" s="1">
        <v>1</v>
      </c>
      <c r="E10" s="1">
        <v>0</v>
      </c>
      <c r="F10" s="1"/>
    </row>
    <row r="11" spans="1:8" ht="30">
      <c r="A11" s="5" t="s">
        <v>4</v>
      </c>
      <c r="B11" s="5" t="s">
        <v>5</v>
      </c>
      <c r="C11" s="5" t="s">
        <v>6</v>
      </c>
      <c r="D11" s="5" t="s">
        <v>0</v>
      </c>
      <c r="E11" s="5" t="s">
        <v>1</v>
      </c>
      <c r="F11" s="5" t="s">
        <v>2</v>
      </c>
      <c r="G11" s="6"/>
    </row>
    <row r="12" spans="1:8">
      <c r="A12" s="1" t="str">
        <f>'[1]hora operarios'!A8</f>
        <v>16</v>
      </c>
      <c r="B12" s="1" t="str">
        <f>VLOOKUP(A12,'[1]hora operarios'!$A$1:$F$30,4,FALSE)</f>
        <v>C</v>
      </c>
      <c r="C12" s="1" t="str">
        <f>VLOOKUP(A12,'[1]hora operarios'!A8:F37,2,FALSE)</f>
        <v>ALAVEZ LOPEZ INOCENCIO</v>
      </c>
      <c r="D12" s="2">
        <v>0</v>
      </c>
      <c r="E12" s="2">
        <v>0</v>
      </c>
      <c r="F12" s="2">
        <v>0</v>
      </c>
    </row>
    <row r="13" spans="1:8">
      <c r="A13" s="1" t="str">
        <f>'[1]hora operarios'!A25</f>
        <v>61</v>
      </c>
      <c r="B13" s="1" t="str">
        <f>VLOOKUP(A13,'[1]hora operarios'!$A$1:$F$30,4,FALSE)</f>
        <v>A</v>
      </c>
      <c r="C13" s="1" t="str">
        <f>VLOOKUP(A13,'[1]hora operarios'!A25:F54,2,FALSE)</f>
        <v>ALEJANDRO MARTINEZ LORENZO</v>
      </c>
      <c r="D13" s="2">
        <v>0</v>
      </c>
      <c r="E13" s="2">
        <v>0</v>
      </c>
      <c r="F13" s="2">
        <v>0</v>
      </c>
    </row>
    <row r="14" spans="1:8">
      <c r="A14" s="1" t="str">
        <f>'[1]hora operarios'!A21</f>
        <v>58</v>
      </c>
      <c r="B14" s="1" t="str">
        <f>VLOOKUP(A14,'[1]hora operarios'!$A$1:$F$30,4,FALSE)</f>
        <v>A</v>
      </c>
      <c r="C14" s="1" t="str">
        <f>VLOOKUP(A14,'[1]hora operarios'!A21:F50,2,FALSE)</f>
        <v>ARMANDO OLVERA LANDAVERDE</v>
      </c>
      <c r="D14" s="2">
        <v>0</v>
      </c>
      <c r="E14" s="2">
        <v>0</v>
      </c>
      <c r="F14" s="2">
        <v>0</v>
      </c>
    </row>
    <row r="15" spans="1:8">
      <c r="A15" s="1" t="str">
        <f>'[1]hora operarios'!A5</f>
        <v>13</v>
      </c>
      <c r="B15" s="1" t="str">
        <f>VLOOKUP(A15,'[1]hora operarios'!$A$1:$F$30,4,FALSE)</f>
        <v>C</v>
      </c>
      <c r="C15" s="1" t="str">
        <f>VLOOKUP(A15,'[1]hora operarios'!A5:F34,2,FALSE)</f>
        <v>CARLOS SANCHEZ HURTADO</v>
      </c>
      <c r="D15" s="2">
        <v>0</v>
      </c>
      <c r="E15" s="2">
        <v>0</v>
      </c>
      <c r="F15" s="2">
        <v>0</v>
      </c>
    </row>
    <row r="16" spans="1:8">
      <c r="A16" s="1" t="str">
        <f>'[1]hora operarios'!A15</f>
        <v>47</v>
      </c>
      <c r="B16" s="1" t="str">
        <f>VLOOKUP(A16,'[1]hora operarios'!$A$1:$F$30,4,FALSE)</f>
        <v>C</v>
      </c>
      <c r="C16" s="1" t="str">
        <f>VLOOKUP(A16,'[1]hora operarios'!A15:F44,2,FALSE)</f>
        <v>FERNANDO ENRIQUEZ RUBIO</v>
      </c>
      <c r="D16" s="2">
        <v>0</v>
      </c>
      <c r="E16" s="2">
        <v>0</v>
      </c>
      <c r="F16" s="2">
        <v>0</v>
      </c>
    </row>
    <row r="17" spans="1:6">
      <c r="A17" s="1" t="str">
        <f>'[1]hora operarios'!A13</f>
        <v>40</v>
      </c>
      <c r="B17" s="1" t="str">
        <f>VLOOKUP(A17,'[1]hora operarios'!$A$1:$F$30,4,FALSE)</f>
        <v>B</v>
      </c>
      <c r="C17" s="1" t="str">
        <f>VLOOKUP(A17,'[1]hora operarios'!A13:F42,2,FALSE)</f>
        <v>FONSECA GUILLEN JOSE FELIPE</v>
      </c>
      <c r="D17" s="2">
        <v>0</v>
      </c>
      <c r="E17" s="2">
        <v>0</v>
      </c>
      <c r="F17" s="2">
        <v>0</v>
      </c>
    </row>
    <row r="18" spans="1:6">
      <c r="A18" s="1" t="str">
        <f>'[1]hora operarios'!A22</f>
        <v>59</v>
      </c>
      <c r="B18" s="1" t="str">
        <f>VLOOKUP(A18,'[1]hora operarios'!$A$1:$F$30,4,FALSE)</f>
        <v>A</v>
      </c>
      <c r="C18" s="1" t="str">
        <f>VLOOKUP(A18,'[1]hora operarios'!A22:F51,2,FALSE)</f>
        <v>GERARDO MIRELES GONZALEZ</v>
      </c>
      <c r="D18" s="2">
        <v>0</v>
      </c>
      <c r="E18" s="2">
        <v>0</v>
      </c>
      <c r="F18" s="2">
        <v>0</v>
      </c>
    </row>
    <row r="19" spans="1:6">
      <c r="A19" s="1" t="str">
        <f>'[1]hora operarios'!A19</f>
        <v>55</v>
      </c>
      <c r="B19" s="1" t="str">
        <f>VLOOKUP(A19,'[1]hora operarios'!$A$1:$F$30,4,FALSE)</f>
        <v>A</v>
      </c>
      <c r="C19" s="1" t="str">
        <f>VLOOKUP(A19,'[1]hora operarios'!A19:F48,2,FALSE)</f>
        <v>GERMAN CORTEZ HERNANDEZ</v>
      </c>
      <c r="D19" s="2">
        <v>0</v>
      </c>
      <c r="E19" s="2">
        <v>0</v>
      </c>
      <c r="F19" s="2">
        <v>0</v>
      </c>
    </row>
    <row r="20" spans="1:6">
      <c r="A20" s="1" t="str">
        <f>'[1]hora operarios'!A24</f>
        <v>60</v>
      </c>
      <c r="B20" s="1" t="str">
        <f>VLOOKUP(A20,'[1]hora operarios'!$A$1:$F$30,4,FALSE)</f>
        <v>A</v>
      </c>
      <c r="C20" s="1" t="str">
        <f>VLOOKUP(A20,'[1]hora operarios'!A24:F53,2,FALSE)</f>
        <v>JOSE RICARDO MANDUJANO PINA</v>
      </c>
      <c r="D20" s="2">
        <v>0</v>
      </c>
      <c r="E20" s="2">
        <v>0</v>
      </c>
      <c r="F20" s="2">
        <v>0</v>
      </c>
    </row>
    <row r="21" spans="1:6">
      <c r="A21" s="1" t="str">
        <f>'[1]hora operarios'!A26</f>
        <v>64</v>
      </c>
      <c r="B21" s="1" t="str">
        <f>VLOOKUP(A21,'[1]hora operarios'!$A$1:$F$30,4,FALSE)</f>
        <v>A</v>
      </c>
      <c r="C21" s="1" t="str">
        <f>VLOOKUP(A21,'[1]hora operarios'!A26:F55,2,FALSE)</f>
        <v>JOSE RODRIGUEZ ZEPEDA</v>
      </c>
      <c r="D21" s="2">
        <v>0</v>
      </c>
      <c r="E21" s="2">
        <v>0</v>
      </c>
      <c r="F21" s="2">
        <v>0</v>
      </c>
    </row>
    <row r="22" spans="1:6">
      <c r="A22" s="1" t="str">
        <f>'[1]hora operarios'!A20</f>
        <v>57</v>
      </c>
      <c r="B22" s="1" t="str">
        <f>VLOOKUP(A22,'[1]hora operarios'!$A$1:$F$30,4,FALSE)</f>
        <v>A</v>
      </c>
      <c r="C22" s="1" t="str">
        <f>VLOOKUP(A22,'[1]hora operarios'!A20:F49,2,FALSE)</f>
        <v>JUAN CARLOS VIGUERAS MARTINEZ</v>
      </c>
      <c r="D22" s="2">
        <v>0</v>
      </c>
      <c r="E22" s="2">
        <v>0</v>
      </c>
      <c r="F22" s="2">
        <v>0</v>
      </c>
    </row>
    <row r="23" spans="1:6">
      <c r="A23" s="1" t="str">
        <f>'[1]hora operarios'!A6</f>
        <v>14</v>
      </c>
      <c r="B23" s="1" t="str">
        <f>VLOOKUP(A23,'[1]hora operarios'!$A$1:$F$30,4,FALSE)</f>
        <v>B</v>
      </c>
      <c r="C23" s="1" t="str">
        <f>VLOOKUP(A23,'[1]hora operarios'!A6:F35,2,FALSE)</f>
        <v>LEONEL MARTINEZ GUERRERO</v>
      </c>
      <c r="D23" s="2">
        <v>0</v>
      </c>
      <c r="E23" s="2">
        <v>0</v>
      </c>
      <c r="F23" s="2">
        <v>0</v>
      </c>
    </row>
    <row r="24" spans="1:6">
      <c r="A24" s="1" t="str">
        <f>'[1]hora operarios'!A14</f>
        <v>43</v>
      </c>
      <c r="B24" s="1" t="str">
        <f>VLOOKUP(A24,'[1]hora operarios'!$A$1:$F$30,4,FALSE)</f>
        <v>C</v>
      </c>
      <c r="C24" s="1" t="str">
        <f>VLOOKUP(A24,'[1]hora operarios'!A14:F43,2,FALSE)</f>
        <v>MARIO ALBERTO RESENDIZ ECHEVER</v>
      </c>
      <c r="D24" s="2">
        <v>0</v>
      </c>
      <c r="E24" s="2">
        <v>0</v>
      </c>
      <c r="F24" s="2">
        <v>0</v>
      </c>
    </row>
    <row r="25" spans="1:6">
      <c r="A25" s="1" t="str">
        <f>'[1]hora operarios'!A11</f>
        <v>3</v>
      </c>
      <c r="B25" s="1" t="str">
        <f>VLOOKUP(A25,'[1]hora operarios'!$A$1:$F$30,4,FALSE)</f>
        <v>A</v>
      </c>
      <c r="C25" s="1" t="str">
        <f>VLOOKUP(A25,'[1]hora operarios'!A11:F40,2,FALSE)</f>
        <v>MARTIN VALDEZ</v>
      </c>
      <c r="D25" s="2">
        <v>0</v>
      </c>
      <c r="E25" s="2">
        <v>0</v>
      </c>
      <c r="F25" s="2">
        <v>0</v>
      </c>
    </row>
    <row r="26" spans="1:6">
      <c r="A26" s="1" t="str">
        <f>'[1]hora operarios'!A1</f>
        <v>1</v>
      </c>
      <c r="B26" s="1" t="str">
        <f>VLOOKUP(A26,'[1]hora operarios'!$A$1:$F$30,4,FALSE)</f>
        <v>C</v>
      </c>
      <c r="C26" s="1" t="str">
        <f>VLOOKUP(A26,'[1]hora operarios'!A1:F30,2,FALSE)</f>
        <v>MIGUEL ALEJANDRO CERVANTES NAR</v>
      </c>
      <c r="D26" s="2">
        <v>0</v>
      </c>
      <c r="E26" s="2">
        <v>0</v>
      </c>
      <c r="F26" s="2">
        <v>0</v>
      </c>
    </row>
    <row r="27" spans="1:6">
      <c r="A27" s="1" t="str">
        <f>'[1]hora operarios'!A10</f>
        <v>20</v>
      </c>
      <c r="B27" s="1" t="str">
        <f>VLOOKUP(A27,'[1]hora operarios'!$A$1:$F$30,4,FALSE)</f>
        <v>A</v>
      </c>
      <c r="C27" s="1" t="str">
        <f>VLOOKUP(A27,'[1]hora operarios'!A10:F39,2,FALSE)</f>
        <v>OLVERA HERNANDEZ JOSE TOMAS</v>
      </c>
      <c r="D27" s="2">
        <v>0</v>
      </c>
      <c r="E27" s="2">
        <v>0</v>
      </c>
      <c r="F27" s="2">
        <v>0</v>
      </c>
    </row>
    <row r="28" spans="1:6">
      <c r="A28" s="1" t="str">
        <f>'[1]hora operarios'!A17</f>
        <v>52</v>
      </c>
      <c r="B28" s="1" t="str">
        <f>VLOOKUP(A28,'[1]hora operarios'!$A$1:$F$30,4,FALSE)</f>
        <v>A</v>
      </c>
      <c r="C28" s="1" t="str">
        <f>VLOOKUP(A28,'[1]hora operarios'!A17:F46,2,FALSE)</f>
        <v>OSCAR ESTRADA ALMARAZ</v>
      </c>
      <c r="D28" s="2">
        <v>0</v>
      </c>
      <c r="E28" s="2">
        <v>0</v>
      </c>
      <c r="F28" s="2">
        <v>0</v>
      </c>
    </row>
    <row r="29" spans="1:6">
      <c r="A29" s="1" t="str">
        <f>'[1]hora operarios'!A18</f>
        <v>53</v>
      </c>
      <c r="B29" s="1" t="str">
        <f>VLOOKUP(A29,'[1]hora operarios'!$A$1:$F$30,4,FALSE)</f>
        <v>A</v>
      </c>
      <c r="C29" s="1" t="str">
        <f>VLOOKUP(A29,'[1]hora operarios'!A18:F47,2,FALSE)</f>
        <v>ROMAN DURAN ACUÑA</v>
      </c>
      <c r="D29" s="2">
        <v>0</v>
      </c>
      <c r="E29" s="2">
        <v>0</v>
      </c>
      <c r="F29" s="2">
        <v>0</v>
      </c>
    </row>
    <row r="30" spans="1:6">
      <c r="A30" s="1" t="str">
        <f>'[1]hora operarios'!A27</f>
        <v>65</v>
      </c>
      <c r="B30" s="1" t="str">
        <f>VLOOKUP(A30,'[1]hora operarios'!$A$1:$F$30,4,FALSE)</f>
        <v>A</v>
      </c>
      <c r="C30" s="1" t="str">
        <f>VLOOKUP(A30,'[1]hora operarios'!A27:F56,2,FALSE)</f>
        <v>RUBEN GONZALEZ PANIAGUA</v>
      </c>
      <c r="D30" s="2">
        <v>0</v>
      </c>
      <c r="E30" s="2">
        <v>0</v>
      </c>
      <c r="F30" s="2">
        <v>0</v>
      </c>
    </row>
    <row r="31" spans="1:6">
      <c r="A31" s="1"/>
      <c r="B31" s="1"/>
      <c r="C31" s="1"/>
      <c r="D31" s="2"/>
      <c r="E31" s="2"/>
      <c r="F31" s="2"/>
    </row>
    <row r="32" spans="1:6">
      <c r="D32" s="2"/>
      <c r="E32" s="2"/>
      <c r="F32" s="2"/>
    </row>
    <row r="33" spans="4:6">
      <c r="D33" s="2"/>
      <c r="E33" s="2"/>
      <c r="F33" s="2"/>
    </row>
    <row r="34" spans="4:6">
      <c r="D34" s="2"/>
      <c r="E34" s="2"/>
      <c r="F34" s="2"/>
    </row>
    <row r="35" spans="4:6">
      <c r="D35" s="2"/>
      <c r="E35" s="2"/>
      <c r="F35" s="2"/>
    </row>
    <row r="36" spans="4:6">
      <c r="D36" s="2"/>
      <c r="E36" s="2"/>
      <c r="F36" s="2"/>
    </row>
    <row r="37" spans="4:6">
      <c r="D37" s="2"/>
      <c r="E37" s="2"/>
      <c r="F37" s="2"/>
    </row>
    <row r="38" spans="4:6">
      <c r="D38" s="2"/>
      <c r="E38" s="2"/>
      <c r="F38" s="2"/>
    </row>
    <row r="39" spans="4:6">
      <c r="D39" s="2"/>
      <c r="E39" s="2"/>
      <c r="F39" s="2"/>
    </row>
    <row r="40" spans="4:6">
      <c r="D40" s="2"/>
      <c r="E40" s="2"/>
      <c r="F40" s="2"/>
    </row>
    <row r="41" spans="4:6">
      <c r="D41" s="2"/>
      <c r="E41" s="2"/>
      <c r="F41" s="2"/>
    </row>
  </sheetData>
  <sortState ref="A12:F30">
    <sortCondition ref="C12:C30"/>
  </sortState>
  <mergeCells count="2">
    <mergeCell ref="A3:H3"/>
    <mergeCell ref="A4:H4"/>
  </mergeCells>
  <conditionalFormatting sqref="D12:F23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D10:F23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D26:F41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D26:F41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D10:F41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BONO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2015-03-02T16:19:10Z</dcterms:created>
  <dcterms:modified xsi:type="dcterms:W3CDTF">2015-03-02T16:25:04Z</dcterms:modified>
</cp:coreProperties>
</file>