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definedNames>
    <definedName name="_xlnm.Print_Area" localSheetId="0">Hoja1!$A$25:$O$30</definedName>
  </definedNames>
  <calcPr calcId="152511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<sst xmlns="http://schemas.openxmlformats.org/spreadsheetml/2006/main" count="167" uniqueCount="113">
  <si>
    <t>TOYOTA CELAYA, SRL DE CV</t>
  </si>
  <si>
    <t>UNIDADES PLAN PISO BANCOMER</t>
  </si>
  <si>
    <t>YARIS</t>
  </si>
  <si>
    <t>AVANZA</t>
  </si>
  <si>
    <t>CAMRY</t>
  </si>
  <si>
    <t>HILUX</t>
  </si>
  <si>
    <t>0036-TCN14</t>
  </si>
  <si>
    <t xml:space="preserve">5TDZK3DC8ES416776             </t>
  </si>
  <si>
    <t>0084-TCN14</t>
  </si>
  <si>
    <t>SIENNA</t>
  </si>
  <si>
    <t xml:space="preserve">4T1BF1FK3EU342074             </t>
  </si>
  <si>
    <t xml:space="preserve">MR0EX32G1E0259537             </t>
  </si>
  <si>
    <t>0209-TCN14</t>
  </si>
  <si>
    <t>0251-TCN14</t>
  </si>
  <si>
    <t xml:space="preserve">JTDKT9D35ED588602             </t>
  </si>
  <si>
    <t xml:space="preserve">MHKMC13F0EK006994             </t>
  </si>
  <si>
    <t>0312-TCN14</t>
  </si>
  <si>
    <t>0297-TCN14</t>
  </si>
  <si>
    <t>4T1BF1FK1EU312605</t>
  </si>
  <si>
    <t>UNIDADES A PAGAR</t>
  </si>
  <si>
    <t>UNIDADES EN INVENTARIO PP BBVA</t>
  </si>
  <si>
    <t>Folio</t>
  </si>
  <si>
    <t>Modelo</t>
  </si>
  <si>
    <t>Año</t>
  </si>
  <si>
    <t>Plazo</t>
  </si>
  <si>
    <t>Situación</t>
  </si>
  <si>
    <t>No. VIN</t>
  </si>
  <si>
    <t>No. disposición</t>
  </si>
  <si>
    <t>Fecha disposición</t>
  </si>
  <si>
    <t>Importe</t>
  </si>
  <si>
    <t>Intereses al día</t>
  </si>
  <si>
    <t>Fecha vencimiento</t>
  </si>
  <si>
    <t>180 DIAS</t>
  </si>
  <si>
    <t>FINANCIADA</t>
  </si>
  <si>
    <t>RAV 4</t>
  </si>
  <si>
    <t>COROLLA</t>
  </si>
  <si>
    <t>Color</t>
  </si>
  <si>
    <t>ROJO</t>
  </si>
  <si>
    <t>JTDKT9D39ED598260</t>
  </si>
  <si>
    <t>5YFBURHE6FP191407</t>
  </si>
  <si>
    <t>5YFBURHE1FP198667</t>
  </si>
  <si>
    <t>5YFBURHE1FP196580</t>
  </si>
  <si>
    <t>5YFBURHE0FP200568</t>
  </si>
  <si>
    <t>5YFBURHE2FP187581</t>
  </si>
  <si>
    <t>MHKMC13F5FK01013</t>
  </si>
  <si>
    <t>4T1BK1FK5FU554763</t>
  </si>
  <si>
    <t>5TDYK3DC6FS537805</t>
  </si>
  <si>
    <t>2T3DF4ES1FW240402</t>
  </si>
  <si>
    <t>5TDYJ3DC0FS533507</t>
  </si>
  <si>
    <t>INVENTARIO</t>
  </si>
  <si>
    <t>0022-TCN15</t>
  </si>
  <si>
    <t>0114-TCN15</t>
  </si>
  <si>
    <t>0791-TCN14</t>
  </si>
  <si>
    <t>0027-TCN15</t>
  </si>
  <si>
    <t>0237-TCN15</t>
  </si>
  <si>
    <t>0068-TCN15</t>
  </si>
  <si>
    <t>0159-TCN15</t>
  </si>
  <si>
    <t>0091-TCN15</t>
  </si>
  <si>
    <t>0113-TCN15</t>
  </si>
  <si>
    <t>0174-TCN15</t>
  </si>
  <si>
    <t>0527-TCN15</t>
  </si>
  <si>
    <t xml:space="preserve">2T3DF4EV1FW240402             </t>
  </si>
  <si>
    <t xml:space="preserve">5TDYK3DC6FS537805             </t>
  </si>
  <si>
    <t xml:space="preserve">4T1BF1FK5FU874671             </t>
  </si>
  <si>
    <t xml:space="preserve">4T1BK1FK5FU554763             </t>
  </si>
  <si>
    <t xml:space="preserve">5TDYK3DC0FS533507             </t>
  </si>
  <si>
    <t>PAGAR Y SUBIR NUEVA</t>
  </si>
  <si>
    <t>ingresar a kepler</t>
  </si>
  <si>
    <t>YARIS SD PREMIUM AT</t>
  </si>
  <si>
    <t>JTDBT9K32F1436931</t>
  </si>
  <si>
    <t>225-0435N/15</t>
  </si>
  <si>
    <t>QRO</t>
  </si>
  <si>
    <t>COROLLA BASE CVT 201</t>
  </si>
  <si>
    <t>5YFBURHE5FP268896</t>
  </si>
  <si>
    <t>225-0474N/15</t>
  </si>
  <si>
    <t>AVANZA PREMIUM AT 20</t>
  </si>
  <si>
    <t>MHKMC13F1FK015477</t>
  </si>
  <si>
    <t>225-0576N/15</t>
  </si>
  <si>
    <t>YARIS HB PREMIUM MT</t>
  </si>
  <si>
    <t>VNKKTUD33FA036108</t>
  </si>
  <si>
    <t>225-0650N/15</t>
  </si>
  <si>
    <t>COROLLA LE 2015</t>
  </si>
  <si>
    <t>5YFBURHE9FP275088</t>
  </si>
  <si>
    <t>225-0582N/15</t>
  </si>
  <si>
    <t>5YFBURHE7FP295386</t>
  </si>
  <si>
    <t>225-0614N/15</t>
  </si>
  <si>
    <t>RAV4 XLE AWD 2015</t>
  </si>
  <si>
    <t>2T3RF4EV9FW317460</t>
  </si>
  <si>
    <t>225-0631N/15</t>
  </si>
  <si>
    <t>5YFBURHE5FP293684</t>
  </si>
  <si>
    <t>225-0629N/15</t>
  </si>
  <si>
    <t>COROLLA S CVT 2015</t>
  </si>
  <si>
    <t>5YFBURHEXFP307207</t>
  </si>
  <si>
    <t>225-0686N/15</t>
  </si>
  <si>
    <t>RAV LIMITED PLATINIU</t>
  </si>
  <si>
    <t>2T3DF4EV9FW323561</t>
  </si>
  <si>
    <t>225-0660N/15</t>
  </si>
  <si>
    <t>RAV4 LE 4X2 2015</t>
  </si>
  <si>
    <t>2T3ZF4EV1FW184306</t>
  </si>
  <si>
    <t>225-0663N/15</t>
  </si>
  <si>
    <t>COROLLA S MT 2015</t>
  </si>
  <si>
    <t>5YFBURHE6FP304790</t>
  </si>
  <si>
    <t>225-0689N/15</t>
  </si>
  <si>
    <t>PRIUS PREMIUM SOLAR</t>
  </si>
  <si>
    <t>JTDKN3DUXF1957585</t>
  </si>
  <si>
    <t>225-0753N/15</t>
  </si>
  <si>
    <t>5YFBURHE5FP336257</t>
  </si>
  <si>
    <t>225-0759N/15</t>
  </si>
  <si>
    <t>5YFBURHE6FP336607</t>
  </si>
  <si>
    <t>225-0752N/15</t>
  </si>
  <si>
    <t>5YFBURHE3FP342235</t>
  </si>
  <si>
    <t>225-0758N/15</t>
  </si>
  <si>
    <t>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</si>
</sst>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94FA4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8" fontId="0" fillId="0" borderId="0" xfId="0" applyNumberFormat="1" applyAlignment="1">
      <alignment horizontal="right" wrapText="1"/>
    </xf>
    <xf numFmtId="14" fontId="0" fillId="0" borderId="0" xfId="0" applyNumberFormat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/>
    <xf numFmtId="4" fontId="3" fillId="0" borderId="0" xfId="2" applyNumberFormat="1" applyFont="1" applyFill="1"/>
    <xf numFmtId="4" fontId="3" fillId="0" borderId="1" xfId="2" applyNumberFormat="1" applyFont="1" applyFill="1" applyBorder="1"/>
    <xf numFmtId="0" fontId="4" fillId="0" borderId="0" xfId="0" applyFont="1" applyFill="1"/>
    <xf numFmtId="43" fontId="3" fillId="0" borderId="0" xfId="1" applyFont="1" applyFill="1"/>
    <xf numFmtId="0" fontId="3" fillId="0" borderId="0" xfId="2" applyFont="1" applyFill="1"/>
    <xf numFmtId="43" fontId="3" fillId="0" borderId="2" xfId="1" applyFont="1" applyFill="1" applyBorder="1"/>
    <xf numFmtId="0" fontId="5" fillId="0" borderId="0" xfId="3" applyAlignment="1"/>
    <xf numFmtId="0" fontId="3" fillId="0" borderId="0" xfId="0" applyFont="1" applyFill="1" applyAlignment="1"/>
    <xf numFmtId="0" fontId="4" fillId="2" borderId="0" xfId="0" applyFont="1" applyFill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0" fillId="0" borderId="0" xfId="1" applyFont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righ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43" fontId="0" fillId="2" borderId="0" xfId="1" applyFont="1" applyFill="1"/>
    <xf numFmtId="8" fontId="0" fillId="2" borderId="0" xfId="0" applyNumberFormat="1" applyFill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NumberFormat="1" applyFont="1" applyAlignment="1">
      <alignment horizontal="left"/>
    </xf>
    <xf numFmtId="14" fontId="2" fillId="0" borderId="0" xfId="4" applyNumberFormat="1"/>
    <xf numFmtId="14" fontId="0" fillId="0" borderId="0" xfId="0" applyNumberFormat="1" applyFont="1" applyAlignment="1">
      <alignment horizontal="right"/>
    </xf>
    <xf numFmtId="0" fontId="2" fillId="0" borderId="0" xfId="4"/>
    <xf numFmtId="0" fontId="2" fillId="0" borderId="0" xfId="4" applyFont="1" applyFill="1"/>
    <xf numFmtId="0" fontId="2" fillId="0" borderId="0" xfId="0" applyFont="1" applyFill="1"/>
    <xf numFmtId="0" fontId="0" fillId="0" borderId="0" xfId="0" applyFont="1"/>
    <xf numFmtId="4" fontId="2" fillId="0" borderId="0" xfId="4" applyNumberFormat="1"/>
    <xf numFmtId="0" fontId="2" fillId="4" borderId="0" xfId="4" applyFont="1" applyFill="1"/>
    <xf numFmtId="4" fontId="0" fillId="0" borderId="0" xfId="0" applyNumberFormat="1"/>
  </cellXfs>
  <cellStyles count="5">
    <cellStyle name="3232" xfId="2"/>
    <cellStyle name="Millares" xfId="1" builtinId="3"/>
    <cellStyle name="Normal" xfId="0" builtinId="0"/>
    <cellStyle name="Normal_57040-1" xfId="3"/>
    <cellStyle name="Normal_export (8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0"/>
  <sheetViews>
    <sheetView tabSelected="1" workbookViewId="0">
      <selection activeCell="D7" sqref="D7"/>
    </sheetView>
  </sheetViews>
  <sheetFormatPr baseColWidth="10" defaultRowHeight="15" x14ac:dyDescent="0.25"/>
  <cols>
    <col min="2" max="2" width="16.7109375" style="5" customWidth="1"/>
    <col min="4" max="4" width="23.42578125" bestFit="1" customWidth="1"/>
    <col min="5" max="5" width="20.7109375" bestFit="1" customWidth="1"/>
    <col min="6" max="6" width="21.28515625" customWidth="1"/>
    <col min="7" max="7" width="32.42578125" customWidth="1"/>
    <col min="8" max="8" width="23.7109375" customWidth="1"/>
    <col min="9" max="9" width="20.5703125" customWidth="1"/>
    <col min="11" max="11" width="12.85546875" customWidth="1"/>
    <col min="12" max="12" width="14" customWidth="1"/>
    <col min="13" max="13" width="16.42578125" customWidth="1"/>
  </cols>
  <sheetData>
    <row r="1" spans="1:9" x14ac:dyDescent="0.25">
      <c r="A1" s="18" t="s">
        <v>0</v>
      </c>
    </row>
    <row r="2" spans="1:9" x14ac:dyDescent="0.25">
      <c r="A2" s="18" t="s">
        <v>1</v>
      </c>
    </row>
    <row r="4" spans="1:9" x14ac:dyDescent="0.25">
      <c r="A4" s="19" t="s">
        <v>19</v>
      </c>
    </row>
    <row r="5" spans="1:9" s="7" customFormat="1" x14ac:dyDescent="0.25">
      <c r="A5" s="34">
        <v>209</v>
      </c>
      <c r="B5" s="35">
        <v>42034</v>
      </c>
      <c r="C5" s="36">
        <v>42243</v>
      </c>
      <c r="D5" s="37" t="s">
        <v>68</v>
      </c>
      <c r="E5" s="38" t="s">
        <v>69</v>
      </c>
      <c r="F5" s="39" t="s">
        <v>70</v>
      </c>
      <c r="G5" s="40"/>
      <c r="H5" s="41">
        <v>181434.49</v>
      </c>
      <c r="I5" t="s">
        <v>71</v>
      </c>
    </row>
    <row r="6" spans="1:9" s="7" customFormat="1" x14ac:dyDescent="0.25">
      <c r="A6" s="34">
        <v>188</v>
      </c>
      <c r="B6" s="35">
        <v>42055</v>
      </c>
      <c r="C6" s="36">
        <v>42243</v>
      </c>
      <c r="D6" s="37" t="s">
        <v>72</v>
      </c>
      <c r="E6" s="42" t="s">
        <v>73</v>
      </c>
      <c r="F6" s="39" t="s">
        <v>74</v>
      </c>
      <c r="G6" s="40"/>
      <c r="H6" s="41">
        <v>222256.18</v>
      </c>
      <c r="I6" s="40" t="s">
        <v>71</v>
      </c>
    </row>
    <row r="7" spans="1:9" s="7" customFormat="1" x14ac:dyDescent="0.25">
      <c r="A7" s="34">
        <v>162</v>
      </c>
      <c r="B7" s="35">
        <v>42081</v>
      </c>
      <c r="C7" s="36">
        <v>42243</v>
      </c>
      <c r="D7" s="37" t="s">
        <v>75</v>
      </c>
      <c r="E7" s="42" t="s">
        <v>76</v>
      </c>
      <c r="F7" s="39" t="s">
        <v>77</v>
      </c>
      <c r="G7" s="40"/>
      <c r="H7" s="41">
        <v>190164.49</v>
      </c>
      <c r="I7" s="40" t="s">
        <v>71</v>
      </c>
    </row>
    <row r="8" spans="1:9" s="7" customFormat="1" x14ac:dyDescent="0.25">
      <c r="A8" s="34">
        <v>157</v>
      </c>
      <c r="B8" s="35">
        <v>42086</v>
      </c>
      <c r="C8" s="36">
        <v>42243</v>
      </c>
      <c r="D8" s="37" t="s">
        <v>78</v>
      </c>
      <c r="E8" s="42" t="s">
        <v>79</v>
      </c>
      <c r="F8" s="39" t="s">
        <v>80</v>
      </c>
      <c r="G8" s="40"/>
      <c r="H8" s="41">
        <v>194753.35</v>
      </c>
      <c r="I8" s="40" t="s">
        <v>71</v>
      </c>
    </row>
    <row r="9" spans="1:9" s="7" customFormat="1" x14ac:dyDescent="0.25">
      <c r="A9" s="34">
        <v>157</v>
      </c>
      <c r="B9" s="35">
        <v>42086</v>
      </c>
      <c r="C9" s="36">
        <v>42243</v>
      </c>
      <c r="D9" s="37" t="s">
        <v>81</v>
      </c>
      <c r="E9" s="42" t="s">
        <v>82</v>
      </c>
      <c r="F9" s="39" t="s">
        <v>83</v>
      </c>
      <c r="G9" s="40"/>
      <c r="H9" s="41">
        <v>240654.85</v>
      </c>
      <c r="I9" s="40" t="s">
        <v>71</v>
      </c>
    </row>
    <row r="10" spans="1:9" s="7" customFormat="1" x14ac:dyDescent="0.25">
      <c r="A10" s="34">
        <v>136</v>
      </c>
      <c r="B10" s="35">
        <v>42107</v>
      </c>
      <c r="C10" s="36">
        <v>42243</v>
      </c>
      <c r="D10" s="37" t="s">
        <v>81</v>
      </c>
      <c r="E10" s="42" t="s">
        <v>84</v>
      </c>
      <c r="F10" s="39" t="s">
        <v>85</v>
      </c>
      <c r="G10" s="40"/>
      <c r="H10" s="41">
        <v>240654.85</v>
      </c>
      <c r="I10" s="40" t="s">
        <v>71</v>
      </c>
    </row>
    <row r="11" spans="1:9" s="7" customFormat="1" x14ac:dyDescent="0.25">
      <c r="A11" s="34">
        <v>126</v>
      </c>
      <c r="B11" s="35">
        <v>42117</v>
      </c>
      <c r="C11" s="36">
        <v>42243</v>
      </c>
      <c r="D11" s="37" t="s">
        <v>86</v>
      </c>
      <c r="E11" s="42" t="s">
        <v>87</v>
      </c>
      <c r="F11" s="39" t="s">
        <v>88</v>
      </c>
      <c r="G11" s="40"/>
      <c r="H11" s="41">
        <v>318931.87</v>
      </c>
      <c r="I11" s="40" t="s">
        <v>71</v>
      </c>
    </row>
    <row r="12" spans="1:9" s="7" customFormat="1" x14ac:dyDescent="0.25">
      <c r="A12" s="34">
        <v>126</v>
      </c>
      <c r="B12" s="35">
        <v>42117</v>
      </c>
      <c r="C12" s="36">
        <v>42243</v>
      </c>
      <c r="D12" s="37" t="s">
        <v>81</v>
      </c>
      <c r="E12" s="42" t="s">
        <v>89</v>
      </c>
      <c r="F12" s="39" t="s">
        <v>90</v>
      </c>
      <c r="G12" s="40"/>
      <c r="H12" s="41">
        <v>240654.85</v>
      </c>
      <c r="I12" s="40" t="s">
        <v>71</v>
      </c>
    </row>
    <row r="13" spans="1:9" s="7" customFormat="1" x14ac:dyDescent="0.25">
      <c r="A13" s="34">
        <v>113</v>
      </c>
      <c r="B13" s="35">
        <v>42130</v>
      </c>
      <c r="C13" s="36">
        <v>42243</v>
      </c>
      <c r="D13" s="37" t="s">
        <v>91</v>
      </c>
      <c r="E13" s="42" t="s">
        <v>92</v>
      </c>
      <c r="F13" s="39" t="s">
        <v>93</v>
      </c>
      <c r="G13" s="40"/>
      <c r="H13" s="41">
        <v>259008.51</v>
      </c>
      <c r="I13" s="40" t="s">
        <v>71</v>
      </c>
    </row>
    <row r="14" spans="1:9" s="7" customFormat="1" x14ac:dyDescent="0.25">
      <c r="A14" s="34">
        <v>113</v>
      </c>
      <c r="B14" s="35">
        <v>42130</v>
      </c>
      <c r="C14" s="36">
        <v>42243</v>
      </c>
      <c r="D14" s="37" t="s">
        <v>94</v>
      </c>
      <c r="E14" s="42" t="s">
        <v>95</v>
      </c>
      <c r="F14" s="39" t="s">
        <v>96</v>
      </c>
      <c r="G14" s="40"/>
      <c r="H14" s="41">
        <v>374288.08</v>
      </c>
      <c r="I14" s="40" t="s">
        <v>71</v>
      </c>
    </row>
    <row r="15" spans="1:9" s="7" customFormat="1" x14ac:dyDescent="0.25">
      <c r="A15" s="34">
        <v>105</v>
      </c>
      <c r="B15" s="35">
        <v>42138</v>
      </c>
      <c r="C15" s="36">
        <v>42243</v>
      </c>
      <c r="D15" s="37" t="s">
        <v>97</v>
      </c>
      <c r="E15" s="42" t="s">
        <v>98</v>
      </c>
      <c r="F15" s="39" t="s">
        <v>99</v>
      </c>
      <c r="G15" s="40"/>
      <c r="H15" s="41">
        <v>285155.09000000003</v>
      </c>
      <c r="I15" s="40" t="s">
        <v>71</v>
      </c>
    </row>
    <row r="16" spans="1:9" s="7" customFormat="1" x14ac:dyDescent="0.25">
      <c r="A16" s="34">
        <v>101</v>
      </c>
      <c r="B16" s="35">
        <v>42142</v>
      </c>
      <c r="C16" s="36">
        <v>42243</v>
      </c>
      <c r="D16" s="37" t="s">
        <v>100</v>
      </c>
      <c r="E16" s="42" t="s">
        <v>101</v>
      </c>
      <c r="F16" s="39" t="s">
        <v>102</v>
      </c>
      <c r="G16" s="40"/>
      <c r="H16" s="41">
        <v>247825.58</v>
      </c>
      <c r="I16" s="40" t="s">
        <v>71</v>
      </c>
    </row>
    <row r="17" spans="1:14" s="7" customFormat="1" x14ac:dyDescent="0.25">
      <c r="A17" s="34">
        <v>71</v>
      </c>
      <c r="B17" s="35">
        <v>42172</v>
      </c>
      <c r="C17" s="36">
        <v>42243</v>
      </c>
      <c r="D17" s="37" t="s">
        <v>103</v>
      </c>
      <c r="E17" s="42" t="s">
        <v>104</v>
      </c>
      <c r="F17" s="39" t="s">
        <v>105</v>
      </c>
      <c r="G17" s="40"/>
      <c r="H17" s="41">
        <v>369648.99</v>
      </c>
      <c r="I17" s="40" t="s">
        <v>71</v>
      </c>
    </row>
    <row r="18" spans="1:14" x14ac:dyDescent="0.25">
      <c r="A18" s="34">
        <v>56</v>
      </c>
      <c r="B18" s="35">
        <v>42187</v>
      </c>
      <c r="C18" s="36">
        <v>42243</v>
      </c>
      <c r="D18" s="37" t="s">
        <v>72</v>
      </c>
      <c r="E18" s="42" t="s">
        <v>106</v>
      </c>
      <c r="F18" s="39" t="s">
        <v>107</v>
      </c>
      <c r="G18" s="40"/>
      <c r="H18" s="41">
        <v>222062.99</v>
      </c>
      <c r="I18" s="40" t="s">
        <v>71</v>
      </c>
      <c r="J18" s="26"/>
      <c r="K18" s="26"/>
      <c r="L18" s="25"/>
    </row>
    <row r="19" spans="1:14" x14ac:dyDescent="0.25">
      <c r="A19" s="34">
        <v>56</v>
      </c>
      <c r="B19" s="35">
        <v>42187</v>
      </c>
      <c r="C19" s="36">
        <v>42243</v>
      </c>
      <c r="D19" s="37" t="s">
        <v>81</v>
      </c>
      <c r="E19" s="42" t="s">
        <v>108</v>
      </c>
      <c r="F19" s="39" t="s">
        <v>109</v>
      </c>
      <c r="G19" s="40"/>
      <c r="H19" s="41">
        <v>243045.1</v>
      </c>
      <c r="I19" s="40" t="s">
        <v>71</v>
      </c>
      <c r="J19" s="26"/>
      <c r="K19" s="26"/>
      <c r="L19" s="25"/>
    </row>
    <row r="20" spans="1:14" x14ac:dyDescent="0.25">
      <c r="A20" s="34">
        <v>52</v>
      </c>
      <c r="B20" s="35">
        <v>42191</v>
      </c>
      <c r="C20" s="36">
        <v>42243</v>
      </c>
      <c r="D20" s="37" t="s">
        <v>72</v>
      </c>
      <c r="E20" s="42" t="s">
        <v>110</v>
      </c>
      <c r="F20" s="39" t="s">
        <v>111</v>
      </c>
      <c r="G20" s="40"/>
      <c r="H20" s="41">
        <v>222062.99</v>
      </c>
      <c r="I20" s="40" t="s">
        <v>71</v>
      </c>
    </row>
    <row r="21" spans="1:14" x14ac:dyDescent="0.25">
      <c r="B21"/>
    </row>
    <row r="22" spans="1:14" x14ac:dyDescent="0.25">
      <c r="G22" s="21"/>
      <c r="H22" s="43">
        <f>SUM(H6:H20)</f>
        <v>3871167.7699999996</v>
      </c>
    </row>
    <row r="23" spans="1:14" x14ac:dyDescent="0.25">
      <c r="G23" s="21"/>
      <c r="H23" s="43"/>
    </row>
    <row r="24" spans="1:14" x14ac:dyDescent="0.25">
      <c r="G24" s="21"/>
    </row>
    <row r="25" spans="1:14" x14ac:dyDescent="0.25">
      <c r="A25" s="20" t="s">
        <v>20</v>
      </c>
      <c r="G25" s="21"/>
    </row>
    <row r="26" spans="1:14" x14ac:dyDescent="0.25">
      <c r="G26" s="21"/>
    </row>
    <row r="27" spans="1:14" x14ac:dyDescent="0.25">
      <c r="A27" s="2"/>
      <c r="B27" s="6"/>
      <c r="C27" s="2"/>
      <c r="D27" s="2"/>
      <c r="E27" s="2"/>
      <c r="F27" s="2"/>
      <c r="G27" s="3"/>
      <c r="H27" s="3"/>
      <c r="I27" s="3"/>
      <c r="J27" s="1"/>
      <c r="K27" s="4"/>
      <c r="L27" s="4"/>
    </row>
    <row r="28" spans="1:14" x14ac:dyDescent="0.25">
      <c r="A28" s="2"/>
      <c r="B28" s="6"/>
      <c r="C28" s="2"/>
      <c r="D28" s="2"/>
      <c r="E28" s="2"/>
      <c r="F28" s="2"/>
      <c r="G28" s="3"/>
      <c r="H28" s="3"/>
      <c r="I28" s="3"/>
      <c r="J28" s="1"/>
      <c r="K28" s="4"/>
      <c r="L28" s="4"/>
    </row>
    <row r="29" spans="1:14" x14ac:dyDescent="0.25">
      <c r="A29" s="2"/>
      <c r="B29" s="6"/>
      <c r="C29" s="2"/>
      <c r="D29" s="2"/>
      <c r="E29" s="2"/>
      <c r="F29" s="2"/>
      <c r="G29" s="3"/>
      <c r="H29" s="3"/>
      <c r="I29" s="3"/>
      <c r="J29" s="1"/>
      <c r="K29" s="4"/>
      <c r="L29" s="4"/>
    </row>
    <row r="30" spans="1:14" ht="30" x14ac:dyDescent="0.25">
      <c r="A30" s="22" t="s">
        <v>21</v>
      </c>
      <c r="B30" s="22" t="s">
        <v>22</v>
      </c>
      <c r="C30" s="22" t="s">
        <v>23</v>
      </c>
      <c r="D30" s="22" t="s">
        <v>36</v>
      </c>
      <c r="E30" s="22" t="s">
        <v>24</v>
      </c>
      <c r="F30" s="22" t="s">
        <v>25</v>
      </c>
      <c r="G30" s="22" t="s">
        <v>26</v>
      </c>
      <c r="H30" s="22" t="s">
        <v>27</v>
      </c>
      <c r="I30" s="22" t="s">
        <v>28</v>
      </c>
      <c r="J30" s="22" t="s">
        <v>29</v>
      </c>
      <c r="K30" s="22" t="s">
        <v>30</v>
      </c>
      <c r="L30" s="22" t="s">
        <v>31</v>
      </c>
      <c r="M30" s="23" t="s">
        <v>49</v>
      </c>
    </row>
    <row r="31" spans="1:14" x14ac:dyDescent="0.25">
      <c r="A31" s="24">
        <v>14</v>
      </c>
      <c r="B31" s="24" t="s">
        <v>2</v>
      </c>
      <c r="C31" s="28">
        <v>2014</v>
      </c>
      <c r="D31" s="24" t="s">
        <v>37</v>
      </c>
      <c r="E31" s="28" t="s">
        <v>32</v>
      </c>
      <c r="F31" s="24" t="s">
        <v>33</v>
      </c>
      <c r="G31" s="24" t="s">
        <v>38</v>
      </c>
      <c r="H31" s="27">
        <v>7431339897210170</v>
      </c>
      <c r="I31" s="25">
        <v>42132</v>
      </c>
      <c r="J31" s="26">
        <v>178295.49</v>
      </c>
      <c r="K31" s="26">
        <v>725.71</v>
      </c>
      <c r="L31" s="25">
        <v>42312</v>
      </c>
      <c r="M31" t="s">
        <v>52</v>
      </c>
      <c r="N31" t="s">
        <v>67</v>
      </c>
    </row>
    <row r="32" spans="1:14" x14ac:dyDescent="0.25">
      <c r="A32" s="24">
        <v>15</v>
      </c>
      <c r="B32" s="24" t="s">
        <v>35</v>
      </c>
      <c r="C32" s="28">
        <v>2015</v>
      </c>
      <c r="D32" s="24"/>
      <c r="E32" s="28" t="s">
        <v>32</v>
      </c>
      <c r="F32" s="24" t="s">
        <v>33</v>
      </c>
      <c r="G32" s="24" t="s">
        <v>39</v>
      </c>
      <c r="H32" s="27">
        <v>7431339627121700</v>
      </c>
      <c r="I32" s="25">
        <v>42193</v>
      </c>
      <c r="J32" s="26">
        <v>240202.07</v>
      </c>
      <c r="K32" s="26">
        <v>977.69</v>
      </c>
      <c r="L32" s="25">
        <v>42373</v>
      </c>
      <c r="M32" t="s">
        <v>50</v>
      </c>
    </row>
    <row r="33" spans="1:14" x14ac:dyDescent="0.25">
      <c r="A33" s="24">
        <v>16</v>
      </c>
      <c r="B33" s="24" t="s">
        <v>35</v>
      </c>
      <c r="C33" s="28">
        <v>2015</v>
      </c>
      <c r="D33" s="24"/>
      <c r="E33" s="28" t="s">
        <v>32</v>
      </c>
      <c r="F33" s="24" t="s">
        <v>33</v>
      </c>
      <c r="G33" s="24" t="s">
        <v>40</v>
      </c>
      <c r="H33" s="27">
        <v>7431339627121730</v>
      </c>
      <c r="I33" s="25">
        <v>42193</v>
      </c>
      <c r="J33" s="26">
        <v>240202.07</v>
      </c>
      <c r="K33" s="26">
        <v>977.69</v>
      </c>
      <c r="L33" s="25">
        <v>42373</v>
      </c>
      <c r="M33" t="s">
        <v>53</v>
      </c>
    </row>
    <row r="34" spans="1:14" x14ac:dyDescent="0.25">
      <c r="A34" s="24">
        <v>17</v>
      </c>
      <c r="B34" s="24" t="s">
        <v>35</v>
      </c>
      <c r="C34" s="28">
        <v>2015</v>
      </c>
      <c r="D34" s="24"/>
      <c r="E34" s="28" t="s">
        <v>32</v>
      </c>
      <c r="F34" s="24" t="s">
        <v>33</v>
      </c>
      <c r="G34" s="24" t="s">
        <v>41</v>
      </c>
      <c r="H34" s="27">
        <v>7431339627121710</v>
      </c>
      <c r="I34" s="25">
        <v>42193</v>
      </c>
      <c r="J34" s="26">
        <v>255994.77</v>
      </c>
      <c r="K34" s="26">
        <v>1041.97</v>
      </c>
      <c r="L34" s="25">
        <v>42373</v>
      </c>
      <c r="M34" t="s">
        <v>54</v>
      </c>
    </row>
    <row r="35" spans="1:14" x14ac:dyDescent="0.25">
      <c r="A35" s="24">
        <v>18</v>
      </c>
      <c r="B35" s="24" t="s">
        <v>35</v>
      </c>
      <c r="C35" s="28">
        <v>2015</v>
      </c>
      <c r="D35" s="24"/>
      <c r="E35" s="28" t="s">
        <v>32</v>
      </c>
      <c r="F35" s="24" t="s">
        <v>33</v>
      </c>
      <c r="G35" s="24" t="s">
        <v>42</v>
      </c>
      <c r="H35" s="27">
        <v>7431339627121760</v>
      </c>
      <c r="I35" s="25">
        <v>42193</v>
      </c>
      <c r="J35" s="26">
        <v>244982.56</v>
      </c>
      <c r="K35" s="26">
        <v>997.15</v>
      </c>
      <c r="L35" s="25">
        <v>42373</v>
      </c>
      <c r="M35" t="s">
        <v>55</v>
      </c>
    </row>
    <row r="36" spans="1:14" x14ac:dyDescent="0.25">
      <c r="A36" s="24">
        <v>20</v>
      </c>
      <c r="B36" s="24" t="s">
        <v>35</v>
      </c>
      <c r="C36" s="28">
        <v>2015</v>
      </c>
      <c r="D36" s="24"/>
      <c r="E36" s="28" t="s">
        <v>32</v>
      </c>
      <c r="F36" s="24" t="s">
        <v>33</v>
      </c>
      <c r="G36" s="24" t="s">
        <v>43</v>
      </c>
      <c r="H36" s="27">
        <v>7431339627121770</v>
      </c>
      <c r="I36" s="25">
        <v>42193</v>
      </c>
      <c r="J36" s="26">
        <v>240202.07</v>
      </c>
      <c r="K36" s="26">
        <v>977.69</v>
      </c>
      <c r="L36" s="25">
        <v>42373</v>
      </c>
      <c r="M36" t="s">
        <v>56</v>
      </c>
    </row>
    <row r="37" spans="1:14" x14ac:dyDescent="0.25">
      <c r="A37" s="24">
        <v>21</v>
      </c>
      <c r="B37" s="24" t="s">
        <v>3</v>
      </c>
      <c r="C37" s="28">
        <v>2015</v>
      </c>
      <c r="D37" s="24"/>
      <c r="E37" s="28" t="s">
        <v>32</v>
      </c>
      <c r="F37" s="24" t="s">
        <v>33</v>
      </c>
      <c r="G37" s="24" t="s">
        <v>44</v>
      </c>
      <c r="H37" s="27">
        <v>7431339627134470</v>
      </c>
      <c r="I37" s="25">
        <v>42193</v>
      </c>
      <c r="J37" s="26">
        <v>190366.49</v>
      </c>
      <c r="K37" s="26">
        <v>774.84</v>
      </c>
      <c r="L37" s="25">
        <v>42373</v>
      </c>
      <c r="M37" t="s">
        <v>57</v>
      </c>
    </row>
    <row r="38" spans="1:14" x14ac:dyDescent="0.25">
      <c r="A38" s="24">
        <v>22</v>
      </c>
      <c r="B38" s="24" t="s">
        <v>4</v>
      </c>
      <c r="C38" s="28">
        <v>2015</v>
      </c>
      <c r="D38" s="24"/>
      <c r="E38" s="28" t="s">
        <v>32</v>
      </c>
      <c r="F38" s="24" t="s">
        <v>33</v>
      </c>
      <c r="G38" s="29" t="s">
        <v>61</v>
      </c>
      <c r="H38" s="27">
        <v>7431339811102570</v>
      </c>
      <c r="I38" s="25">
        <v>42226</v>
      </c>
      <c r="J38" s="26">
        <v>325785.81</v>
      </c>
      <c r="K38" s="26">
        <v>795.46</v>
      </c>
      <c r="L38" s="25">
        <v>42406</v>
      </c>
      <c r="M38" t="s">
        <v>58</v>
      </c>
      <c r="N38" t="s">
        <v>66</v>
      </c>
    </row>
    <row r="39" spans="1:14" x14ac:dyDescent="0.25">
      <c r="A39" s="24">
        <v>23</v>
      </c>
      <c r="B39" s="24" t="s">
        <v>4</v>
      </c>
      <c r="C39" s="28">
        <v>2015</v>
      </c>
      <c r="D39" s="24"/>
      <c r="E39" s="28" t="s">
        <v>32</v>
      </c>
      <c r="F39" s="24" t="s">
        <v>33</v>
      </c>
      <c r="G39" s="33" t="s">
        <v>45</v>
      </c>
      <c r="H39" s="27">
        <v>7431339811102050</v>
      </c>
      <c r="I39" s="25">
        <v>42226</v>
      </c>
      <c r="J39" s="32">
        <v>367645.98</v>
      </c>
      <c r="K39" s="26">
        <v>897.67</v>
      </c>
      <c r="L39" s="25">
        <v>42406</v>
      </c>
      <c r="M39" t="s">
        <v>59</v>
      </c>
    </row>
    <row r="40" spans="1:14" x14ac:dyDescent="0.25">
      <c r="A40" s="24">
        <v>24</v>
      </c>
      <c r="B40" s="24" t="s">
        <v>9</v>
      </c>
      <c r="C40" s="28">
        <v>2015</v>
      </c>
      <c r="D40" s="24"/>
      <c r="E40" s="28" t="s">
        <v>32</v>
      </c>
      <c r="F40" s="24" t="s">
        <v>33</v>
      </c>
      <c r="G40" s="33" t="s">
        <v>46</v>
      </c>
      <c r="H40" s="27">
        <v>7431339811101510</v>
      </c>
      <c r="I40" s="25">
        <v>42226</v>
      </c>
      <c r="J40" s="32">
        <v>425488.27</v>
      </c>
      <c r="K40" s="26">
        <v>1038.9000000000001</v>
      </c>
      <c r="L40" s="25">
        <v>42406</v>
      </c>
      <c r="M40" t="s">
        <v>51</v>
      </c>
    </row>
    <row r="41" spans="1:14" x14ac:dyDescent="0.25">
      <c r="A41" s="24">
        <v>25</v>
      </c>
      <c r="B41" s="24" t="s">
        <v>34</v>
      </c>
      <c r="C41" s="28">
        <v>2015</v>
      </c>
      <c r="D41" s="24"/>
      <c r="E41" s="28" t="s">
        <v>32</v>
      </c>
      <c r="F41" s="24" t="s">
        <v>33</v>
      </c>
      <c r="G41" s="33" t="s">
        <v>47</v>
      </c>
      <c r="H41" s="27">
        <v>7431339811209460</v>
      </c>
      <c r="I41" s="25">
        <v>42226</v>
      </c>
      <c r="J41" s="32">
        <v>372158.85</v>
      </c>
      <c r="K41" s="26">
        <v>908.69</v>
      </c>
      <c r="L41" s="25">
        <v>42406</v>
      </c>
      <c r="M41" t="s">
        <v>112</v>
      </c>
    </row>
    <row r="42" spans="1:14" x14ac:dyDescent="0.25">
      <c r="A42" s="24">
        <v>26</v>
      </c>
      <c r="B42" s="24" t="s">
        <v>9</v>
      </c>
      <c r="C42" s="28">
        <v>2015</v>
      </c>
      <c r="D42" s="24"/>
      <c r="E42" s="28" t="s">
        <v>32</v>
      </c>
      <c r="F42" s="24" t="s">
        <v>33</v>
      </c>
      <c r="G42" s="33" t="s">
        <v>48</v>
      </c>
      <c r="H42" s="27">
        <v>7431339811207610</v>
      </c>
      <c r="I42" s="25">
        <v>42226</v>
      </c>
      <c r="J42" s="32">
        <v>425488.27</v>
      </c>
      <c r="K42" s="26">
        <v>1038.9000000000001</v>
      </c>
      <c r="L42" s="25">
        <v>42406</v>
      </c>
      <c r="M42" t="s">
        <v>60</v>
      </c>
    </row>
    <row r="46" spans="1:14" x14ac:dyDescent="0.25">
      <c r="G46" s="30" t="s">
        <v>61</v>
      </c>
      <c r="H46" s="31">
        <v>372158.85</v>
      </c>
    </row>
    <row r="47" spans="1:14" x14ac:dyDescent="0.25">
      <c r="G47" s="30" t="s">
        <v>62</v>
      </c>
      <c r="H47" s="31">
        <v>425488.27</v>
      </c>
    </row>
    <row r="48" spans="1:14" x14ac:dyDescent="0.25">
      <c r="G48" s="29" t="s">
        <v>63</v>
      </c>
      <c r="H48" s="21">
        <v>325785.81</v>
      </c>
      <c r="I48">
        <v>117</v>
      </c>
    </row>
    <row r="49" spans="7:8" x14ac:dyDescent="0.25">
      <c r="G49" s="30" t="s">
        <v>64</v>
      </c>
      <c r="H49" s="31">
        <v>367645.98</v>
      </c>
    </row>
    <row r="50" spans="7:8" x14ac:dyDescent="0.25">
      <c r="G50" s="30" t="s">
        <v>65</v>
      </c>
      <c r="H50" s="31">
        <v>425488.27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workbookViewId="0">
      <selection activeCell="A14" sqref="A14"/>
    </sheetView>
  </sheetViews>
  <sheetFormatPr baseColWidth="10" defaultRowHeight="15" x14ac:dyDescent="0.25"/>
  <cols>
    <col min="1" max="1" width="25.42578125" bestFit="1" customWidth="1"/>
  </cols>
  <sheetData>
    <row r="3" spans="1:4" x14ac:dyDescent="0.25">
      <c r="A3" s="15" t="s">
        <v>18</v>
      </c>
      <c r="B3" s="10">
        <v>301502.61</v>
      </c>
      <c r="C3" s="9" t="s">
        <v>6</v>
      </c>
      <c r="D3" s="9" t="s">
        <v>4</v>
      </c>
    </row>
    <row r="4" spans="1:4" x14ac:dyDescent="0.25">
      <c r="A4" s="16" t="s">
        <v>7</v>
      </c>
      <c r="B4" s="12">
        <v>349596.4</v>
      </c>
      <c r="C4" s="9" t="s">
        <v>8</v>
      </c>
      <c r="D4" s="13" t="s">
        <v>9</v>
      </c>
    </row>
    <row r="5" spans="1:4" x14ac:dyDescent="0.25">
      <c r="A5" s="17" t="s">
        <v>10</v>
      </c>
      <c r="B5" s="12">
        <v>301502.61</v>
      </c>
      <c r="C5" s="9" t="s">
        <v>12</v>
      </c>
      <c r="D5" s="13" t="s">
        <v>4</v>
      </c>
    </row>
    <row r="6" spans="1:4" ht="15.75" thickBot="1" x14ac:dyDescent="0.3">
      <c r="A6" s="17" t="s">
        <v>11</v>
      </c>
      <c r="B6" s="14">
        <v>260992.03</v>
      </c>
      <c r="C6" s="9" t="s">
        <v>13</v>
      </c>
      <c r="D6" s="13" t="s">
        <v>5</v>
      </c>
    </row>
    <row r="7" spans="1:4" x14ac:dyDescent="0.25">
      <c r="A7" s="17" t="s">
        <v>14</v>
      </c>
      <c r="B7" s="12">
        <v>204935.5</v>
      </c>
      <c r="C7" s="11" t="s">
        <v>16</v>
      </c>
      <c r="D7" s="11" t="s">
        <v>2</v>
      </c>
    </row>
    <row r="8" spans="1:4" x14ac:dyDescent="0.25">
      <c r="A8" s="17" t="s">
        <v>15</v>
      </c>
      <c r="B8" s="12">
        <v>197735.49</v>
      </c>
      <c r="C8" s="11" t="s">
        <v>17</v>
      </c>
      <c r="D8" s="11" t="s">
        <v>3</v>
      </c>
    </row>
    <row r="27" spans="1:4" x14ac:dyDescent="0.25">
      <c r="A27" s="8"/>
      <c r="B27" s="8"/>
      <c r="C27" s="8"/>
      <c r="D2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2015-07-28T15:08:54Z</cp:lastPrinted>
  <dcterms:created xsi:type="dcterms:W3CDTF">2014-11-12T16:54:23Z</dcterms:created>
  <dcterms:modified xsi:type="dcterms:W3CDTF">2015-09-07T23:12:25Z</dcterms:modified>
</cp:coreProperties>
</file>