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16038.svrdatacenter.com:2078/CELAYA/"/>
    </mc:Choice>
  </mc:AlternateContent>
  <bookViews>
    <workbookView xWindow="0" yWindow="0" windowWidth="19200" windowHeight="7755" activeTab="1"/>
  </bookViews>
  <sheets>
    <sheet name="saldos" sheetId="4" r:id="rId1"/>
    <sheet name="cd transito" sheetId="5" r:id="rId2"/>
    <sheet name="Hoja1" sheetId="1" r:id="rId3"/>
    <sheet name="Hoja2" sheetId="2" r:id="rId4"/>
    <sheet name="Hoja3" sheetId="3" r:id="rId5"/>
    <sheet name="Hoja5" sheetId="7" r:id="rId6"/>
    <sheet name="Hoja6" sheetId="8" r:id="rId7"/>
    <sheet name="Hoja4" sheetId="6" r:id="rId8"/>
  </sheets>
  <externalReferences>
    <externalReference r:id="rId9"/>
  </externalReferences>
  <definedNames>
    <definedName name="_xlnm.Print_Area" localSheetId="1">'cd transito'!#REF!</definedName>
    <definedName name="_xlnm.Print_Area" localSheetId="0">saldos!$B$10:$I$22</definedName>
  </definedNames>
  <calcPr calcId="152511"/>
</workbook>
</file>

<file path=xl/calcChain.xml><?xml version="1.0" encoding="utf-8"?>
<calcChain xmlns="http://schemas.openxmlformats.org/spreadsheetml/2006/main">
  <c r="D17" i="5" l="1"/>
  <c r="F36" i="4" l="1"/>
  <c r="H44" i="4" l="1"/>
  <c r="G44" i="4"/>
  <c r="G35" i="4"/>
  <c r="C65" i="4" l="1"/>
  <c r="C55" i="4"/>
  <c r="C69" i="4" s="1"/>
  <c r="E45" i="4"/>
  <c r="H43" i="4"/>
  <c r="H42" i="4"/>
  <c r="H41" i="4"/>
  <c r="H35" i="4"/>
  <c r="G22" i="4"/>
  <c r="G36" i="4" s="1"/>
  <c r="I2" i="4"/>
  <c r="H45" i="4" l="1"/>
  <c r="H36" i="4"/>
  <c r="H37" i="4" s="1"/>
</calcChain>
</file>

<file path=xl/sharedStrings.xml><?xml version="1.0" encoding="utf-8"?>
<sst xmlns="http://schemas.openxmlformats.org/spreadsheetml/2006/main" count="95" uniqueCount="84">
  <si>
    <t>ALECSA CELAYA, S DE RL DE CV</t>
  </si>
  <si>
    <t xml:space="preserve">UNIDADES QUE SE PUEDEN PAGAR </t>
  </si>
  <si>
    <t>UNIDADES PARA PAGO</t>
  </si>
  <si>
    <t>ESTADO DE CUENTA</t>
  </si>
  <si>
    <t>AUDITORIA</t>
  </si>
  <si>
    <t>VENCIDAS</t>
  </si>
  <si>
    <t>PAGAR POR QUE YA NOS DEPOSITARON EL NETEO</t>
  </si>
  <si>
    <t>TOYOTA</t>
  </si>
  <si>
    <t>TIPO</t>
  </si>
  <si>
    <t>VIN</t>
  </si>
  <si>
    <t>INV</t>
  </si>
  <si>
    <t>IMPORTE</t>
  </si>
  <si>
    <t>F.VENCE</t>
  </si>
  <si>
    <t>financiamiento</t>
  </si>
  <si>
    <t>BBVA</t>
  </si>
  <si>
    <t>ACTUALIZADO  ERTT</t>
  </si>
  <si>
    <t>PM</t>
  </si>
  <si>
    <t xml:space="preserve">ACTUALIZADO  LRGP </t>
  </si>
  <si>
    <t>AM</t>
  </si>
  <si>
    <t>SALDO DISPONIBLE</t>
  </si>
  <si>
    <t>SALDO FINAL DISPONIBLE</t>
  </si>
  <si>
    <t>BANAMEX</t>
  </si>
  <si>
    <t>FLUJO DISPONIBLE EN EL DIA</t>
  </si>
  <si>
    <t>BANCOMER</t>
  </si>
  <si>
    <t xml:space="preserve"> </t>
  </si>
  <si>
    <t>DISPONIBLE</t>
  </si>
  <si>
    <t>TOTAL</t>
  </si>
  <si>
    <t>.</t>
  </si>
  <si>
    <t>SANTANDER</t>
  </si>
  <si>
    <t>SALDO EN OTROS BANCOS Y EL MONTO QUE SE TRASPASARA A BANCOMER</t>
  </si>
  <si>
    <t>INVERLAT</t>
  </si>
  <si>
    <t>BAJIO</t>
  </si>
  <si>
    <t>BANORTE</t>
  </si>
  <si>
    <r>
      <t xml:space="preserve">BANCOMER NUMERO DE CONTRATO CUENTA DE INVERSION    </t>
    </r>
    <r>
      <rPr>
        <sz val="10"/>
        <color indexed="12"/>
        <rFont val="Arial"/>
        <family val="2"/>
      </rPr>
      <t>1350470023 PAGARE (PRLD)</t>
    </r>
  </si>
  <si>
    <t>VENTA/REGRESO</t>
  </si>
  <si>
    <t>BANCOMER NUMERO DE CONTRATO CUENTA DE INVERSION    2041613456 FONDOS</t>
  </si>
  <si>
    <t>COMPRA/INVIERTO</t>
  </si>
  <si>
    <t>VENCIMIENTOS</t>
  </si>
  <si>
    <t>INVENTARIO</t>
  </si>
  <si>
    <t>COROLLA     $5012.75     CIE592996 REF 8100CU65</t>
  </si>
  <si>
    <t>1o DE CADA MES</t>
  </si>
  <si>
    <t>HILUX     $7,540.03    CIE592996 REF 181608CD24</t>
  </si>
  <si>
    <t>UNIDADES</t>
  </si>
  <si>
    <t>CIE 593003</t>
  </si>
  <si>
    <t>REF 57040-58</t>
  </si>
  <si>
    <t>https://www.egbs1.com.mx/SociosB/jsp/Index_l.jsp</t>
  </si>
  <si>
    <t>REFACCIONES</t>
  </si>
  <si>
    <t>¨0137429126</t>
  </si>
  <si>
    <t>SIENNA  $17,358.39     CIE592996 REF 984AP77</t>
  </si>
  <si>
    <t>13 DE CADA MES</t>
  </si>
  <si>
    <t>PRIUS  $6,457.61   CIE592996  REF 2450AP32</t>
  </si>
  <si>
    <t>16 DE CADA MES</t>
  </si>
  <si>
    <t>CAMRY 2015    CIE 592996        REF 2282AP40</t>
  </si>
  <si>
    <t>1RO DE CADA MES</t>
  </si>
  <si>
    <t>36 MESES</t>
  </si>
  <si>
    <t>MINIMO</t>
  </si>
  <si>
    <t>CHEQUE NO.</t>
  </si>
  <si>
    <t>CONCEPTO</t>
  </si>
  <si>
    <t>MONTO</t>
  </si>
  <si>
    <t>CYA</t>
  </si>
  <si>
    <t>GARCIA CARMONA SOFIA</t>
  </si>
  <si>
    <t>2016TOYOTARAV44X4</t>
  </si>
  <si>
    <t>2016TOYOTAHIGHLANDE</t>
  </si>
  <si>
    <t>5TDKKRFH1GS159752</t>
  </si>
  <si>
    <t>1091-TCN16</t>
  </si>
  <si>
    <t>CEVALLOS MOLINA LAURA</t>
  </si>
  <si>
    <t>2T3RFREV5GW503320</t>
  </si>
  <si>
    <t>1066-TCN16</t>
  </si>
  <si>
    <t>BORUNDA REYES SALVADOR</t>
  </si>
  <si>
    <t>5TDKKRFH9GS165279</t>
  </si>
  <si>
    <t>1082-TCN16</t>
  </si>
  <si>
    <t>MERINO SANCHEZ RAMIRO</t>
  </si>
  <si>
    <t>MARIA GUADALUPE ORTIZ RICO</t>
  </si>
  <si>
    <t>LUIS FERNANDO GONZALEZ BUSTAMANTE</t>
  </si>
  <si>
    <t>EDITH ZARCO CARRILLO</t>
  </si>
  <si>
    <t>RODRIGUEZ OCHOA J LEBI</t>
  </si>
  <si>
    <t>JET VAN CAR RENTAL SA DE CV</t>
  </si>
  <si>
    <t>EUGENIO CHAVEZ GUIDO</t>
  </si>
  <si>
    <t>MULDOON BABLOT CECILIA</t>
  </si>
  <si>
    <t>LEAL CORONA JOSE ANTONIO</t>
  </si>
  <si>
    <t>CRONOSISTEMAS DEL CENTRO SA DE CV</t>
  </si>
  <si>
    <t>TELEFONOS DE MEXICO S.A.B. E C.V.</t>
  </si>
  <si>
    <t>ROBERTO MANRIQUEZ MORENO</t>
  </si>
  <si>
    <t>DANIEL MELGOZ GUTIERREZ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</si>
</sst>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_-;\-* #,##0.00_-;_-* \-??_-;_-@_-"/>
    <numFmt numFmtId="165" formatCode="dd/mm/yy;@"/>
    <numFmt numFmtId="166" formatCode="\$#,##0.00;[Red]&quot;-$&quot;#,##0.00"/>
    <numFmt numFmtId="167" formatCode="_-[$€-2]* #,##0.00_-;\-[$€-2]* #,##0.00_-;_-[$€-2]* \-??_-"/>
    <numFmt numFmtId="168" formatCode="d&quot;. &quot;mmm&quot;. &quot;yyyy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0"/>
      <color indexed="22"/>
      <name val="Arial"/>
      <family val="2"/>
    </font>
    <font>
      <sz val="10"/>
      <color indexed="12"/>
      <name val="Arial"/>
      <family val="2"/>
    </font>
    <font>
      <sz val="10"/>
      <color indexed="62"/>
      <name val="Arial"/>
      <family val="2"/>
    </font>
    <font>
      <b/>
      <sz val="10"/>
      <color indexed="1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25"/>
        <bgColor indexed="61"/>
      </patternFill>
    </fill>
    <fill>
      <patternFill patternType="solid">
        <fgColor indexed="11"/>
        <b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14"/>
        <bgColor indexed="33"/>
      </patternFill>
    </fill>
    <fill>
      <patternFill patternType="solid">
        <fgColor indexed="10"/>
        <bgColor indexed="53"/>
      </patternFill>
    </fill>
    <fill>
      <patternFill patternType="solid">
        <fgColor indexed="9"/>
        <bgColor indexed="26"/>
      </patternFill>
    </fill>
    <fill>
      <patternFill patternType="solid">
        <fgColor indexed="30"/>
        <bgColor indexed="21"/>
      </patternFill>
    </fill>
    <fill>
      <patternFill patternType="solid">
        <fgColor indexed="53"/>
        <bgColor indexed="10"/>
      </patternFill>
    </fill>
    <fill>
      <patternFill patternType="solid">
        <fgColor indexed="50"/>
        <bgColor indexed="51"/>
      </patternFill>
    </fill>
    <fill>
      <patternFill patternType="solid">
        <fgColor indexed="49"/>
        <bgColor indexed="40"/>
      </patternFill>
    </fill>
    <fill>
      <patternFill patternType="solid">
        <fgColor indexed="47"/>
        <bgColor indexed="22"/>
      </patternFill>
    </fill>
    <fill>
      <patternFill patternType="solid">
        <fgColor indexed="57"/>
        <bgColor indexed="21"/>
      </patternFill>
    </fill>
    <fill>
      <patternFill patternType="solid">
        <fgColor indexed="26"/>
        <bgColor indexed="9"/>
      </patternFill>
    </fill>
    <fill>
      <patternFill patternType="solid">
        <fgColor indexed="54"/>
        <bgColor indexed="23"/>
      </patternFill>
    </fill>
    <fill>
      <patternFill patternType="solid">
        <fgColor indexed="27"/>
        <bgColor indexed="41"/>
      </patternFill>
    </fill>
    <fill>
      <patternFill patternType="solid">
        <fgColor indexed="51"/>
        <bgColor indexed="50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</fills>
  <borders count="2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68">
    <xf numFmtId="0" fontId="0" fillId="0" borderId="0"/>
    <xf numFmtId="0" fontId="1" fillId="0" borderId="0"/>
    <xf numFmtId="164" fontId="1" fillId="0" borderId="0"/>
    <xf numFmtId="164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12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8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8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12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7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1" fillId="0" borderId="0"/>
    <xf numFmtId="0" fontId="20" fillId="12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9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7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20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14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21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2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20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14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21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167" fontId="1" fillId="0" borderId="0" applyFill="0" applyBorder="0" applyAlignment="0" applyProtection="0"/>
    <xf numFmtId="0" fontId="22" fillId="0" borderId="0" applyNumberFormat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13" applyNumberFormat="0" applyAlignment="0" applyProtection="0"/>
    <xf numFmtId="0" fontId="1" fillId="15" borderId="13" applyNumberFormat="0" applyAlignment="0" applyProtection="0"/>
    <xf numFmtId="0" fontId="1" fillId="15" borderId="13" applyNumberFormat="0" applyAlignment="0" applyProtection="0"/>
    <xf numFmtId="0" fontId="1" fillId="15" borderId="13" applyNumberFormat="0" applyAlignment="0" applyProtection="0"/>
    <xf numFmtId="0" fontId="1" fillId="15" borderId="13" applyNumberFormat="0" applyAlignment="0" applyProtection="0"/>
    <xf numFmtId="0" fontId="1" fillId="15" borderId="13" applyNumberFormat="0" applyAlignment="0" applyProtection="0"/>
    <xf numFmtId="0" fontId="1" fillId="15" borderId="13" applyNumberFormat="0" applyAlignment="0" applyProtection="0"/>
    <xf numFmtId="0" fontId="1" fillId="15" borderId="13" applyNumberFormat="0" applyAlignment="0" applyProtection="0"/>
    <xf numFmtId="0" fontId="1" fillId="15" borderId="13" applyNumberFormat="0" applyAlignment="0" applyProtection="0"/>
    <xf numFmtId="0" fontId="1" fillId="15" borderId="13" applyNumberFormat="0" applyAlignment="0" applyProtection="0"/>
    <xf numFmtId="0" fontId="1" fillId="15" borderId="13" applyNumberFormat="0" applyAlignment="0" applyProtection="0"/>
    <xf numFmtId="0" fontId="1" fillId="15" borderId="13" applyNumberFormat="0" applyAlignment="0" applyProtection="0"/>
    <xf numFmtId="0" fontId="1" fillId="15" borderId="13" applyNumberFormat="0" applyAlignment="0" applyProtection="0"/>
    <xf numFmtId="0" fontId="1" fillId="15" borderId="13" applyNumberFormat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5" applyNumberFormat="0" applyFill="0" applyAlignment="0" applyProtection="0"/>
    <xf numFmtId="0" fontId="24" fillId="0" borderId="15" applyNumberFormat="0" applyFill="0" applyAlignment="0" applyProtection="0"/>
    <xf numFmtId="0" fontId="24" fillId="0" borderId="15" applyNumberFormat="0" applyFill="0" applyAlignment="0" applyProtection="0"/>
    <xf numFmtId="0" fontId="24" fillId="0" borderId="15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5" applyNumberFormat="0" applyFill="0" applyAlignment="0" applyProtection="0"/>
    <xf numFmtId="0" fontId="24" fillId="0" borderId="15" applyNumberFormat="0" applyFill="0" applyAlignment="0" applyProtection="0"/>
    <xf numFmtId="0" fontId="24" fillId="0" borderId="15" applyNumberFormat="0" applyFill="0" applyAlignment="0" applyProtection="0"/>
    <xf numFmtId="0" fontId="24" fillId="0" borderId="15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5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5" applyNumberFormat="0" applyFill="0" applyAlignment="0" applyProtection="0"/>
    <xf numFmtId="0" fontId="24" fillId="0" borderId="15" applyNumberFormat="0" applyFill="0" applyAlignment="0" applyProtection="0"/>
    <xf numFmtId="0" fontId="24" fillId="0" borderId="15" applyNumberFormat="0" applyFill="0" applyAlignment="0" applyProtection="0"/>
    <xf numFmtId="0" fontId="24" fillId="0" borderId="15" applyNumberFormat="0" applyFill="0" applyAlignment="0" applyProtection="0"/>
    <xf numFmtId="0" fontId="24" fillId="0" borderId="15" applyNumberFormat="0" applyFill="0" applyAlignment="0" applyProtection="0"/>
    <xf numFmtId="0" fontId="24" fillId="0" borderId="15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16" applyNumberFormat="0" applyFill="0" applyAlignment="0" applyProtection="0"/>
    <xf numFmtId="0" fontId="25" fillId="0" borderId="16" applyNumberFormat="0" applyFill="0" applyAlignment="0" applyProtection="0"/>
    <xf numFmtId="0" fontId="25" fillId="0" borderId="16" applyNumberFormat="0" applyFill="0" applyAlignment="0" applyProtection="0"/>
    <xf numFmtId="0" fontId="25" fillId="0" borderId="16" applyNumberFormat="0" applyFill="0" applyAlignment="0" applyProtection="0"/>
    <xf numFmtId="0" fontId="25" fillId="0" borderId="16" applyNumberFormat="0" applyFill="0" applyAlignment="0" applyProtection="0"/>
    <xf numFmtId="0" fontId="25" fillId="0" borderId="16" applyNumberFormat="0" applyFill="0" applyAlignment="0" applyProtection="0"/>
    <xf numFmtId="0" fontId="25" fillId="0" borderId="16" applyNumberFormat="0" applyFill="0" applyAlignment="0" applyProtection="0"/>
    <xf numFmtId="0" fontId="25" fillId="0" borderId="16" applyNumberFormat="0" applyFill="0" applyAlignment="0" applyProtection="0"/>
    <xf numFmtId="0" fontId="25" fillId="0" borderId="16" applyNumberFormat="0" applyFill="0" applyAlignment="0" applyProtection="0"/>
    <xf numFmtId="0" fontId="25" fillId="0" borderId="16" applyNumberFormat="0" applyFill="0" applyAlignment="0" applyProtection="0"/>
    <xf numFmtId="0" fontId="25" fillId="0" borderId="16" applyNumberFormat="0" applyFill="0" applyAlignment="0" applyProtection="0"/>
    <xf numFmtId="0" fontId="25" fillId="0" borderId="16" applyNumberFormat="0" applyFill="0" applyAlignment="0" applyProtection="0"/>
    <xf numFmtId="0" fontId="25" fillId="0" borderId="16" applyNumberFormat="0" applyFill="0" applyAlignment="0" applyProtection="0"/>
    <xf numFmtId="0" fontId="25" fillId="0" borderId="16" applyNumberFormat="0" applyFill="0" applyAlignment="0" applyProtection="0"/>
    <xf numFmtId="0" fontId="25" fillId="0" borderId="16" applyNumberFormat="0" applyFill="0" applyAlignment="0" applyProtection="0"/>
    <xf numFmtId="0" fontId="25" fillId="0" borderId="16" applyNumberFormat="0" applyFill="0" applyAlignment="0" applyProtection="0"/>
    <xf numFmtId="0" fontId="25" fillId="0" borderId="16" applyNumberFormat="0" applyFill="0" applyAlignment="0" applyProtection="0"/>
    <xf numFmtId="0" fontId="25" fillId="0" borderId="16" applyNumberFormat="0" applyFill="0" applyAlignment="0" applyProtection="0"/>
    <xf numFmtId="0" fontId="25" fillId="0" borderId="16" applyNumberFormat="0" applyFill="0" applyAlignment="0" applyProtection="0"/>
    <xf numFmtId="0" fontId="25" fillId="0" borderId="16" applyNumberFormat="0" applyFill="0" applyAlignment="0" applyProtection="0"/>
    <xf numFmtId="0" fontId="25" fillId="0" borderId="16" applyNumberFormat="0" applyFill="0" applyAlignment="0" applyProtection="0"/>
    <xf numFmtId="0" fontId="25" fillId="0" borderId="16" applyNumberFormat="0" applyFill="0" applyAlignment="0" applyProtection="0"/>
    <xf numFmtId="0" fontId="25" fillId="0" borderId="16" applyNumberFormat="0" applyFill="0" applyAlignment="0" applyProtection="0"/>
    <xf numFmtId="0" fontId="25" fillId="0" borderId="16" applyNumberFormat="0" applyFill="0" applyAlignment="0" applyProtection="0"/>
    <xf numFmtId="0" fontId="25" fillId="0" borderId="16" applyNumberFormat="0" applyFill="0" applyAlignment="0" applyProtection="0"/>
    <xf numFmtId="0" fontId="25" fillId="0" borderId="16" applyNumberFormat="0" applyFill="0" applyAlignment="0" applyProtection="0"/>
    <xf numFmtId="0" fontId="25" fillId="0" borderId="16" applyNumberFormat="0" applyFill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6" fillId="0" borderId="0"/>
    <xf numFmtId="0" fontId="1" fillId="0" borderId="0"/>
    <xf numFmtId="43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192">
    <xf numFmtId="0" fontId="0" fillId="0" borderId="0" xfId="0"/>
    <xf numFmtId="0" fontId="2" fillId="0" borderId="1" xfId="1" applyFont="1" applyBorder="1"/>
    <xf numFmtId="0" fontId="2" fillId="0" borderId="2" xfId="1" applyFont="1" applyBorder="1" applyAlignment="1">
      <alignment horizontal="center"/>
    </xf>
    <xf numFmtId="0" fontId="2" fillId="2" borderId="2" xfId="1" applyFont="1" applyFill="1" applyBorder="1"/>
    <xf numFmtId="0" fontId="1" fillId="2" borderId="2" xfId="1" applyFont="1" applyFill="1" applyBorder="1"/>
    <xf numFmtId="0" fontId="1" fillId="0" borderId="2" xfId="1" applyFont="1" applyFill="1" applyBorder="1"/>
    <xf numFmtId="0" fontId="1" fillId="0" borderId="2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1" fillId="0" borderId="0" xfId="1" applyFont="1"/>
    <xf numFmtId="0" fontId="2" fillId="0" borderId="4" xfId="1" applyFont="1" applyBorder="1"/>
    <xf numFmtId="0" fontId="2" fillId="0" borderId="0" xfId="1" applyFont="1" applyBorder="1" applyAlignment="1">
      <alignment horizontal="center"/>
    </xf>
    <xf numFmtId="164" fontId="3" fillId="3" borderId="0" xfId="2" applyFont="1" applyFill="1" applyBorder="1" applyAlignment="1" applyProtection="1"/>
    <xf numFmtId="164" fontId="2" fillId="0" borderId="0" xfId="2" applyFont="1" applyFill="1" applyBorder="1" applyAlignment="1" applyProtection="1"/>
    <xf numFmtId="0" fontId="2" fillId="0" borderId="0" xfId="1" applyFont="1" applyFill="1" applyBorder="1" applyAlignment="1">
      <alignment horizontal="center"/>
    </xf>
    <xf numFmtId="14" fontId="2" fillId="0" borderId="5" xfId="1" applyNumberFormat="1" applyFont="1" applyBorder="1"/>
    <xf numFmtId="0" fontId="1" fillId="0" borderId="0" xfId="1" applyFont="1" applyAlignment="1">
      <alignment horizontal="center" wrapText="1"/>
    </xf>
    <xf numFmtId="164" fontId="4" fillId="4" borderId="0" xfId="2" applyFont="1" applyFill="1" applyBorder="1" applyAlignment="1" applyProtection="1"/>
    <xf numFmtId="0" fontId="1" fillId="0" borderId="0" xfId="1" applyFont="1" applyBorder="1" applyAlignment="1">
      <alignment horizontal="center" wrapText="1"/>
    </xf>
    <xf numFmtId="0" fontId="1" fillId="0" borderId="4" xfId="1" applyFont="1" applyBorder="1"/>
    <xf numFmtId="0" fontId="1" fillId="0" borderId="0" xfId="1" applyFont="1" applyBorder="1" applyAlignment="1">
      <alignment horizontal="center"/>
    </xf>
    <xf numFmtId="164" fontId="4" fillId="5" borderId="0" xfId="2" applyFont="1" applyFill="1" applyBorder="1" applyAlignment="1" applyProtection="1"/>
    <xf numFmtId="164" fontId="0" fillId="5" borderId="0" xfId="2" applyFont="1" applyFill="1" applyBorder="1" applyAlignment="1" applyProtection="1"/>
    <xf numFmtId="164" fontId="0" fillId="0" borderId="0" xfId="2" applyFont="1" applyFill="1" applyBorder="1" applyAlignment="1" applyProtection="1"/>
    <xf numFmtId="164" fontId="1" fillId="0" borderId="0" xfId="1" applyNumberFormat="1" applyFont="1" applyFill="1" applyBorder="1" applyAlignment="1">
      <alignment horizontal="center"/>
    </xf>
    <xf numFmtId="164" fontId="2" fillId="0" borderId="5" xfId="1" applyNumberFormat="1" applyFont="1" applyBorder="1"/>
    <xf numFmtId="164" fontId="4" fillId="6" borderId="0" xfId="2" applyFont="1" applyFill="1" applyBorder="1" applyAlignment="1" applyProtection="1"/>
    <xf numFmtId="164" fontId="0" fillId="6" borderId="0" xfId="2" applyFont="1" applyFill="1" applyBorder="1" applyAlignment="1" applyProtection="1"/>
    <xf numFmtId="164" fontId="4" fillId="0" borderId="0" xfId="2" applyFont="1" applyFill="1" applyBorder="1" applyAlignment="1" applyProtection="1"/>
    <xf numFmtId="0" fontId="1" fillId="0" borderId="4" xfId="1" applyFont="1" applyFill="1" applyBorder="1"/>
    <xf numFmtId="0" fontId="1" fillId="0" borderId="0" xfId="1" applyFont="1" applyFill="1" applyBorder="1" applyAlignment="1">
      <alignment horizontal="center"/>
    </xf>
    <xf numFmtId="0" fontId="2" fillId="0" borderId="5" xfId="1" applyFont="1" applyFill="1" applyBorder="1"/>
    <xf numFmtId="0" fontId="1" fillId="0" borderId="0" xfId="1" applyFont="1" applyFill="1" applyBorder="1" applyAlignment="1">
      <alignment horizontal="center" wrapText="1"/>
    </xf>
    <xf numFmtId="0" fontId="1" fillId="0" borderId="0" xfId="1" applyFont="1" applyFill="1" applyAlignment="1">
      <alignment horizontal="center" wrapText="1"/>
    </xf>
    <xf numFmtId="0" fontId="1" fillId="0" borderId="0" xfId="1" applyFont="1" applyFill="1"/>
    <xf numFmtId="0" fontId="1" fillId="0" borderId="0" xfId="1"/>
    <xf numFmtId="0" fontId="7" fillId="0" borderId="0" xfId="1" applyFont="1" applyFill="1"/>
    <xf numFmtId="0" fontId="6" fillId="0" borderId="0" xfId="1" applyFont="1" applyFill="1" applyBorder="1"/>
    <xf numFmtId="0" fontId="9" fillId="0" borderId="0" xfId="1" applyFont="1" applyFill="1" applyBorder="1"/>
    <xf numFmtId="4" fontId="9" fillId="0" borderId="0" xfId="1" applyNumberFormat="1" applyFont="1" applyFill="1" applyBorder="1"/>
    <xf numFmtId="0" fontId="1" fillId="0" borderId="0" xfId="1" applyFont="1" applyBorder="1"/>
    <xf numFmtId="0" fontId="10" fillId="0" borderId="0" xfId="1" applyFont="1" applyBorder="1"/>
    <xf numFmtId="4" fontId="11" fillId="0" borderId="0" xfId="1" applyNumberFormat="1" applyFont="1" applyBorder="1"/>
    <xf numFmtId="0" fontId="1" fillId="0" borderId="0" xfId="1" applyFont="1" applyFill="1" applyBorder="1"/>
    <xf numFmtId="0" fontId="5" fillId="0" borderId="0" xfId="1" applyFont="1" applyFill="1" applyBorder="1" applyAlignment="1">
      <alignment horizontal="center" vertical="center"/>
    </xf>
    <xf numFmtId="14" fontId="1" fillId="0" borderId="4" xfId="1" applyNumberFormat="1" applyFont="1" applyBorder="1"/>
    <xf numFmtId="164" fontId="2" fillId="0" borderId="0" xfId="2" applyFont="1" applyFill="1" applyBorder="1"/>
    <xf numFmtId="164" fontId="4" fillId="0" borderId="5" xfId="1" applyNumberFormat="1" applyFont="1" applyBorder="1"/>
    <xf numFmtId="0" fontId="5" fillId="0" borderId="0" xfId="1" applyFont="1" applyFill="1" applyBorder="1" applyAlignment="1">
      <alignment horizontal="center" vertical="center" wrapText="1"/>
    </xf>
    <xf numFmtId="14" fontId="1" fillId="0" borderId="4" xfId="1" applyNumberFormat="1" applyFont="1" applyFill="1" applyBorder="1"/>
    <xf numFmtId="164" fontId="4" fillId="0" borderId="5" xfId="1" applyNumberFormat="1" applyFont="1" applyFill="1" applyBorder="1"/>
    <xf numFmtId="164" fontId="10" fillId="0" borderId="0" xfId="2" applyFont="1" applyFill="1" applyBorder="1" applyAlignment="1" applyProtection="1"/>
    <xf numFmtId="165" fontId="12" fillId="0" borderId="0" xfId="1" applyNumberFormat="1" applyFont="1" applyBorder="1"/>
    <xf numFmtId="20" fontId="12" fillId="0" borderId="0" xfId="1" applyNumberFormat="1" applyFont="1" applyBorder="1"/>
    <xf numFmtId="164" fontId="12" fillId="0" borderId="5" xfId="1" applyNumberFormat="1" applyFont="1" applyFill="1" applyBorder="1"/>
    <xf numFmtId="164" fontId="15" fillId="0" borderId="0" xfId="1" applyNumberFormat="1" applyFont="1" applyBorder="1" applyAlignment="1">
      <alignment horizontal="left"/>
    </xf>
    <xf numFmtId="164" fontId="2" fillId="0" borderId="0" xfId="2" applyFont="1" applyFill="1" applyBorder="1" applyAlignment="1" applyProtection="1">
      <alignment horizontal="center"/>
    </xf>
    <xf numFmtId="164" fontId="12" fillId="0" borderId="5" xfId="1" applyNumberFormat="1" applyFont="1" applyBorder="1"/>
    <xf numFmtId="0" fontId="4" fillId="0" borderId="0" xfId="1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164" fontId="16" fillId="0" borderId="0" xfId="2" applyFont="1" applyFill="1" applyBorder="1" applyAlignment="1" applyProtection="1">
      <alignment horizontal="center"/>
    </xf>
    <xf numFmtId="164" fontId="10" fillId="0" borderId="0" xfId="2" applyNumberFormat="1" applyFont="1" applyFill="1" applyBorder="1" applyAlignment="1">
      <alignment wrapText="1"/>
    </xf>
    <xf numFmtId="164" fontId="0" fillId="0" borderId="0" xfId="2" applyFont="1" applyFill="1" applyBorder="1"/>
    <xf numFmtId="164" fontId="1" fillId="0" borderId="0" xfId="1" applyNumberFormat="1" applyFont="1" applyFill="1" applyBorder="1"/>
    <xf numFmtId="164" fontId="10" fillId="0" borderId="0" xfId="1" applyNumberFormat="1" applyFont="1" applyBorder="1"/>
    <xf numFmtId="164" fontId="4" fillId="0" borderId="5" xfId="2" applyFont="1" applyFill="1" applyBorder="1" applyAlignment="1" applyProtection="1"/>
    <xf numFmtId="4" fontId="1" fillId="0" borderId="0" xfId="1" applyNumberFormat="1" applyFont="1" applyBorder="1"/>
    <xf numFmtId="164" fontId="1" fillId="0" borderId="0" xfId="1" applyNumberFormat="1" applyFont="1" applyBorder="1"/>
    <xf numFmtId="164" fontId="1" fillId="0" borderId="5" xfId="1" applyNumberFormat="1" applyFont="1" applyBorder="1"/>
    <xf numFmtId="0" fontId="17" fillId="0" borderId="0" xfId="1" applyFont="1" applyFill="1"/>
    <xf numFmtId="164" fontId="2" fillId="0" borderId="0" xfId="1" applyNumberFormat="1" applyFont="1" applyBorder="1" applyAlignment="1">
      <alignment horizontal="center"/>
    </xf>
    <xf numFmtId="164" fontId="0" fillId="0" borderId="0" xfId="2" applyFont="1" applyBorder="1"/>
    <xf numFmtId="164" fontId="0" fillId="0" borderId="0" xfId="2" applyFont="1" applyFill="1" applyBorder="1" applyAlignment="1" applyProtection="1">
      <alignment horizontal="left"/>
    </xf>
    <xf numFmtId="164" fontId="1" fillId="0" borderId="5" xfId="1" applyNumberFormat="1" applyFont="1" applyFill="1" applyBorder="1"/>
    <xf numFmtId="0" fontId="2" fillId="0" borderId="0" xfId="1" applyFont="1" applyBorder="1" applyAlignment="1">
      <alignment horizontal="left"/>
    </xf>
    <xf numFmtId="164" fontId="0" fillId="0" borderId="0" xfId="2" applyFont="1" applyFill="1" applyBorder="1" applyAlignment="1" applyProtection="1">
      <alignment horizontal="center"/>
    </xf>
    <xf numFmtId="164" fontId="5" fillId="0" borderId="0" xfId="2" applyFont="1" applyFill="1" applyBorder="1" applyAlignment="1" applyProtection="1">
      <alignment horizontal="center" vertical="center" wrapText="1"/>
    </xf>
    <xf numFmtId="0" fontId="4" fillId="0" borderId="0" xfId="1" applyFont="1" applyBorder="1" applyAlignment="1">
      <alignment horizontal="center"/>
    </xf>
    <xf numFmtId="164" fontId="18" fillId="0" borderId="0" xfId="2" applyFont="1" applyBorder="1"/>
    <xf numFmtId="164" fontId="1" fillId="0" borderId="0" xfId="1" applyNumberFormat="1" applyFont="1"/>
    <xf numFmtId="164" fontId="2" fillId="0" borderId="0" xfId="1" applyNumberFormat="1" applyFont="1" applyFill="1" applyBorder="1" applyAlignment="1">
      <alignment horizontal="center"/>
    </xf>
    <xf numFmtId="164" fontId="18" fillId="0" borderId="0" xfId="2" applyFont="1" applyFill="1" applyBorder="1"/>
    <xf numFmtId="164" fontId="16" fillId="0" borderId="9" xfId="2" applyFont="1" applyFill="1" applyBorder="1" applyAlignment="1" applyProtection="1">
      <alignment horizontal="center"/>
    </xf>
    <xf numFmtId="164" fontId="2" fillId="0" borderId="9" xfId="2" applyFont="1" applyFill="1" applyBorder="1" applyAlignment="1" applyProtection="1"/>
    <xf numFmtId="164" fontId="18" fillId="0" borderId="12" xfId="2" applyFont="1" applyBorder="1"/>
    <xf numFmtId="164" fontId="1" fillId="0" borderId="12" xfId="1" applyNumberFormat="1" applyFont="1" applyFill="1" applyBorder="1"/>
    <xf numFmtId="164" fontId="4" fillId="0" borderId="5" xfId="1" applyNumberFormat="1" applyFont="1" applyFill="1" applyBorder="1" applyAlignment="1">
      <alignment horizontal="left"/>
    </xf>
    <xf numFmtId="0" fontId="2" fillId="0" borderId="0" xfId="1" applyFont="1"/>
    <xf numFmtId="164" fontId="1" fillId="0" borderId="0" xfId="1" applyNumberFormat="1" applyFont="1" applyBorder="1" applyAlignment="1">
      <alignment horizontal="center"/>
    </xf>
    <xf numFmtId="0" fontId="7" fillId="0" borderId="8" xfId="1" applyFont="1" applyBorder="1"/>
    <xf numFmtId="0" fontId="1" fillId="0" borderId="9" xfId="1" applyFont="1" applyBorder="1" applyAlignment="1">
      <alignment horizontal="center"/>
    </xf>
    <xf numFmtId="164" fontId="0" fillId="0" borderId="9" xfId="2" applyFont="1" applyFill="1" applyBorder="1" applyAlignment="1" applyProtection="1"/>
    <xf numFmtId="0" fontId="1" fillId="0" borderId="10" xfId="1" applyFont="1" applyBorder="1"/>
    <xf numFmtId="14" fontId="1" fillId="0" borderId="0" xfId="1" applyNumberFormat="1" applyFont="1"/>
    <xf numFmtId="0" fontId="1" fillId="0" borderId="0" xfId="1" applyFont="1" applyAlignment="1">
      <alignment horizontal="center"/>
    </xf>
    <xf numFmtId="0" fontId="1" fillId="0" borderId="2" xfId="1" applyFont="1" applyBorder="1"/>
    <xf numFmtId="0" fontId="1" fillId="0" borderId="0" xfId="1" applyFont="1" applyFill="1" applyAlignment="1">
      <alignment horizontal="center"/>
    </xf>
    <xf numFmtId="0" fontId="2" fillId="0" borderId="0" xfId="1" applyFont="1" applyBorder="1"/>
    <xf numFmtId="0" fontId="7" fillId="0" borderId="0" xfId="1" applyFont="1" applyBorder="1"/>
    <xf numFmtId="0" fontId="2" fillId="0" borderId="0" xfId="1" applyFont="1" applyAlignment="1">
      <alignment horizontal="center"/>
    </xf>
    <xf numFmtId="164" fontId="19" fillId="10" borderId="0" xfId="2" applyFont="1" applyFill="1" applyBorder="1" applyAlignment="1" applyProtection="1">
      <alignment horizontal="left"/>
    </xf>
    <xf numFmtId="164" fontId="2" fillId="10" borderId="0" xfId="2" applyFont="1" applyFill="1" applyBorder="1" applyAlignment="1" applyProtection="1"/>
    <xf numFmtId="0" fontId="4" fillId="10" borderId="0" xfId="1" applyFont="1" applyFill="1" applyAlignment="1">
      <alignment horizontal="center"/>
    </xf>
    <xf numFmtId="164" fontId="0" fillId="0" borderId="0" xfId="2" applyFont="1" applyFill="1"/>
    <xf numFmtId="164" fontId="0" fillId="0" borderId="0" xfId="2" applyFont="1"/>
    <xf numFmtId="0" fontId="1" fillId="0" borderId="0" xfId="1" applyFont="1" applyAlignment="1">
      <alignment horizontal="right"/>
    </xf>
    <xf numFmtId="0" fontId="6" fillId="0" borderId="0" xfId="1" applyFont="1" applyAlignment="1">
      <alignment horizontal="center"/>
    </xf>
    <xf numFmtId="164" fontId="19" fillId="0" borderId="0" xfId="2" applyFont="1" applyFill="1" applyBorder="1" applyAlignment="1" applyProtection="1">
      <alignment horizontal="left"/>
    </xf>
    <xf numFmtId="0" fontId="4" fillId="11" borderId="0" xfId="1" applyFont="1" applyFill="1" applyAlignment="1">
      <alignment horizontal="center"/>
    </xf>
    <xf numFmtId="0" fontId="17" fillId="0" borderId="0" xfId="1" applyFont="1"/>
    <xf numFmtId="0" fontId="4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14" fontId="1" fillId="0" borderId="0" xfId="1" applyNumberFormat="1" applyFont="1" applyAlignment="1">
      <alignment horizontal="right"/>
    </xf>
    <xf numFmtId="164" fontId="19" fillId="0" borderId="0" xfId="2" applyFont="1" applyFill="1" applyBorder="1" applyAlignment="1" applyProtection="1"/>
    <xf numFmtId="14" fontId="1" fillId="0" borderId="0" xfId="1" applyNumberFormat="1" applyFont="1" applyFill="1" applyBorder="1" applyAlignment="1">
      <alignment horizontal="right"/>
    </xf>
    <xf numFmtId="4" fontId="2" fillId="0" borderId="0" xfId="1" applyNumberFormat="1" applyFont="1"/>
    <xf numFmtId="14" fontId="2" fillId="0" borderId="0" xfId="1" applyNumberFormat="1" applyFont="1"/>
    <xf numFmtId="164" fontId="2" fillId="0" borderId="0" xfId="1" applyNumberFormat="1" applyFont="1" applyAlignment="1">
      <alignment horizontal="center"/>
    </xf>
    <xf numFmtId="164" fontId="6" fillId="0" borderId="0" xfId="2" applyFont="1" applyFill="1" applyBorder="1" applyAlignment="1" applyProtection="1"/>
    <xf numFmtId="166" fontId="1" fillId="0" borderId="0" xfId="1" applyNumberFormat="1" applyFont="1" applyFill="1"/>
    <xf numFmtId="0" fontId="1" fillId="11" borderId="0" xfId="1" applyFont="1" applyFill="1" applyAlignment="1">
      <alignment horizontal="center"/>
    </xf>
    <xf numFmtId="14" fontId="1" fillId="0" borderId="0" xfId="1" applyNumberFormat="1" applyFont="1" applyFill="1"/>
    <xf numFmtId="0" fontId="1" fillId="0" borderId="0" xfId="1" applyFont="1" applyAlignment="1">
      <alignment vertical="center" wrapText="1"/>
    </xf>
    <xf numFmtId="4" fontId="4" fillId="0" borderId="0" xfId="2" applyNumberFormat="1" applyFont="1" applyFill="1" applyBorder="1" applyAlignment="1" applyProtection="1"/>
    <xf numFmtId="4" fontId="1" fillId="0" borderId="0" xfId="1" applyNumberFormat="1" applyFont="1"/>
    <xf numFmtId="4" fontId="0" fillId="0" borderId="0" xfId="2" applyNumberFormat="1" applyFont="1" applyFill="1" applyBorder="1" applyAlignment="1" applyProtection="1"/>
    <xf numFmtId="4" fontId="1" fillId="0" borderId="17" xfId="1" applyNumberFormat="1" applyFont="1" applyBorder="1"/>
    <xf numFmtId="0" fontId="1" fillId="0" borderId="17" xfId="1" applyFont="1" applyBorder="1"/>
    <xf numFmtId="0" fontId="1" fillId="0" borderId="17" xfId="1" applyFont="1" applyBorder="1" applyAlignment="1">
      <alignment horizontal="center"/>
    </xf>
    <xf numFmtId="0" fontId="2" fillId="0" borderId="17" xfId="1" applyFont="1" applyBorder="1"/>
    <xf numFmtId="4" fontId="2" fillId="0" borderId="17" xfId="2" applyNumberFormat="1" applyFont="1" applyFill="1" applyBorder="1" applyAlignment="1" applyProtection="1"/>
    <xf numFmtId="0" fontId="2" fillId="0" borderId="17" xfId="1" applyFont="1" applyBorder="1" applyAlignment="1">
      <alignment horizontal="center"/>
    </xf>
    <xf numFmtId="4" fontId="2" fillId="0" borderId="17" xfId="1" applyNumberFormat="1" applyFont="1" applyBorder="1" applyAlignment="1">
      <alignment horizontal="center"/>
    </xf>
    <xf numFmtId="164" fontId="2" fillId="0" borderId="6" xfId="2" applyFont="1" applyFill="1" applyBorder="1" applyAlignment="1" applyProtection="1">
      <alignment horizontal="center" wrapText="1"/>
    </xf>
    <xf numFmtId="0" fontId="2" fillId="0" borderId="2" xfId="1" applyFont="1" applyFill="1" applyBorder="1" applyAlignment="1">
      <alignment horizontal="center" wrapText="1"/>
    </xf>
    <xf numFmtId="0" fontId="2" fillId="0" borderId="6" xfId="1" applyFont="1" applyFill="1" applyBorder="1" applyAlignment="1">
      <alignment horizontal="center" wrapText="1"/>
    </xf>
    <xf numFmtId="0" fontId="2" fillId="0" borderId="3" xfId="1" applyFont="1" applyFill="1" applyBorder="1" applyAlignment="1">
      <alignment horizontal="center" wrapText="1"/>
    </xf>
    <xf numFmtId="14" fontId="6" fillId="0" borderId="18" xfId="1" applyNumberFormat="1" applyFont="1" applyFill="1" applyBorder="1" applyAlignment="1">
      <alignment wrapText="1"/>
    </xf>
    <xf numFmtId="0" fontId="1" fillId="0" borderId="19" xfId="1" applyBorder="1"/>
    <xf numFmtId="0" fontId="1" fillId="0" borderId="19" xfId="1" applyBorder="1" applyAlignment="1">
      <alignment vertical="center" wrapText="1"/>
    </xf>
    <xf numFmtId="4" fontId="1" fillId="0" borderId="19" xfId="1" applyNumberFormat="1" applyBorder="1"/>
    <xf numFmtId="0" fontId="6" fillId="8" borderId="19" xfId="1" applyFont="1" applyFill="1" applyBorder="1"/>
    <xf numFmtId="0" fontId="6" fillId="0" borderId="20" xfId="1" applyFont="1" applyFill="1" applyBorder="1" applyAlignment="1">
      <alignment horizontal="center" wrapText="1"/>
    </xf>
    <xf numFmtId="14" fontId="6" fillId="0" borderId="21" xfId="1" applyNumberFormat="1" applyFont="1" applyFill="1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vertical="center" wrapText="1"/>
    </xf>
    <xf numFmtId="4" fontId="0" fillId="0" borderId="0" xfId="0" applyNumberFormat="1" applyBorder="1"/>
    <xf numFmtId="0" fontId="0" fillId="0" borderId="0" xfId="0" applyFont="1" applyBorder="1"/>
    <xf numFmtId="164" fontId="6" fillId="0" borderId="22" xfId="3" applyFont="1" applyFill="1" applyBorder="1" applyAlignment="1" applyProtection="1"/>
    <xf numFmtId="0" fontId="8" fillId="0" borderId="0" xfId="1" applyFont="1" applyFill="1" applyBorder="1"/>
    <xf numFmtId="4" fontId="8" fillId="0" borderId="0" xfId="1" applyNumberFormat="1" applyFont="1" applyFill="1" applyBorder="1"/>
    <xf numFmtId="0" fontId="7" fillId="0" borderId="0" xfId="1" applyFont="1" applyFill="1" applyBorder="1"/>
    <xf numFmtId="164" fontId="6" fillId="0" borderId="22" xfId="2" applyFont="1" applyFill="1" applyBorder="1" applyAlignment="1">
      <alignment wrapText="1"/>
    </xf>
    <xf numFmtId="164" fontId="6" fillId="0" borderId="22" xfId="2" applyFont="1" applyFill="1" applyBorder="1"/>
    <xf numFmtId="14" fontId="6" fillId="0" borderId="21" xfId="1" applyNumberFormat="1" applyFont="1" applyFill="1" applyBorder="1" applyAlignment="1">
      <alignment wrapText="1"/>
    </xf>
    <xf numFmtId="14" fontId="1" fillId="0" borderId="21" xfId="1" applyNumberFormat="1" applyFill="1" applyBorder="1" applyAlignment="1">
      <alignment wrapText="1"/>
    </xf>
    <xf numFmtId="0" fontId="1" fillId="0" borderId="23" xfId="1" applyFont="1" applyFill="1" applyBorder="1" applyAlignment="1">
      <alignment horizontal="right"/>
    </xf>
    <xf numFmtId="0" fontId="1" fillId="0" borderId="24" xfId="1" applyFont="1" applyFill="1" applyBorder="1"/>
    <xf numFmtId="0" fontId="12" fillId="0" borderId="24" xfId="1" applyFont="1" applyFill="1" applyBorder="1"/>
    <xf numFmtId="164" fontId="13" fillId="0" borderId="24" xfId="3" applyFont="1" applyFill="1" applyBorder="1" applyAlignment="1" applyProtection="1"/>
    <xf numFmtId="4" fontId="1" fillId="0" borderId="24" xfId="1" applyNumberFormat="1" applyFont="1" applyFill="1" applyBorder="1"/>
    <xf numFmtId="164" fontId="6" fillId="0" borderId="25" xfId="3" applyFont="1" applyFill="1" applyBorder="1" applyAlignment="1" applyProtection="1"/>
    <xf numFmtId="4" fontId="1" fillId="0" borderId="17" xfId="1" applyNumberFormat="1" applyFont="1" applyFill="1" applyBorder="1"/>
    <xf numFmtId="0" fontId="0" fillId="0" borderId="0" xfId="0" applyAlignment="1">
      <alignment vertical="center" wrapText="1"/>
    </xf>
    <xf numFmtId="4" fontId="0" fillId="0" borderId="0" xfId="0" applyNumberFormat="1"/>
    <xf numFmtId="0" fontId="1" fillId="0" borderId="26" xfId="1" applyFont="1" applyFill="1" applyBorder="1"/>
    <xf numFmtId="0" fontId="1" fillId="0" borderId="26" xfId="1" applyFont="1" applyBorder="1" applyAlignment="1">
      <alignment horizontal="center"/>
    </xf>
    <xf numFmtId="4" fontId="1" fillId="0" borderId="26" xfId="1" applyNumberFormat="1" applyFont="1" applyFill="1" applyBorder="1"/>
    <xf numFmtId="0" fontId="1" fillId="0" borderId="17" xfId="1" applyFont="1" applyFill="1" applyBorder="1"/>
    <xf numFmtId="168" fontId="1" fillId="0" borderId="0" xfId="1" applyNumberFormat="1" applyFont="1"/>
    <xf numFmtId="0" fontId="27" fillId="0" borderId="17" xfId="0" applyFont="1" applyBorder="1"/>
    <xf numFmtId="0" fontId="28" fillId="0" borderId="17" xfId="656" applyFont="1" applyBorder="1" applyAlignment="1">
      <alignment horizontal="center"/>
    </xf>
    <xf numFmtId="0" fontId="1" fillId="0" borderId="27" xfId="1" applyFont="1" applyBorder="1" applyAlignment="1">
      <alignment vertical="center" wrapText="1"/>
    </xf>
    <xf numFmtId="4" fontId="28" fillId="0" borderId="0" xfId="2" applyNumberFormat="1" applyFont="1"/>
    <xf numFmtId="164" fontId="28" fillId="0" borderId="0" xfId="2" applyFont="1"/>
    <xf numFmtId="4" fontId="28" fillId="0" borderId="0" xfId="2" applyNumberFormat="1" applyFont="1" applyFill="1" applyBorder="1" applyAlignment="1" applyProtection="1"/>
    <xf numFmtId="4" fontId="1" fillId="0" borderId="0" xfId="1" applyNumberFormat="1" applyFont="1" applyBorder="1" applyAlignment="1">
      <alignment horizontal="right" vertical="center" wrapText="1"/>
    </xf>
    <xf numFmtId="0" fontId="1" fillId="0" borderId="0" xfId="1" applyFont="1" applyBorder="1" applyAlignment="1">
      <alignment horizontal="right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3" fillId="7" borderId="6" xfId="1" applyFont="1" applyFill="1" applyBorder="1" applyAlignment="1">
      <alignment horizontal="center" vertical="center"/>
    </xf>
    <xf numFmtId="0" fontId="14" fillId="9" borderId="11" xfId="1" applyNumberFormat="1" applyFont="1" applyFill="1" applyBorder="1" applyAlignment="1">
      <alignment horizontal="center" vertical="center"/>
    </xf>
    <xf numFmtId="164" fontId="7" fillId="0" borderId="0" xfId="2" applyFont="1" applyFill="1" applyBorder="1" applyAlignment="1" applyProtection="1">
      <alignment horizontal="center" wrapText="1"/>
    </xf>
    <xf numFmtId="164" fontId="5" fillId="0" borderId="7" xfId="2" applyFont="1" applyFill="1" applyBorder="1" applyAlignment="1" applyProtection="1">
      <alignment horizontal="center" vertical="center" wrapText="1"/>
    </xf>
    <xf numFmtId="0" fontId="1" fillId="0" borderId="0" xfId="1" applyFont="1" applyBorder="1" applyAlignment="1">
      <alignment horizontal="left" vertical="center" wrapText="1"/>
    </xf>
    <xf numFmtId="4" fontId="1" fillId="0" borderId="0" xfId="1" applyNumberFormat="1" applyFont="1" applyBorder="1" applyAlignment="1">
      <alignment horizontal="right" vertical="center" wrapText="1"/>
    </xf>
    <xf numFmtId="4" fontId="27" fillId="0" borderId="17" xfId="0" applyNumberFormat="1" applyFont="1" applyBorder="1"/>
    <xf numFmtId="168" fontId="1" fillId="0" borderId="0" xfId="1" applyNumberFormat="1" applyFont="1" applyFill="1"/>
    <xf numFmtId="0" fontId="1" fillId="0" borderId="17" xfId="1" applyFont="1" applyFill="1" applyBorder="1" applyAlignment="1">
      <alignment horizontal="center"/>
    </xf>
    <xf numFmtId="0" fontId="27" fillId="0" borderId="17" xfId="0" applyFont="1" applyFill="1" applyBorder="1"/>
    <xf numFmtId="4" fontId="27" fillId="0" borderId="17" xfId="0" applyNumberFormat="1" applyFont="1" applyFill="1" applyBorder="1"/>
    <xf numFmtId="4" fontId="29" fillId="0" borderId="17" xfId="0" applyNumberFormat="1" applyFont="1" applyBorder="1"/>
    <xf numFmtId="4" fontId="4" fillId="0" borderId="17" xfId="2" applyNumberFormat="1" applyFont="1" applyBorder="1" applyAlignment="1">
      <alignment horizontal="right"/>
    </xf>
    <xf numFmtId="4" fontId="1" fillId="0" borderId="17" xfId="1" applyNumberFormat="1" applyFont="1" applyBorder="1" applyAlignment="1">
      <alignment horizontal="right" vertical="center" wrapText="1"/>
    </xf>
  </cellXfs>
  <cellStyles count="768">
    <cellStyle name="_abr" xfId="4"/>
    <cellStyle name="_celaya" xfId="5"/>
    <cellStyle name="_Pachuca" xfId="6"/>
    <cellStyle name="_saldos" xfId="7"/>
    <cellStyle name="20% - Énfasis1 2" xfId="8"/>
    <cellStyle name="20% - Énfasis1 2 2" xfId="9"/>
    <cellStyle name="20% - Énfasis1 2 2 2" xfId="10"/>
    <cellStyle name="20% - Énfasis1 2 2 3" xfId="11"/>
    <cellStyle name="20% - Énfasis1 2 2 4" xfId="12"/>
    <cellStyle name="20% - Énfasis1 2 3" xfId="13"/>
    <cellStyle name="20% - Énfasis1 2 4" xfId="14"/>
    <cellStyle name="20% - Énfasis1 2 5" xfId="15"/>
    <cellStyle name="20% - Énfasis1 3" xfId="16"/>
    <cellStyle name="20% - Énfasis1 3 2" xfId="17"/>
    <cellStyle name="20% - Énfasis1 3 2 2" xfId="18"/>
    <cellStyle name="20% - Énfasis1 3 2 3" xfId="19"/>
    <cellStyle name="20% - Énfasis1 3 2 4" xfId="20"/>
    <cellStyle name="20% - Énfasis1 3 3" xfId="21"/>
    <cellStyle name="20% - Énfasis1 3 4" xfId="22"/>
    <cellStyle name="20% - Énfasis1 3 5" xfId="23"/>
    <cellStyle name="20% - Énfasis1 4" xfId="24"/>
    <cellStyle name="20% - Énfasis1 4 2" xfId="25"/>
    <cellStyle name="20% - Énfasis1 4 2 2" xfId="26"/>
    <cellStyle name="20% - Énfasis1 4 2 3" xfId="27"/>
    <cellStyle name="20% - Énfasis1 4 2 4" xfId="28"/>
    <cellStyle name="20% - Énfasis1 4 3" xfId="29"/>
    <cellStyle name="20% - Énfasis1 4 4" xfId="30"/>
    <cellStyle name="20% - Énfasis1 4 5" xfId="31"/>
    <cellStyle name="20% - Énfasis1 5" xfId="32"/>
    <cellStyle name="20% - Énfasis1 5 2" xfId="33"/>
    <cellStyle name="20% - Énfasis1 5 3" xfId="34"/>
    <cellStyle name="20% - Énfasis1 5 4" xfId="35"/>
    <cellStyle name="20% - Énfasis2 2" xfId="36"/>
    <cellStyle name="20% - Énfasis2 2 2" xfId="37"/>
    <cellStyle name="20% - Énfasis2 2 2 2" xfId="38"/>
    <cellStyle name="20% - Énfasis2 2 2 3" xfId="39"/>
    <cellStyle name="20% - Énfasis2 2 2 4" xfId="40"/>
    <cellStyle name="20% - Énfasis2 2 3" xfId="41"/>
    <cellStyle name="20% - Énfasis2 2 4" xfId="42"/>
    <cellStyle name="20% - Énfasis2 2 5" xfId="43"/>
    <cellStyle name="20% - Énfasis2 3" xfId="44"/>
    <cellStyle name="20% - Énfasis2 3 2" xfId="45"/>
    <cellStyle name="20% - Énfasis2 3 2 2" xfId="46"/>
    <cellStyle name="20% - Énfasis2 3 2 3" xfId="47"/>
    <cellStyle name="20% - Énfasis2 3 2 4" xfId="48"/>
    <cellStyle name="20% - Énfasis2 3 3" xfId="49"/>
    <cellStyle name="20% - Énfasis2 3 4" xfId="50"/>
    <cellStyle name="20% - Énfasis2 3 5" xfId="51"/>
    <cellStyle name="20% - Énfasis2 4" xfId="52"/>
    <cellStyle name="20% - Énfasis2 4 2" xfId="53"/>
    <cellStyle name="20% - Énfasis2 4 2 2" xfId="54"/>
    <cellStyle name="20% - Énfasis2 4 2 3" xfId="55"/>
    <cellStyle name="20% - Énfasis2 4 2 4" xfId="56"/>
    <cellStyle name="20% - Énfasis2 4 3" xfId="57"/>
    <cellStyle name="20% - Énfasis2 4 4" xfId="58"/>
    <cellStyle name="20% - Énfasis2 4 5" xfId="59"/>
    <cellStyle name="20% - Énfasis2 5" xfId="60"/>
    <cellStyle name="20% - Énfasis2 5 2" xfId="61"/>
    <cellStyle name="20% - Énfasis2 5 3" xfId="62"/>
    <cellStyle name="20% - Énfasis2 5 4" xfId="63"/>
    <cellStyle name="20% - Énfasis3 2" xfId="64"/>
    <cellStyle name="20% - Énfasis3 2 2" xfId="65"/>
    <cellStyle name="20% - Énfasis3 2 2 2" xfId="66"/>
    <cellStyle name="20% - Énfasis3 2 2 3" xfId="67"/>
    <cellStyle name="20% - Énfasis3 2 2 4" xfId="68"/>
    <cellStyle name="20% - Énfasis3 2 3" xfId="69"/>
    <cellStyle name="20% - Énfasis3 2 4" xfId="70"/>
    <cellStyle name="20% - Énfasis3 2 5" xfId="71"/>
    <cellStyle name="20% - Énfasis3 3" xfId="72"/>
    <cellStyle name="20% - Énfasis3 3 2" xfId="73"/>
    <cellStyle name="20% - Énfasis3 3 2 2" xfId="74"/>
    <cellStyle name="20% - Énfasis3 3 2 3" xfId="75"/>
    <cellStyle name="20% - Énfasis3 3 2 4" xfId="76"/>
    <cellStyle name="20% - Énfasis3 3 3" xfId="77"/>
    <cellStyle name="20% - Énfasis3 3 4" xfId="78"/>
    <cellStyle name="20% - Énfasis3 3 5" xfId="79"/>
    <cellStyle name="20% - Énfasis3 4" xfId="80"/>
    <cellStyle name="20% - Énfasis3 4 2" xfId="81"/>
    <cellStyle name="20% - Énfasis3 4 2 2" xfId="82"/>
    <cellStyle name="20% - Énfasis3 4 2 3" xfId="83"/>
    <cellStyle name="20% - Énfasis3 4 2 4" xfId="84"/>
    <cellStyle name="20% - Énfasis3 4 3" xfId="85"/>
    <cellStyle name="20% - Énfasis3 4 4" xfId="86"/>
    <cellStyle name="20% - Énfasis3 4 5" xfId="87"/>
    <cellStyle name="20% - Énfasis3 5" xfId="88"/>
    <cellStyle name="20% - Énfasis3 5 2" xfId="89"/>
    <cellStyle name="20% - Énfasis3 5 3" xfId="90"/>
    <cellStyle name="20% - Énfasis3 5 4" xfId="91"/>
    <cellStyle name="20% - Énfasis4 2" xfId="92"/>
    <cellStyle name="20% - Énfasis4 2 2" xfId="93"/>
    <cellStyle name="20% - Énfasis4 2 2 2" xfId="94"/>
    <cellStyle name="20% - Énfasis4 2 2 3" xfId="95"/>
    <cellStyle name="20% - Énfasis4 2 2 4" xfId="96"/>
    <cellStyle name="20% - Énfasis4 2 3" xfId="97"/>
    <cellStyle name="20% - Énfasis4 2 4" xfId="98"/>
    <cellStyle name="20% - Énfasis4 2 5" xfId="99"/>
    <cellStyle name="20% - Énfasis4 3" xfId="100"/>
    <cellStyle name="20% - Énfasis4 3 2" xfId="101"/>
    <cellStyle name="20% - Énfasis4 3 2 2" xfId="102"/>
    <cellStyle name="20% - Énfasis4 3 2 3" xfId="103"/>
    <cellStyle name="20% - Énfasis4 3 2 4" xfId="104"/>
    <cellStyle name="20% - Énfasis4 3 3" xfId="105"/>
    <cellStyle name="20% - Énfasis4 3 4" xfId="106"/>
    <cellStyle name="20% - Énfasis4 3 5" xfId="107"/>
    <cellStyle name="20% - Énfasis4 4" xfId="108"/>
    <cellStyle name="20% - Énfasis4 4 2" xfId="109"/>
    <cellStyle name="20% - Énfasis4 4 2 2" xfId="110"/>
    <cellStyle name="20% - Énfasis4 4 2 3" xfId="111"/>
    <cellStyle name="20% - Énfasis4 4 2 4" xfId="112"/>
    <cellStyle name="20% - Énfasis4 4 3" xfId="113"/>
    <cellStyle name="20% - Énfasis4 4 4" xfId="114"/>
    <cellStyle name="20% - Énfasis4 4 5" xfId="115"/>
    <cellStyle name="20% - Énfasis4 5" xfId="116"/>
    <cellStyle name="20% - Énfasis4 5 2" xfId="117"/>
    <cellStyle name="20% - Énfasis4 5 3" xfId="118"/>
    <cellStyle name="20% - Énfasis4 5 4" xfId="119"/>
    <cellStyle name="20% - Énfasis5 2" xfId="120"/>
    <cellStyle name="20% - Énfasis5 2 2" xfId="121"/>
    <cellStyle name="20% - Énfasis5 2 2 2" xfId="122"/>
    <cellStyle name="20% - Énfasis5 2 2 3" xfId="123"/>
    <cellStyle name="20% - Énfasis5 2 2 4" xfId="124"/>
    <cellStyle name="20% - Énfasis5 2 3" xfId="125"/>
    <cellStyle name="20% - Énfasis5 2 4" xfId="126"/>
    <cellStyle name="20% - Énfasis5 2 5" xfId="127"/>
    <cellStyle name="20% - Énfasis5 3" xfId="128"/>
    <cellStyle name="20% - Énfasis5 3 2" xfId="129"/>
    <cellStyle name="20% - Énfasis5 3 2 2" xfId="130"/>
    <cellStyle name="20% - Énfasis5 3 2 3" xfId="131"/>
    <cellStyle name="20% - Énfasis5 3 2 4" xfId="132"/>
    <cellStyle name="20% - Énfasis5 3 3" xfId="133"/>
    <cellStyle name="20% - Énfasis5 3 4" xfId="134"/>
    <cellStyle name="20% - Énfasis5 3 5" xfId="135"/>
    <cellStyle name="20% - Énfasis5 4" xfId="136"/>
    <cellStyle name="20% - Énfasis5 4 2" xfId="137"/>
    <cellStyle name="20% - Énfasis5 4 2 2" xfId="138"/>
    <cellStyle name="20% - Énfasis5 4 2 3" xfId="139"/>
    <cellStyle name="20% - Énfasis5 4 2 4" xfId="140"/>
    <cellStyle name="20% - Énfasis5 4 3" xfId="141"/>
    <cellStyle name="20% - Énfasis5 4 4" xfId="142"/>
    <cellStyle name="20% - Énfasis5 4 5" xfId="143"/>
    <cellStyle name="20% - Énfasis5 5" xfId="144"/>
    <cellStyle name="20% - Énfasis5 5 2" xfId="145"/>
    <cellStyle name="20% - Énfasis5 5 3" xfId="146"/>
    <cellStyle name="20% - Énfasis5 5 4" xfId="147"/>
    <cellStyle name="20% - Énfasis6 2" xfId="148"/>
    <cellStyle name="20% - Énfasis6 2 2" xfId="149"/>
    <cellStyle name="20% - Énfasis6 2 2 2" xfId="150"/>
    <cellStyle name="20% - Énfasis6 2 2 3" xfId="151"/>
    <cellStyle name="20% - Énfasis6 2 2 4" xfId="152"/>
    <cellStyle name="20% - Énfasis6 2 3" xfId="153"/>
    <cellStyle name="20% - Énfasis6 2 4" xfId="154"/>
    <cellStyle name="20% - Énfasis6 2 5" xfId="155"/>
    <cellStyle name="20% - Énfasis6 3" xfId="156"/>
    <cellStyle name="20% - Énfasis6 3 2" xfId="157"/>
    <cellStyle name="20% - Énfasis6 3 2 2" xfId="158"/>
    <cellStyle name="20% - Énfasis6 3 2 3" xfId="159"/>
    <cellStyle name="20% - Énfasis6 3 2 4" xfId="160"/>
    <cellStyle name="20% - Énfasis6 3 3" xfId="161"/>
    <cellStyle name="20% - Énfasis6 3 4" xfId="162"/>
    <cellStyle name="20% - Énfasis6 3 5" xfId="163"/>
    <cellStyle name="20% - Énfasis6 4" xfId="164"/>
    <cellStyle name="20% - Énfasis6 4 2" xfId="165"/>
    <cellStyle name="20% - Énfasis6 4 2 2" xfId="166"/>
    <cellStyle name="20% - Énfasis6 4 2 3" xfId="167"/>
    <cellStyle name="20% - Énfasis6 4 2 4" xfId="168"/>
    <cellStyle name="20% - Énfasis6 4 3" xfId="169"/>
    <cellStyle name="20% - Énfasis6 4 4" xfId="170"/>
    <cellStyle name="20% - Énfasis6 4 5" xfId="171"/>
    <cellStyle name="20% - Énfasis6 5" xfId="172"/>
    <cellStyle name="20% - Énfasis6 5 2" xfId="173"/>
    <cellStyle name="20% - Énfasis6 5 3" xfId="174"/>
    <cellStyle name="20% - Énfasis6 5 4" xfId="175"/>
    <cellStyle name="3232" xfId="176"/>
    <cellStyle name="40% - Énfasis1 2" xfId="177"/>
    <cellStyle name="40% - Énfasis1 2 2" xfId="178"/>
    <cellStyle name="40% - Énfasis1 2 2 2" xfId="179"/>
    <cellStyle name="40% - Énfasis1 2 2 3" xfId="180"/>
    <cellStyle name="40% - Énfasis1 2 2 4" xfId="181"/>
    <cellStyle name="40% - Énfasis1 2 3" xfId="182"/>
    <cellStyle name="40% - Énfasis1 2 4" xfId="183"/>
    <cellStyle name="40% - Énfasis1 2 5" xfId="184"/>
    <cellStyle name="40% - Énfasis1 3" xfId="185"/>
    <cellStyle name="40% - Énfasis1 3 2" xfId="186"/>
    <cellStyle name="40% - Énfasis1 3 2 2" xfId="187"/>
    <cellStyle name="40% - Énfasis1 3 2 3" xfId="188"/>
    <cellStyle name="40% - Énfasis1 3 2 4" xfId="189"/>
    <cellStyle name="40% - Énfasis1 3 3" xfId="190"/>
    <cellStyle name="40% - Énfasis1 3 4" xfId="191"/>
    <cellStyle name="40% - Énfasis1 3 5" xfId="192"/>
    <cellStyle name="40% - Énfasis1 4" xfId="193"/>
    <cellStyle name="40% - Énfasis1 4 2" xfId="194"/>
    <cellStyle name="40% - Énfasis1 4 2 2" xfId="195"/>
    <cellStyle name="40% - Énfasis1 4 2 3" xfId="196"/>
    <cellStyle name="40% - Énfasis1 4 2 4" xfId="197"/>
    <cellStyle name="40% - Énfasis1 4 3" xfId="198"/>
    <cellStyle name="40% - Énfasis1 4 4" xfId="199"/>
    <cellStyle name="40% - Énfasis1 4 5" xfId="200"/>
    <cellStyle name="40% - Énfasis1 5" xfId="201"/>
    <cellStyle name="40% - Énfasis1 5 2" xfId="202"/>
    <cellStyle name="40% - Énfasis1 5 3" xfId="203"/>
    <cellStyle name="40% - Énfasis1 5 4" xfId="204"/>
    <cellStyle name="40% - Énfasis2 2" xfId="205"/>
    <cellStyle name="40% - Énfasis2 2 2" xfId="206"/>
    <cellStyle name="40% - Énfasis2 2 2 2" xfId="207"/>
    <cellStyle name="40% - Énfasis2 2 2 3" xfId="208"/>
    <cellStyle name="40% - Énfasis2 2 2 4" xfId="209"/>
    <cellStyle name="40% - Énfasis2 2 3" xfId="210"/>
    <cellStyle name="40% - Énfasis2 2 4" xfId="211"/>
    <cellStyle name="40% - Énfasis2 2 5" xfId="212"/>
    <cellStyle name="40% - Énfasis2 3" xfId="213"/>
    <cellStyle name="40% - Énfasis2 3 2" xfId="214"/>
    <cellStyle name="40% - Énfasis2 3 2 2" xfId="215"/>
    <cellStyle name="40% - Énfasis2 3 2 3" xfId="216"/>
    <cellStyle name="40% - Énfasis2 3 2 4" xfId="217"/>
    <cellStyle name="40% - Énfasis2 3 3" xfId="218"/>
    <cellStyle name="40% - Énfasis2 3 4" xfId="219"/>
    <cellStyle name="40% - Énfasis2 3 5" xfId="220"/>
    <cellStyle name="40% - Énfasis2 4" xfId="221"/>
    <cellStyle name="40% - Énfasis2 4 2" xfId="222"/>
    <cellStyle name="40% - Énfasis2 4 2 2" xfId="223"/>
    <cellStyle name="40% - Énfasis2 4 2 3" xfId="224"/>
    <cellStyle name="40% - Énfasis2 4 2 4" xfId="225"/>
    <cellStyle name="40% - Énfasis2 4 3" xfId="226"/>
    <cellStyle name="40% - Énfasis2 4 4" xfId="227"/>
    <cellStyle name="40% - Énfasis2 4 5" xfId="228"/>
    <cellStyle name="40% - Énfasis2 5" xfId="229"/>
    <cellStyle name="40% - Énfasis2 5 2" xfId="230"/>
    <cellStyle name="40% - Énfasis2 5 3" xfId="231"/>
    <cellStyle name="40% - Énfasis2 5 4" xfId="232"/>
    <cellStyle name="40% - Énfasis3 2" xfId="233"/>
    <cellStyle name="40% - Énfasis3 2 2" xfId="234"/>
    <cellStyle name="40% - Énfasis3 2 2 2" xfId="235"/>
    <cellStyle name="40% - Énfasis3 2 2 3" xfId="236"/>
    <cellStyle name="40% - Énfasis3 2 2 4" xfId="237"/>
    <cellStyle name="40% - Énfasis3 2 3" xfId="238"/>
    <cellStyle name="40% - Énfasis3 2 4" xfId="239"/>
    <cellStyle name="40% - Énfasis3 2 5" xfId="240"/>
    <cellStyle name="40% - Énfasis3 3" xfId="241"/>
    <cellStyle name="40% - Énfasis3 3 2" xfId="242"/>
    <cellStyle name="40% - Énfasis3 3 2 2" xfId="243"/>
    <cellStyle name="40% - Énfasis3 3 2 3" xfId="244"/>
    <cellStyle name="40% - Énfasis3 3 2 4" xfId="245"/>
    <cellStyle name="40% - Énfasis3 3 3" xfId="246"/>
    <cellStyle name="40% - Énfasis3 3 4" xfId="247"/>
    <cellStyle name="40% - Énfasis3 3 5" xfId="248"/>
    <cellStyle name="40% - Énfasis3 4" xfId="249"/>
    <cellStyle name="40% - Énfasis3 4 2" xfId="250"/>
    <cellStyle name="40% - Énfasis3 4 2 2" xfId="251"/>
    <cellStyle name="40% - Énfasis3 4 2 3" xfId="252"/>
    <cellStyle name="40% - Énfasis3 4 2 4" xfId="253"/>
    <cellStyle name="40% - Énfasis3 4 3" xfId="254"/>
    <cellStyle name="40% - Énfasis3 4 4" xfId="255"/>
    <cellStyle name="40% - Énfasis3 4 5" xfId="256"/>
    <cellStyle name="40% - Énfasis3 5" xfId="257"/>
    <cellStyle name="40% - Énfasis3 5 2" xfId="258"/>
    <cellStyle name="40% - Énfasis3 5 3" xfId="259"/>
    <cellStyle name="40% - Énfasis3 5 4" xfId="260"/>
    <cellStyle name="40% - Énfasis4 2" xfId="261"/>
    <cellStyle name="40% - Énfasis4 2 2" xfId="262"/>
    <cellStyle name="40% - Énfasis4 2 2 2" xfId="263"/>
    <cellStyle name="40% - Énfasis4 2 2 3" xfId="264"/>
    <cellStyle name="40% - Énfasis4 2 2 4" xfId="265"/>
    <cellStyle name="40% - Énfasis4 2 3" xfId="266"/>
    <cellStyle name="40% - Énfasis4 2 4" xfId="267"/>
    <cellStyle name="40% - Énfasis4 2 5" xfId="268"/>
    <cellStyle name="40% - Énfasis4 3" xfId="269"/>
    <cellStyle name="40% - Énfasis4 3 2" xfId="270"/>
    <cellStyle name="40% - Énfasis4 3 2 2" xfId="271"/>
    <cellStyle name="40% - Énfasis4 3 2 3" xfId="272"/>
    <cellStyle name="40% - Énfasis4 3 2 4" xfId="273"/>
    <cellStyle name="40% - Énfasis4 3 3" xfId="274"/>
    <cellStyle name="40% - Énfasis4 3 4" xfId="275"/>
    <cellStyle name="40% - Énfasis4 3 5" xfId="276"/>
    <cellStyle name="40% - Énfasis4 4" xfId="277"/>
    <cellStyle name="40% - Énfasis4 4 2" xfId="278"/>
    <cellStyle name="40% - Énfasis4 4 2 2" xfId="279"/>
    <cellStyle name="40% - Énfasis4 4 2 3" xfId="280"/>
    <cellStyle name="40% - Énfasis4 4 2 4" xfId="281"/>
    <cellStyle name="40% - Énfasis4 4 3" xfId="282"/>
    <cellStyle name="40% - Énfasis4 4 4" xfId="283"/>
    <cellStyle name="40% - Énfasis4 4 5" xfId="284"/>
    <cellStyle name="40% - Énfasis4 5" xfId="285"/>
    <cellStyle name="40% - Énfasis4 5 2" xfId="286"/>
    <cellStyle name="40% - Énfasis4 5 3" xfId="287"/>
    <cellStyle name="40% - Énfasis4 5 4" xfId="288"/>
    <cellStyle name="40% - Énfasis5 2" xfId="289"/>
    <cellStyle name="40% - Énfasis5 2 2" xfId="290"/>
    <cellStyle name="40% - Énfasis5 2 2 2" xfId="291"/>
    <cellStyle name="40% - Énfasis5 2 2 3" xfId="292"/>
    <cellStyle name="40% - Énfasis5 2 2 4" xfId="293"/>
    <cellStyle name="40% - Énfasis5 2 3" xfId="294"/>
    <cellStyle name="40% - Énfasis5 2 4" xfId="295"/>
    <cellStyle name="40% - Énfasis5 2 5" xfId="296"/>
    <cellStyle name="40% - Énfasis5 3" xfId="297"/>
    <cellStyle name="40% - Énfasis5 3 2" xfId="298"/>
    <cellStyle name="40% - Énfasis5 3 2 2" xfId="299"/>
    <cellStyle name="40% - Énfasis5 3 2 3" xfId="300"/>
    <cellStyle name="40% - Énfasis5 3 2 4" xfId="301"/>
    <cellStyle name="40% - Énfasis5 3 3" xfId="302"/>
    <cellStyle name="40% - Énfasis5 3 4" xfId="303"/>
    <cellStyle name="40% - Énfasis5 3 5" xfId="304"/>
    <cellStyle name="40% - Énfasis5 4" xfId="305"/>
    <cellStyle name="40% - Énfasis5 4 2" xfId="306"/>
    <cellStyle name="40% - Énfasis5 4 2 2" xfId="307"/>
    <cellStyle name="40% - Énfasis5 4 2 3" xfId="308"/>
    <cellStyle name="40% - Énfasis5 4 2 4" xfId="309"/>
    <cellStyle name="40% - Énfasis5 4 3" xfId="310"/>
    <cellStyle name="40% - Énfasis5 4 4" xfId="311"/>
    <cellStyle name="40% - Énfasis5 4 5" xfId="312"/>
    <cellStyle name="40% - Énfasis5 5" xfId="313"/>
    <cellStyle name="40% - Énfasis5 5 2" xfId="314"/>
    <cellStyle name="40% - Énfasis5 5 3" xfId="315"/>
    <cellStyle name="40% - Énfasis5 5 4" xfId="316"/>
    <cellStyle name="40% - Énfasis6 2" xfId="317"/>
    <cellStyle name="40% - Énfasis6 2 2" xfId="318"/>
    <cellStyle name="40% - Énfasis6 2 2 2" xfId="319"/>
    <cellStyle name="40% - Énfasis6 2 2 3" xfId="320"/>
    <cellStyle name="40% - Énfasis6 2 2 4" xfId="321"/>
    <cellStyle name="40% - Énfasis6 2 3" xfId="322"/>
    <cellStyle name="40% - Énfasis6 2 4" xfId="323"/>
    <cellStyle name="40% - Énfasis6 2 5" xfId="324"/>
    <cellStyle name="40% - Énfasis6 3" xfId="325"/>
    <cellStyle name="40% - Énfasis6 3 2" xfId="326"/>
    <cellStyle name="40% - Énfasis6 3 2 2" xfId="327"/>
    <cellStyle name="40% - Énfasis6 3 2 3" xfId="328"/>
    <cellStyle name="40% - Énfasis6 3 2 4" xfId="329"/>
    <cellStyle name="40% - Énfasis6 3 3" xfId="330"/>
    <cellStyle name="40% - Énfasis6 3 4" xfId="331"/>
    <cellStyle name="40% - Énfasis6 3 5" xfId="332"/>
    <cellStyle name="40% - Énfasis6 4" xfId="333"/>
    <cellStyle name="40% - Énfasis6 4 2" xfId="334"/>
    <cellStyle name="40% - Énfasis6 4 2 2" xfId="335"/>
    <cellStyle name="40% - Énfasis6 4 2 3" xfId="336"/>
    <cellStyle name="40% - Énfasis6 4 2 4" xfId="337"/>
    <cellStyle name="40% - Énfasis6 4 3" xfId="338"/>
    <cellStyle name="40% - Énfasis6 4 4" xfId="339"/>
    <cellStyle name="40% - Énfasis6 4 5" xfId="340"/>
    <cellStyle name="40% - Énfasis6 5" xfId="341"/>
    <cellStyle name="40% - Énfasis6 5 2" xfId="342"/>
    <cellStyle name="40% - Énfasis6 5 3" xfId="343"/>
    <cellStyle name="40% - Énfasis6 5 4" xfId="344"/>
    <cellStyle name="60% - Énfasis1 2" xfId="345"/>
    <cellStyle name="60% - Énfasis1 2 2" xfId="346"/>
    <cellStyle name="60% - Énfasis1 2 2 2" xfId="347"/>
    <cellStyle name="60% - Énfasis1 2 2 3" xfId="348"/>
    <cellStyle name="60% - Énfasis1 2 2 4" xfId="349"/>
    <cellStyle name="60% - Énfasis1 2 3" xfId="350"/>
    <cellStyle name="60% - Énfasis1 2 4" xfId="351"/>
    <cellStyle name="60% - Énfasis1 2 5" xfId="352"/>
    <cellStyle name="60% - Énfasis1 3" xfId="353"/>
    <cellStyle name="60% - Énfasis1 3 2" xfId="354"/>
    <cellStyle name="60% - Énfasis1 3 2 2" xfId="355"/>
    <cellStyle name="60% - Énfasis1 3 2 3" xfId="356"/>
    <cellStyle name="60% - Énfasis1 3 2 4" xfId="357"/>
    <cellStyle name="60% - Énfasis1 3 3" xfId="358"/>
    <cellStyle name="60% - Énfasis1 3 4" xfId="359"/>
    <cellStyle name="60% - Énfasis1 3 5" xfId="360"/>
    <cellStyle name="60% - Énfasis1 4" xfId="361"/>
    <cellStyle name="60% - Énfasis1 4 2" xfId="362"/>
    <cellStyle name="60% - Énfasis1 4 2 2" xfId="363"/>
    <cellStyle name="60% - Énfasis1 4 2 3" xfId="364"/>
    <cellStyle name="60% - Énfasis1 4 2 4" xfId="365"/>
    <cellStyle name="60% - Énfasis1 4 3" xfId="366"/>
    <cellStyle name="60% - Énfasis1 4 4" xfId="367"/>
    <cellStyle name="60% - Énfasis1 4 5" xfId="368"/>
    <cellStyle name="60% - Énfasis1 5" xfId="369"/>
    <cellStyle name="60% - Énfasis1 5 2" xfId="370"/>
    <cellStyle name="60% - Énfasis1 5 3" xfId="371"/>
    <cellStyle name="60% - Énfasis1 5 4" xfId="372"/>
    <cellStyle name="60% - Énfasis2 2" xfId="373"/>
    <cellStyle name="60% - Énfasis2 2 2" xfId="374"/>
    <cellStyle name="60% - Énfasis2 2 2 2" xfId="375"/>
    <cellStyle name="60% - Énfasis2 2 2 3" xfId="376"/>
    <cellStyle name="60% - Énfasis2 2 2 4" xfId="377"/>
    <cellStyle name="60% - Énfasis2 2 3" xfId="378"/>
    <cellStyle name="60% - Énfasis2 2 4" xfId="379"/>
    <cellStyle name="60% - Énfasis2 2 5" xfId="380"/>
    <cellStyle name="60% - Énfasis2 3" xfId="381"/>
    <cellStyle name="60% - Énfasis2 3 2" xfId="382"/>
    <cellStyle name="60% - Énfasis2 3 2 2" xfId="383"/>
    <cellStyle name="60% - Énfasis2 3 2 3" xfId="384"/>
    <cellStyle name="60% - Énfasis2 3 2 4" xfId="385"/>
    <cellStyle name="60% - Énfasis2 3 3" xfId="386"/>
    <cellStyle name="60% - Énfasis2 3 4" xfId="387"/>
    <cellStyle name="60% - Énfasis2 3 5" xfId="388"/>
    <cellStyle name="60% - Énfasis2 4" xfId="389"/>
    <cellStyle name="60% - Énfasis2 4 2" xfId="390"/>
    <cellStyle name="60% - Énfasis2 4 2 2" xfId="391"/>
    <cellStyle name="60% - Énfasis2 4 2 3" xfId="392"/>
    <cellStyle name="60% - Énfasis2 4 2 4" xfId="393"/>
    <cellStyle name="60% - Énfasis2 4 3" xfId="394"/>
    <cellStyle name="60% - Énfasis2 4 4" xfId="395"/>
    <cellStyle name="60% - Énfasis2 4 5" xfId="396"/>
    <cellStyle name="60% - Énfasis2 5" xfId="397"/>
    <cellStyle name="60% - Énfasis2 5 2" xfId="398"/>
    <cellStyle name="60% - Énfasis2 5 3" xfId="399"/>
    <cellStyle name="60% - Énfasis2 5 4" xfId="400"/>
    <cellStyle name="60% - Énfasis3 2" xfId="401"/>
    <cellStyle name="60% - Énfasis3 2 2" xfId="402"/>
    <cellStyle name="60% - Énfasis3 2 2 2" xfId="403"/>
    <cellStyle name="60% - Énfasis3 2 2 3" xfId="404"/>
    <cellStyle name="60% - Énfasis3 2 2 4" xfId="405"/>
    <cellStyle name="60% - Énfasis3 2 3" xfId="406"/>
    <cellStyle name="60% - Énfasis3 2 4" xfId="407"/>
    <cellStyle name="60% - Énfasis3 2 5" xfId="408"/>
    <cellStyle name="60% - Énfasis3 3" xfId="409"/>
    <cellStyle name="60% - Énfasis3 3 2" xfId="410"/>
    <cellStyle name="60% - Énfasis3 3 2 2" xfId="411"/>
    <cellStyle name="60% - Énfasis3 3 2 3" xfId="412"/>
    <cellStyle name="60% - Énfasis3 3 2 4" xfId="413"/>
    <cellStyle name="60% - Énfasis3 3 3" xfId="414"/>
    <cellStyle name="60% - Énfasis3 3 4" xfId="415"/>
    <cellStyle name="60% - Énfasis3 3 5" xfId="416"/>
    <cellStyle name="60% - Énfasis3 4" xfId="417"/>
    <cellStyle name="60% - Énfasis3 4 2" xfId="418"/>
    <cellStyle name="60% - Énfasis3 4 2 2" xfId="419"/>
    <cellStyle name="60% - Énfasis3 4 2 3" xfId="420"/>
    <cellStyle name="60% - Énfasis3 4 2 4" xfId="421"/>
    <cellStyle name="60% - Énfasis3 4 3" xfId="422"/>
    <cellStyle name="60% - Énfasis3 4 4" xfId="423"/>
    <cellStyle name="60% - Énfasis3 4 5" xfId="424"/>
    <cellStyle name="60% - Énfasis3 5" xfId="425"/>
    <cellStyle name="60% - Énfasis3 5 2" xfId="426"/>
    <cellStyle name="60% - Énfasis3 5 3" xfId="427"/>
    <cellStyle name="60% - Énfasis3 5 4" xfId="428"/>
    <cellStyle name="60% - Énfasis4 2" xfId="429"/>
    <cellStyle name="60% - Énfasis4 2 2" xfId="430"/>
    <cellStyle name="60% - Énfasis4 2 2 2" xfId="431"/>
    <cellStyle name="60% - Énfasis4 2 2 3" xfId="432"/>
    <cellStyle name="60% - Énfasis4 2 2 4" xfId="433"/>
    <cellStyle name="60% - Énfasis4 2 3" xfId="434"/>
    <cellStyle name="60% - Énfasis4 2 4" xfId="435"/>
    <cellStyle name="60% - Énfasis4 2 5" xfId="436"/>
    <cellStyle name="60% - Énfasis4 3" xfId="437"/>
    <cellStyle name="60% - Énfasis4 3 2" xfId="438"/>
    <cellStyle name="60% - Énfasis4 3 2 2" xfId="439"/>
    <cellStyle name="60% - Énfasis4 3 2 3" xfId="440"/>
    <cellStyle name="60% - Énfasis4 3 2 4" xfId="441"/>
    <cellStyle name="60% - Énfasis4 3 3" xfId="442"/>
    <cellStyle name="60% - Énfasis4 3 4" xfId="443"/>
    <cellStyle name="60% - Énfasis4 3 5" xfId="444"/>
    <cellStyle name="60% - Énfasis4 4" xfId="445"/>
    <cellStyle name="60% - Énfasis4 4 2" xfId="446"/>
    <cellStyle name="60% - Énfasis4 4 2 2" xfId="447"/>
    <cellStyle name="60% - Énfasis4 4 2 3" xfId="448"/>
    <cellStyle name="60% - Énfasis4 4 2 4" xfId="449"/>
    <cellStyle name="60% - Énfasis4 4 3" xfId="450"/>
    <cellStyle name="60% - Énfasis4 4 4" xfId="451"/>
    <cellStyle name="60% - Énfasis4 4 5" xfId="452"/>
    <cellStyle name="60% - Énfasis4 5" xfId="453"/>
    <cellStyle name="60% - Énfasis4 5 2" xfId="454"/>
    <cellStyle name="60% - Énfasis4 5 3" xfId="455"/>
    <cellStyle name="60% - Énfasis4 5 4" xfId="456"/>
    <cellStyle name="60% - Énfasis5 2" xfId="457"/>
    <cellStyle name="60% - Énfasis5 2 2" xfId="458"/>
    <cellStyle name="60% - Énfasis5 2 2 2" xfId="459"/>
    <cellStyle name="60% - Énfasis5 2 2 3" xfId="460"/>
    <cellStyle name="60% - Énfasis5 2 2 4" xfId="461"/>
    <cellStyle name="60% - Énfasis5 2 3" xfId="462"/>
    <cellStyle name="60% - Énfasis5 2 4" xfId="463"/>
    <cellStyle name="60% - Énfasis5 2 5" xfId="464"/>
    <cellStyle name="60% - Énfasis5 3" xfId="465"/>
    <cellStyle name="60% - Énfasis5 3 2" xfId="466"/>
    <cellStyle name="60% - Énfasis5 3 2 2" xfId="467"/>
    <cellStyle name="60% - Énfasis5 3 2 3" xfId="468"/>
    <cellStyle name="60% - Énfasis5 3 2 4" xfId="469"/>
    <cellStyle name="60% - Énfasis5 3 3" xfId="470"/>
    <cellStyle name="60% - Énfasis5 3 4" xfId="471"/>
    <cellStyle name="60% - Énfasis5 3 5" xfId="472"/>
    <cellStyle name="60% - Énfasis5 4" xfId="473"/>
    <cellStyle name="60% - Énfasis5 4 2" xfId="474"/>
    <cellStyle name="60% - Énfasis5 4 2 2" xfId="475"/>
    <cellStyle name="60% - Énfasis5 4 2 3" xfId="476"/>
    <cellStyle name="60% - Énfasis5 4 2 4" xfId="477"/>
    <cellStyle name="60% - Énfasis5 4 3" xfId="478"/>
    <cellStyle name="60% - Énfasis5 4 4" xfId="479"/>
    <cellStyle name="60% - Énfasis5 4 5" xfId="480"/>
    <cellStyle name="60% - Énfasis5 5" xfId="481"/>
    <cellStyle name="60% - Énfasis5 5 2" xfId="482"/>
    <cellStyle name="60% - Énfasis5 5 3" xfId="483"/>
    <cellStyle name="60% - Énfasis5 5 4" xfId="484"/>
    <cellStyle name="60% - Énfasis6 2" xfId="485"/>
    <cellStyle name="60% - Énfasis6 2 2" xfId="486"/>
    <cellStyle name="60% - Énfasis6 2 2 2" xfId="487"/>
    <cellStyle name="60% - Énfasis6 2 2 3" xfId="488"/>
    <cellStyle name="60% - Énfasis6 2 2 4" xfId="489"/>
    <cellStyle name="60% - Énfasis6 2 3" xfId="490"/>
    <cellStyle name="60% - Énfasis6 2 4" xfId="491"/>
    <cellStyle name="60% - Énfasis6 2 5" xfId="492"/>
    <cellStyle name="60% - Énfasis6 3" xfId="493"/>
    <cellStyle name="60% - Énfasis6 3 2" xfId="494"/>
    <cellStyle name="60% - Énfasis6 3 2 2" xfId="495"/>
    <cellStyle name="60% - Énfasis6 3 2 3" xfId="496"/>
    <cellStyle name="60% - Énfasis6 3 2 4" xfId="497"/>
    <cellStyle name="60% - Énfasis6 3 3" xfId="498"/>
    <cellStyle name="60% - Énfasis6 3 4" xfId="499"/>
    <cellStyle name="60% - Énfasis6 3 5" xfId="500"/>
    <cellStyle name="60% - Énfasis6 4" xfId="501"/>
    <cellStyle name="60% - Énfasis6 4 2" xfId="502"/>
    <cellStyle name="60% - Énfasis6 4 2 2" xfId="503"/>
    <cellStyle name="60% - Énfasis6 4 2 3" xfId="504"/>
    <cellStyle name="60% - Énfasis6 4 2 4" xfId="505"/>
    <cellStyle name="60% - Énfasis6 4 3" xfId="506"/>
    <cellStyle name="60% - Énfasis6 4 4" xfId="507"/>
    <cellStyle name="60% - Énfasis6 4 5" xfId="508"/>
    <cellStyle name="60% - Énfasis6 5" xfId="509"/>
    <cellStyle name="60% - Énfasis6 5 2" xfId="510"/>
    <cellStyle name="60% - Énfasis6 5 3" xfId="511"/>
    <cellStyle name="60% - Énfasis6 5 4" xfId="512"/>
    <cellStyle name="Énfasis1 2" xfId="513"/>
    <cellStyle name="Énfasis1 2 2" xfId="514"/>
    <cellStyle name="Énfasis1 2 3" xfId="515"/>
    <cellStyle name="Énfasis1 2 4" xfId="516"/>
    <cellStyle name="Énfasis1 3" xfId="517"/>
    <cellStyle name="Énfasis1 3 2" xfId="518"/>
    <cellStyle name="Énfasis1 3 3" xfId="519"/>
    <cellStyle name="Énfasis1 3 4" xfId="520"/>
    <cellStyle name="Énfasis1 4" xfId="521"/>
    <cellStyle name="Énfasis1 4 2" xfId="522"/>
    <cellStyle name="Énfasis1 4 3" xfId="523"/>
    <cellStyle name="Énfasis1 4 4" xfId="524"/>
    <cellStyle name="Énfasis1 5" xfId="525"/>
    <cellStyle name="Énfasis1 5 2" xfId="526"/>
    <cellStyle name="Énfasis1 5 3" xfId="527"/>
    <cellStyle name="Énfasis1 5 4" xfId="528"/>
    <cellStyle name="Énfasis2 2" xfId="529"/>
    <cellStyle name="Énfasis2 2 2" xfId="530"/>
    <cellStyle name="Énfasis2 2 3" xfId="531"/>
    <cellStyle name="Énfasis2 2 4" xfId="532"/>
    <cellStyle name="Énfasis2 3" xfId="533"/>
    <cellStyle name="Énfasis2 3 2" xfId="534"/>
    <cellStyle name="Énfasis2 3 3" xfId="535"/>
    <cellStyle name="Énfasis2 3 4" xfId="536"/>
    <cellStyle name="Énfasis2 4" xfId="537"/>
    <cellStyle name="Énfasis2 4 2" xfId="538"/>
    <cellStyle name="Énfasis2 4 3" xfId="539"/>
    <cellStyle name="Énfasis2 4 4" xfId="540"/>
    <cellStyle name="Énfasis2 5" xfId="541"/>
    <cellStyle name="Énfasis2 5 2" xfId="542"/>
    <cellStyle name="Énfasis2 5 3" xfId="543"/>
    <cellStyle name="Énfasis2 5 4" xfId="544"/>
    <cellStyle name="Énfasis3 2" xfId="545"/>
    <cellStyle name="Énfasis3 2 2" xfId="546"/>
    <cellStyle name="Énfasis3 2 3" xfId="547"/>
    <cellStyle name="Énfasis3 2 4" xfId="548"/>
    <cellStyle name="Énfasis3 3" xfId="549"/>
    <cellStyle name="Énfasis3 3 2" xfId="550"/>
    <cellStyle name="Énfasis3 3 3" xfId="551"/>
    <cellStyle name="Énfasis3 3 4" xfId="552"/>
    <cellStyle name="Énfasis3 4" xfId="553"/>
    <cellStyle name="Énfasis3 4 2" xfId="554"/>
    <cellStyle name="Énfasis3 4 3" xfId="555"/>
    <cellStyle name="Énfasis3 4 4" xfId="556"/>
    <cellStyle name="Énfasis3 5" xfId="557"/>
    <cellStyle name="Énfasis3 5 2" xfId="558"/>
    <cellStyle name="Énfasis3 5 3" xfId="559"/>
    <cellStyle name="Énfasis3 5 4" xfId="560"/>
    <cellStyle name="Énfasis4 2" xfId="561"/>
    <cellStyle name="Énfasis4 2 2" xfId="562"/>
    <cellStyle name="Énfasis4 2 3" xfId="563"/>
    <cellStyle name="Énfasis4 2 4" xfId="564"/>
    <cellStyle name="Énfasis4 3" xfId="565"/>
    <cellStyle name="Énfasis4 3 2" xfId="566"/>
    <cellStyle name="Énfasis4 3 3" xfId="567"/>
    <cellStyle name="Énfasis4 3 4" xfId="568"/>
    <cellStyle name="Énfasis4 4" xfId="569"/>
    <cellStyle name="Énfasis4 4 2" xfId="570"/>
    <cellStyle name="Énfasis4 4 3" xfId="571"/>
    <cellStyle name="Énfasis4 4 4" xfId="572"/>
    <cellStyle name="Énfasis4 5" xfId="573"/>
    <cellStyle name="Énfasis4 5 2" xfId="574"/>
    <cellStyle name="Énfasis4 5 3" xfId="575"/>
    <cellStyle name="Énfasis4 5 4" xfId="576"/>
    <cellStyle name="Énfasis5 2" xfId="577"/>
    <cellStyle name="Énfasis5 2 2" xfId="578"/>
    <cellStyle name="Énfasis5 2 3" xfId="579"/>
    <cellStyle name="Énfasis5 2 4" xfId="580"/>
    <cellStyle name="Énfasis5 3" xfId="581"/>
    <cellStyle name="Énfasis5 3 2" xfId="582"/>
    <cellStyle name="Énfasis5 3 3" xfId="583"/>
    <cellStyle name="Énfasis5 3 4" xfId="584"/>
    <cellStyle name="Énfasis5 4" xfId="585"/>
    <cellStyle name="Énfasis5 4 2" xfId="586"/>
    <cellStyle name="Énfasis5 4 3" xfId="587"/>
    <cellStyle name="Énfasis5 4 4" xfId="588"/>
    <cellStyle name="Énfasis5 5" xfId="589"/>
    <cellStyle name="Énfasis5 5 2" xfId="590"/>
    <cellStyle name="Énfasis5 5 3" xfId="591"/>
    <cellStyle name="Énfasis5 5 4" xfId="592"/>
    <cellStyle name="Énfasis6 2" xfId="593"/>
    <cellStyle name="Énfasis6 2 2" xfId="594"/>
    <cellStyle name="Énfasis6 2 3" xfId="595"/>
    <cellStyle name="Énfasis6 2 4" xfId="596"/>
    <cellStyle name="Énfasis6 3" xfId="597"/>
    <cellStyle name="Énfasis6 3 2" xfId="598"/>
    <cellStyle name="Énfasis6 3 3" xfId="599"/>
    <cellStyle name="Énfasis6 3 4" xfId="600"/>
    <cellStyle name="Énfasis6 4" xfId="601"/>
    <cellStyle name="Énfasis6 4 2" xfId="602"/>
    <cellStyle name="Énfasis6 4 3" xfId="603"/>
    <cellStyle name="Énfasis6 4 4" xfId="604"/>
    <cellStyle name="Énfasis6 5" xfId="605"/>
    <cellStyle name="Énfasis6 5 2" xfId="606"/>
    <cellStyle name="Énfasis6 5 3" xfId="607"/>
    <cellStyle name="Énfasis6 5 4" xfId="608"/>
    <cellStyle name="Euro" xfId="609"/>
    <cellStyle name="Hipervínculo 2" xfId="610"/>
    <cellStyle name="Millares 10" xfId="766"/>
    <cellStyle name="Millares 11" xfId="743"/>
    <cellStyle name="Millares 2" xfId="2"/>
    <cellStyle name="Millares 2 10" xfId="765"/>
    <cellStyle name="Millares 2 11" xfId="767"/>
    <cellStyle name="Millares 2 12" xfId="744"/>
    <cellStyle name="Millares 2 2" xfId="3"/>
    <cellStyle name="Millares 2 2 2" xfId="611"/>
    <cellStyle name="Millares 2 2 3" xfId="612"/>
    <cellStyle name="Millares 2 2 4" xfId="745"/>
    <cellStyle name="Millares 2 3" xfId="613"/>
    <cellStyle name="Millares 2 3 2" xfId="614"/>
    <cellStyle name="Millares 2 3 3" xfId="615"/>
    <cellStyle name="Millares 2 3 4" xfId="751"/>
    <cellStyle name="Millares 2 4" xfId="616"/>
    <cellStyle name="Millares 2 4 2" xfId="617"/>
    <cellStyle name="Millares 2 4 3" xfId="754"/>
    <cellStyle name="Millares 2 5" xfId="618"/>
    <cellStyle name="Millares 2 5 2" xfId="755"/>
    <cellStyle name="Millares 2 6" xfId="619"/>
    <cellStyle name="Millares 2 6 2" xfId="757"/>
    <cellStyle name="Millares 2 7" xfId="758"/>
    <cellStyle name="Millares 2 8" xfId="761"/>
    <cellStyle name="Millares 2 9" xfId="763"/>
    <cellStyle name="Millares 3" xfId="620"/>
    <cellStyle name="Millares 3 2" xfId="621"/>
    <cellStyle name="Millares 3 2 2" xfId="622"/>
    <cellStyle name="Millares 3 2 3" xfId="623"/>
    <cellStyle name="Millares 3 2 4" xfId="753"/>
    <cellStyle name="Millares 3 3" xfId="624"/>
    <cellStyle name="Millares 3 3 2" xfId="625"/>
    <cellStyle name="Millares 3 4" xfId="626"/>
    <cellStyle name="Millares 3 4 2" xfId="627"/>
    <cellStyle name="Millares 3 5" xfId="628"/>
    <cellStyle name="Millares 4" xfId="629"/>
    <cellStyle name="Millares 4 2" xfId="630"/>
    <cellStyle name="Millares 4 2 2" xfId="631"/>
    <cellStyle name="Millares 4 2 3" xfId="632"/>
    <cellStyle name="Millares 4 3" xfId="633"/>
    <cellStyle name="Millares 4 3 2" xfId="634"/>
    <cellStyle name="Millares 4 3 3" xfId="635"/>
    <cellStyle name="Millares 4 4" xfId="636"/>
    <cellStyle name="Millares 4 4 2" xfId="637"/>
    <cellStyle name="Millares 4 4 3" xfId="638"/>
    <cellStyle name="Millares 4 5" xfId="639"/>
    <cellStyle name="Millares 4 6" xfId="640"/>
    <cellStyle name="Millares 4 7" xfId="756"/>
    <cellStyle name="Millares 5" xfId="641"/>
    <cellStyle name="Millares 5 2" xfId="642"/>
    <cellStyle name="Millares 6" xfId="643"/>
    <cellStyle name="Millares 6 2" xfId="759"/>
    <cellStyle name="Millares 69" xfId="746"/>
    <cellStyle name="Millares 69 2" xfId="752"/>
    <cellStyle name="Millares 7" xfId="644"/>
    <cellStyle name="Millares 7 2" xfId="645"/>
    <cellStyle name="Millares 7 3" xfId="646"/>
    <cellStyle name="Millares 7 4" xfId="647"/>
    <cellStyle name="Millares 7 5" xfId="760"/>
    <cellStyle name="Millares 8" xfId="762"/>
    <cellStyle name="Millares 9" xfId="764"/>
    <cellStyle name="Moneda 2" xfId="747"/>
    <cellStyle name="Moneda 3" xfId="748"/>
    <cellStyle name="Normal" xfId="0" builtinId="0"/>
    <cellStyle name="Normal 102" xfId="750"/>
    <cellStyle name="Normal 196" xfId="749"/>
    <cellStyle name="Normal 2" xfId="1"/>
    <cellStyle name="Normal 2 2" xfId="648"/>
    <cellStyle name="Normal 2 3" xfId="649"/>
    <cellStyle name="Normal 2 4" xfId="650"/>
    <cellStyle name="Normal 2 5" xfId="651"/>
    <cellStyle name="Normal 3" xfId="652"/>
    <cellStyle name="Normal 4" xfId="653"/>
    <cellStyle name="Normal 4 2" xfId="654"/>
    <cellStyle name="Normal 4 3" xfId="655"/>
    <cellStyle name="Normal_Hoja1" xfId="656"/>
    <cellStyle name="Notas 2" xfId="657"/>
    <cellStyle name="Notas 2 2" xfId="658"/>
    <cellStyle name="Notas 2 3" xfId="659"/>
    <cellStyle name="Notas 2 4" xfId="660"/>
    <cellStyle name="Notas 3" xfId="661"/>
    <cellStyle name="Notas 3 2" xfId="662"/>
    <cellStyle name="Notas 3 2 2" xfId="663"/>
    <cellStyle name="Notas 3 2 3" xfId="664"/>
    <cellStyle name="Notas 3 3" xfId="665"/>
    <cellStyle name="Notas 3 4" xfId="666"/>
    <cellStyle name="Notas 4" xfId="667"/>
    <cellStyle name="Notas 4 2" xfId="668"/>
    <cellStyle name="Notas 4 3" xfId="669"/>
    <cellStyle name="Notas 4 4" xfId="670"/>
    <cellStyle name="Título 1 2" xfId="671"/>
    <cellStyle name="Título 1 2 2" xfId="672"/>
    <cellStyle name="Título 1 2 3" xfId="673"/>
    <cellStyle name="Título 1 2 4" xfId="674"/>
    <cellStyle name="Título 1 3" xfId="675"/>
    <cellStyle name="Título 1 3 2" xfId="676"/>
    <cellStyle name="Título 1 3 3" xfId="677"/>
    <cellStyle name="Título 1 3 4" xfId="678"/>
    <cellStyle name="Título 1 4" xfId="679"/>
    <cellStyle name="Título 1 4 2" xfId="680"/>
    <cellStyle name="Título 1 4 3" xfId="681"/>
    <cellStyle name="Título 1 4 4" xfId="682"/>
    <cellStyle name="Título 1 5" xfId="683"/>
    <cellStyle name="Título 1 5 2" xfId="684"/>
    <cellStyle name="Título 1 5 3" xfId="685"/>
    <cellStyle name="Título 1 5 4" xfId="686"/>
    <cellStyle name="Título 2 2" xfId="687"/>
    <cellStyle name="Título 2 2 2" xfId="688"/>
    <cellStyle name="Título 2 2 2 2" xfId="689"/>
    <cellStyle name="Título 2 2 2 3" xfId="690"/>
    <cellStyle name="Título 2 2 2 4" xfId="691"/>
    <cellStyle name="Título 2 2 3" xfId="692"/>
    <cellStyle name="Título 2 2 4" xfId="693"/>
    <cellStyle name="Título 2 2 5" xfId="694"/>
    <cellStyle name="Título 2 3" xfId="695"/>
    <cellStyle name="Título 2 3 2" xfId="696"/>
    <cellStyle name="Título 2 3 2 2" xfId="697"/>
    <cellStyle name="Título 2 3 2 3" xfId="698"/>
    <cellStyle name="Título 2 3 2 4" xfId="699"/>
    <cellStyle name="Título 2 3 3" xfId="700"/>
    <cellStyle name="Título 2 3 4" xfId="701"/>
    <cellStyle name="Título 2 3 5" xfId="702"/>
    <cellStyle name="Título 2 4" xfId="703"/>
    <cellStyle name="Título 2 4 2" xfId="704"/>
    <cellStyle name="Título 2 4 2 2" xfId="705"/>
    <cellStyle name="Título 2 4 2 3" xfId="706"/>
    <cellStyle name="Título 2 4 2 4" xfId="707"/>
    <cellStyle name="Título 2 4 3" xfId="708"/>
    <cellStyle name="Título 2 4 4" xfId="709"/>
    <cellStyle name="Título 2 4 5" xfId="710"/>
    <cellStyle name="Título 2 5" xfId="711"/>
    <cellStyle name="Título 2 5 2" xfId="712"/>
    <cellStyle name="Título 2 5 3" xfId="713"/>
    <cellStyle name="Título 2 5 4" xfId="714"/>
    <cellStyle name="Título 3 2" xfId="715"/>
    <cellStyle name="Título 3 2 2" xfId="716"/>
    <cellStyle name="Título 3 2 2 2" xfId="717"/>
    <cellStyle name="Título 3 2 2 3" xfId="718"/>
    <cellStyle name="Título 3 2 2 4" xfId="719"/>
    <cellStyle name="Título 3 2 3" xfId="720"/>
    <cellStyle name="Título 3 2 4" xfId="721"/>
    <cellStyle name="Título 3 2 5" xfId="722"/>
    <cellStyle name="Título 3 3" xfId="723"/>
    <cellStyle name="Título 3 3 2" xfId="724"/>
    <cellStyle name="Título 3 3 2 2" xfId="725"/>
    <cellStyle name="Título 3 3 2 3" xfId="726"/>
    <cellStyle name="Título 3 3 2 4" xfId="727"/>
    <cellStyle name="Título 3 3 3" xfId="728"/>
    <cellStyle name="Título 3 3 4" xfId="729"/>
    <cellStyle name="Título 3 3 5" xfId="730"/>
    <cellStyle name="Título 3 4" xfId="731"/>
    <cellStyle name="Título 3 4 2" xfId="732"/>
    <cellStyle name="Título 3 4 2 2" xfId="733"/>
    <cellStyle name="Título 3 4 2 3" xfId="734"/>
    <cellStyle name="Título 3 4 2 4" xfId="735"/>
    <cellStyle name="Título 3 4 3" xfId="736"/>
    <cellStyle name="Título 3 4 4" xfId="737"/>
    <cellStyle name="Título 3 4 5" xfId="738"/>
    <cellStyle name="Título 3 5" xfId="739"/>
    <cellStyle name="Título 3 5 2" xfId="740"/>
    <cellStyle name="Título 3 5 3" xfId="741"/>
    <cellStyle name="Título 3 5 4" xfId="7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11</xdr:row>
      <xdr:rowOff>0</xdr:rowOff>
    </xdr:from>
    <xdr:to>
      <xdr:col>5</xdr:col>
      <xdr:colOff>76200</xdr:colOff>
      <xdr:row>11</xdr:row>
      <xdr:rowOff>133350</xdr:rowOff>
    </xdr:to>
    <xdr:sp macro="" textlink="">
      <xdr:nvSpPr>
        <xdr:cNvPr id="2" name="AutoShape 175"/>
        <xdr:cNvSpPr>
          <a:spLocks noChangeArrowheads="1"/>
        </xdr:cNvSpPr>
      </xdr:nvSpPr>
      <xdr:spPr bwMode="auto">
        <a:xfrm>
          <a:off x="6553200" y="2657475"/>
          <a:ext cx="7620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NIDADES%20PARA%20PAGO%20CELAYA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dos"/>
      <sheetName val="cd transito"/>
      <sheetName val="Hoja1"/>
      <sheetName val="Hoja5"/>
      <sheetName val="Hoja8"/>
      <sheetName val="Hoja3"/>
      <sheetName val="Hoja6"/>
      <sheetName val="Hoja7"/>
    </sheetNames>
    <sheetDataSet>
      <sheetData sheetId="0" refreshError="1"/>
      <sheetData sheetId="1" refreshError="1">
        <row r="24">
          <cell r="D24">
            <v>768681.34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8"/>
  <sheetViews>
    <sheetView topLeftCell="D43" zoomScale="85" zoomScaleNormal="85" workbookViewId="0">
      <selection activeCell="F39" sqref="F39"/>
    </sheetView>
  </sheetViews>
  <sheetFormatPr baseColWidth="10" defaultRowHeight="15" x14ac:dyDescent="0.25"/>
  <cols>
    <col min="1" max="1" width="3.5703125" style="8" customWidth="1"/>
    <col min="2" max="2" width="19" style="8" customWidth="1"/>
    <col min="3" max="3" width="30.42578125" style="93" customWidth="1"/>
    <col min="4" max="4" width="27" style="93" customWidth="1"/>
    <col min="5" max="5" width="18.28515625" style="22" customWidth="1"/>
    <col min="6" max="6" width="58" style="22" customWidth="1"/>
    <col min="7" max="7" width="21.42578125" style="22" customWidth="1"/>
    <col min="8" max="8" width="20.28515625" style="93" customWidth="1"/>
    <col min="9" max="9" width="20" style="8" customWidth="1"/>
    <col min="10" max="10" width="27.7109375" style="8" customWidth="1"/>
    <col min="11" max="11" width="7.140625" style="8" customWidth="1"/>
    <col min="12" max="12" width="21.85546875" style="8" customWidth="1"/>
    <col min="13" max="256" width="11.42578125" style="8"/>
    <col min="257" max="257" width="3.5703125" style="8" customWidth="1"/>
    <col min="258" max="258" width="19" style="8" customWidth="1"/>
    <col min="259" max="259" width="30.42578125" style="8" customWidth="1"/>
    <col min="260" max="260" width="27" style="8" customWidth="1"/>
    <col min="261" max="261" width="18.28515625" style="8" customWidth="1"/>
    <col min="262" max="262" width="58" style="8" customWidth="1"/>
    <col min="263" max="263" width="21.42578125" style="8" customWidth="1"/>
    <col min="264" max="264" width="20.28515625" style="8" customWidth="1"/>
    <col min="265" max="265" width="20" style="8" customWidth="1"/>
    <col min="266" max="266" width="27.7109375" style="8" customWidth="1"/>
    <col min="267" max="267" width="7.140625" style="8" customWidth="1"/>
    <col min="268" max="268" width="21.85546875" style="8" customWidth="1"/>
    <col min="269" max="512" width="11.42578125" style="8"/>
    <col min="513" max="513" width="3.5703125" style="8" customWidth="1"/>
    <col min="514" max="514" width="19" style="8" customWidth="1"/>
    <col min="515" max="515" width="30.42578125" style="8" customWidth="1"/>
    <col min="516" max="516" width="27" style="8" customWidth="1"/>
    <col min="517" max="517" width="18.28515625" style="8" customWidth="1"/>
    <col min="518" max="518" width="58" style="8" customWidth="1"/>
    <col min="519" max="519" width="21.42578125" style="8" customWidth="1"/>
    <col min="520" max="520" width="20.28515625" style="8" customWidth="1"/>
    <col min="521" max="521" width="20" style="8" customWidth="1"/>
    <col min="522" max="522" width="27.7109375" style="8" customWidth="1"/>
    <col min="523" max="523" width="7.140625" style="8" customWidth="1"/>
    <col min="524" max="524" width="21.85546875" style="8" customWidth="1"/>
    <col min="525" max="768" width="11.42578125" style="8"/>
    <col min="769" max="769" width="3.5703125" style="8" customWidth="1"/>
    <col min="770" max="770" width="19" style="8" customWidth="1"/>
    <col min="771" max="771" width="30.42578125" style="8" customWidth="1"/>
    <col min="772" max="772" width="27" style="8" customWidth="1"/>
    <col min="773" max="773" width="18.28515625" style="8" customWidth="1"/>
    <col min="774" max="774" width="58" style="8" customWidth="1"/>
    <col min="775" max="775" width="21.42578125" style="8" customWidth="1"/>
    <col min="776" max="776" width="20.28515625" style="8" customWidth="1"/>
    <col min="777" max="777" width="20" style="8" customWidth="1"/>
    <col min="778" max="778" width="27.7109375" style="8" customWidth="1"/>
    <col min="779" max="779" width="7.140625" style="8" customWidth="1"/>
    <col min="780" max="780" width="21.85546875" style="8" customWidth="1"/>
    <col min="781" max="1024" width="11.42578125" style="8"/>
    <col min="1025" max="1025" width="3.5703125" style="8" customWidth="1"/>
    <col min="1026" max="1026" width="19" style="8" customWidth="1"/>
    <col min="1027" max="1027" width="30.42578125" style="8" customWidth="1"/>
    <col min="1028" max="1028" width="27" style="8" customWidth="1"/>
    <col min="1029" max="1029" width="18.28515625" style="8" customWidth="1"/>
    <col min="1030" max="1030" width="58" style="8" customWidth="1"/>
    <col min="1031" max="1031" width="21.42578125" style="8" customWidth="1"/>
    <col min="1032" max="1032" width="20.28515625" style="8" customWidth="1"/>
    <col min="1033" max="1033" width="20" style="8" customWidth="1"/>
    <col min="1034" max="1034" width="27.7109375" style="8" customWidth="1"/>
    <col min="1035" max="1035" width="7.140625" style="8" customWidth="1"/>
    <col min="1036" max="1036" width="21.85546875" style="8" customWidth="1"/>
    <col min="1037" max="1280" width="11.42578125" style="8"/>
    <col min="1281" max="1281" width="3.5703125" style="8" customWidth="1"/>
    <col min="1282" max="1282" width="19" style="8" customWidth="1"/>
    <col min="1283" max="1283" width="30.42578125" style="8" customWidth="1"/>
    <col min="1284" max="1284" width="27" style="8" customWidth="1"/>
    <col min="1285" max="1285" width="18.28515625" style="8" customWidth="1"/>
    <col min="1286" max="1286" width="58" style="8" customWidth="1"/>
    <col min="1287" max="1287" width="21.42578125" style="8" customWidth="1"/>
    <col min="1288" max="1288" width="20.28515625" style="8" customWidth="1"/>
    <col min="1289" max="1289" width="20" style="8" customWidth="1"/>
    <col min="1290" max="1290" width="27.7109375" style="8" customWidth="1"/>
    <col min="1291" max="1291" width="7.140625" style="8" customWidth="1"/>
    <col min="1292" max="1292" width="21.85546875" style="8" customWidth="1"/>
    <col min="1293" max="1536" width="11.42578125" style="8"/>
    <col min="1537" max="1537" width="3.5703125" style="8" customWidth="1"/>
    <col min="1538" max="1538" width="19" style="8" customWidth="1"/>
    <col min="1539" max="1539" width="30.42578125" style="8" customWidth="1"/>
    <col min="1540" max="1540" width="27" style="8" customWidth="1"/>
    <col min="1541" max="1541" width="18.28515625" style="8" customWidth="1"/>
    <col min="1542" max="1542" width="58" style="8" customWidth="1"/>
    <col min="1543" max="1543" width="21.42578125" style="8" customWidth="1"/>
    <col min="1544" max="1544" width="20.28515625" style="8" customWidth="1"/>
    <col min="1545" max="1545" width="20" style="8" customWidth="1"/>
    <col min="1546" max="1546" width="27.7109375" style="8" customWidth="1"/>
    <col min="1547" max="1547" width="7.140625" style="8" customWidth="1"/>
    <col min="1548" max="1548" width="21.85546875" style="8" customWidth="1"/>
    <col min="1549" max="1792" width="11.42578125" style="8"/>
    <col min="1793" max="1793" width="3.5703125" style="8" customWidth="1"/>
    <col min="1794" max="1794" width="19" style="8" customWidth="1"/>
    <col min="1795" max="1795" width="30.42578125" style="8" customWidth="1"/>
    <col min="1796" max="1796" width="27" style="8" customWidth="1"/>
    <col min="1797" max="1797" width="18.28515625" style="8" customWidth="1"/>
    <col min="1798" max="1798" width="58" style="8" customWidth="1"/>
    <col min="1799" max="1799" width="21.42578125" style="8" customWidth="1"/>
    <col min="1800" max="1800" width="20.28515625" style="8" customWidth="1"/>
    <col min="1801" max="1801" width="20" style="8" customWidth="1"/>
    <col min="1802" max="1802" width="27.7109375" style="8" customWidth="1"/>
    <col min="1803" max="1803" width="7.140625" style="8" customWidth="1"/>
    <col min="1804" max="1804" width="21.85546875" style="8" customWidth="1"/>
    <col min="1805" max="2048" width="11.42578125" style="8"/>
    <col min="2049" max="2049" width="3.5703125" style="8" customWidth="1"/>
    <col min="2050" max="2050" width="19" style="8" customWidth="1"/>
    <col min="2051" max="2051" width="30.42578125" style="8" customWidth="1"/>
    <col min="2052" max="2052" width="27" style="8" customWidth="1"/>
    <col min="2053" max="2053" width="18.28515625" style="8" customWidth="1"/>
    <col min="2054" max="2054" width="58" style="8" customWidth="1"/>
    <col min="2055" max="2055" width="21.42578125" style="8" customWidth="1"/>
    <col min="2056" max="2056" width="20.28515625" style="8" customWidth="1"/>
    <col min="2057" max="2057" width="20" style="8" customWidth="1"/>
    <col min="2058" max="2058" width="27.7109375" style="8" customWidth="1"/>
    <col min="2059" max="2059" width="7.140625" style="8" customWidth="1"/>
    <col min="2060" max="2060" width="21.85546875" style="8" customWidth="1"/>
    <col min="2061" max="2304" width="11.42578125" style="8"/>
    <col min="2305" max="2305" width="3.5703125" style="8" customWidth="1"/>
    <col min="2306" max="2306" width="19" style="8" customWidth="1"/>
    <col min="2307" max="2307" width="30.42578125" style="8" customWidth="1"/>
    <col min="2308" max="2308" width="27" style="8" customWidth="1"/>
    <col min="2309" max="2309" width="18.28515625" style="8" customWidth="1"/>
    <col min="2310" max="2310" width="58" style="8" customWidth="1"/>
    <col min="2311" max="2311" width="21.42578125" style="8" customWidth="1"/>
    <col min="2312" max="2312" width="20.28515625" style="8" customWidth="1"/>
    <col min="2313" max="2313" width="20" style="8" customWidth="1"/>
    <col min="2314" max="2314" width="27.7109375" style="8" customWidth="1"/>
    <col min="2315" max="2315" width="7.140625" style="8" customWidth="1"/>
    <col min="2316" max="2316" width="21.85546875" style="8" customWidth="1"/>
    <col min="2317" max="2560" width="11.42578125" style="8"/>
    <col min="2561" max="2561" width="3.5703125" style="8" customWidth="1"/>
    <col min="2562" max="2562" width="19" style="8" customWidth="1"/>
    <col min="2563" max="2563" width="30.42578125" style="8" customWidth="1"/>
    <col min="2564" max="2564" width="27" style="8" customWidth="1"/>
    <col min="2565" max="2565" width="18.28515625" style="8" customWidth="1"/>
    <col min="2566" max="2566" width="58" style="8" customWidth="1"/>
    <col min="2567" max="2567" width="21.42578125" style="8" customWidth="1"/>
    <col min="2568" max="2568" width="20.28515625" style="8" customWidth="1"/>
    <col min="2569" max="2569" width="20" style="8" customWidth="1"/>
    <col min="2570" max="2570" width="27.7109375" style="8" customWidth="1"/>
    <col min="2571" max="2571" width="7.140625" style="8" customWidth="1"/>
    <col min="2572" max="2572" width="21.85546875" style="8" customWidth="1"/>
    <col min="2573" max="2816" width="11.42578125" style="8"/>
    <col min="2817" max="2817" width="3.5703125" style="8" customWidth="1"/>
    <col min="2818" max="2818" width="19" style="8" customWidth="1"/>
    <col min="2819" max="2819" width="30.42578125" style="8" customWidth="1"/>
    <col min="2820" max="2820" width="27" style="8" customWidth="1"/>
    <col min="2821" max="2821" width="18.28515625" style="8" customWidth="1"/>
    <col min="2822" max="2822" width="58" style="8" customWidth="1"/>
    <col min="2823" max="2823" width="21.42578125" style="8" customWidth="1"/>
    <col min="2824" max="2824" width="20.28515625" style="8" customWidth="1"/>
    <col min="2825" max="2825" width="20" style="8" customWidth="1"/>
    <col min="2826" max="2826" width="27.7109375" style="8" customWidth="1"/>
    <col min="2827" max="2827" width="7.140625" style="8" customWidth="1"/>
    <col min="2828" max="2828" width="21.85546875" style="8" customWidth="1"/>
    <col min="2829" max="3072" width="11.42578125" style="8"/>
    <col min="3073" max="3073" width="3.5703125" style="8" customWidth="1"/>
    <col min="3074" max="3074" width="19" style="8" customWidth="1"/>
    <col min="3075" max="3075" width="30.42578125" style="8" customWidth="1"/>
    <col min="3076" max="3076" width="27" style="8" customWidth="1"/>
    <col min="3077" max="3077" width="18.28515625" style="8" customWidth="1"/>
    <col min="3078" max="3078" width="58" style="8" customWidth="1"/>
    <col min="3079" max="3079" width="21.42578125" style="8" customWidth="1"/>
    <col min="3080" max="3080" width="20.28515625" style="8" customWidth="1"/>
    <col min="3081" max="3081" width="20" style="8" customWidth="1"/>
    <col min="3082" max="3082" width="27.7109375" style="8" customWidth="1"/>
    <col min="3083" max="3083" width="7.140625" style="8" customWidth="1"/>
    <col min="3084" max="3084" width="21.85546875" style="8" customWidth="1"/>
    <col min="3085" max="3328" width="11.42578125" style="8"/>
    <col min="3329" max="3329" width="3.5703125" style="8" customWidth="1"/>
    <col min="3330" max="3330" width="19" style="8" customWidth="1"/>
    <col min="3331" max="3331" width="30.42578125" style="8" customWidth="1"/>
    <col min="3332" max="3332" width="27" style="8" customWidth="1"/>
    <col min="3333" max="3333" width="18.28515625" style="8" customWidth="1"/>
    <col min="3334" max="3334" width="58" style="8" customWidth="1"/>
    <col min="3335" max="3335" width="21.42578125" style="8" customWidth="1"/>
    <col min="3336" max="3336" width="20.28515625" style="8" customWidth="1"/>
    <col min="3337" max="3337" width="20" style="8" customWidth="1"/>
    <col min="3338" max="3338" width="27.7109375" style="8" customWidth="1"/>
    <col min="3339" max="3339" width="7.140625" style="8" customWidth="1"/>
    <col min="3340" max="3340" width="21.85546875" style="8" customWidth="1"/>
    <col min="3341" max="3584" width="11.42578125" style="8"/>
    <col min="3585" max="3585" width="3.5703125" style="8" customWidth="1"/>
    <col min="3586" max="3586" width="19" style="8" customWidth="1"/>
    <col min="3587" max="3587" width="30.42578125" style="8" customWidth="1"/>
    <col min="3588" max="3588" width="27" style="8" customWidth="1"/>
    <col min="3589" max="3589" width="18.28515625" style="8" customWidth="1"/>
    <col min="3590" max="3590" width="58" style="8" customWidth="1"/>
    <col min="3591" max="3591" width="21.42578125" style="8" customWidth="1"/>
    <col min="3592" max="3592" width="20.28515625" style="8" customWidth="1"/>
    <col min="3593" max="3593" width="20" style="8" customWidth="1"/>
    <col min="3594" max="3594" width="27.7109375" style="8" customWidth="1"/>
    <col min="3595" max="3595" width="7.140625" style="8" customWidth="1"/>
    <col min="3596" max="3596" width="21.85546875" style="8" customWidth="1"/>
    <col min="3597" max="3840" width="11.42578125" style="8"/>
    <col min="3841" max="3841" width="3.5703125" style="8" customWidth="1"/>
    <col min="3842" max="3842" width="19" style="8" customWidth="1"/>
    <col min="3843" max="3843" width="30.42578125" style="8" customWidth="1"/>
    <col min="3844" max="3844" width="27" style="8" customWidth="1"/>
    <col min="3845" max="3845" width="18.28515625" style="8" customWidth="1"/>
    <col min="3846" max="3846" width="58" style="8" customWidth="1"/>
    <col min="3847" max="3847" width="21.42578125" style="8" customWidth="1"/>
    <col min="3848" max="3848" width="20.28515625" style="8" customWidth="1"/>
    <col min="3849" max="3849" width="20" style="8" customWidth="1"/>
    <col min="3850" max="3850" width="27.7109375" style="8" customWidth="1"/>
    <col min="3851" max="3851" width="7.140625" style="8" customWidth="1"/>
    <col min="3852" max="3852" width="21.85546875" style="8" customWidth="1"/>
    <col min="3853" max="4096" width="11.42578125" style="8"/>
    <col min="4097" max="4097" width="3.5703125" style="8" customWidth="1"/>
    <col min="4098" max="4098" width="19" style="8" customWidth="1"/>
    <col min="4099" max="4099" width="30.42578125" style="8" customWidth="1"/>
    <col min="4100" max="4100" width="27" style="8" customWidth="1"/>
    <col min="4101" max="4101" width="18.28515625" style="8" customWidth="1"/>
    <col min="4102" max="4102" width="58" style="8" customWidth="1"/>
    <col min="4103" max="4103" width="21.42578125" style="8" customWidth="1"/>
    <col min="4104" max="4104" width="20.28515625" style="8" customWidth="1"/>
    <col min="4105" max="4105" width="20" style="8" customWidth="1"/>
    <col min="4106" max="4106" width="27.7109375" style="8" customWidth="1"/>
    <col min="4107" max="4107" width="7.140625" style="8" customWidth="1"/>
    <col min="4108" max="4108" width="21.85546875" style="8" customWidth="1"/>
    <col min="4109" max="4352" width="11.42578125" style="8"/>
    <col min="4353" max="4353" width="3.5703125" style="8" customWidth="1"/>
    <col min="4354" max="4354" width="19" style="8" customWidth="1"/>
    <col min="4355" max="4355" width="30.42578125" style="8" customWidth="1"/>
    <col min="4356" max="4356" width="27" style="8" customWidth="1"/>
    <col min="4357" max="4357" width="18.28515625" style="8" customWidth="1"/>
    <col min="4358" max="4358" width="58" style="8" customWidth="1"/>
    <col min="4359" max="4359" width="21.42578125" style="8" customWidth="1"/>
    <col min="4360" max="4360" width="20.28515625" style="8" customWidth="1"/>
    <col min="4361" max="4361" width="20" style="8" customWidth="1"/>
    <col min="4362" max="4362" width="27.7109375" style="8" customWidth="1"/>
    <col min="4363" max="4363" width="7.140625" style="8" customWidth="1"/>
    <col min="4364" max="4364" width="21.85546875" style="8" customWidth="1"/>
    <col min="4365" max="4608" width="11.42578125" style="8"/>
    <col min="4609" max="4609" width="3.5703125" style="8" customWidth="1"/>
    <col min="4610" max="4610" width="19" style="8" customWidth="1"/>
    <col min="4611" max="4611" width="30.42578125" style="8" customWidth="1"/>
    <col min="4612" max="4612" width="27" style="8" customWidth="1"/>
    <col min="4613" max="4613" width="18.28515625" style="8" customWidth="1"/>
    <col min="4614" max="4614" width="58" style="8" customWidth="1"/>
    <col min="4615" max="4615" width="21.42578125" style="8" customWidth="1"/>
    <col min="4616" max="4616" width="20.28515625" style="8" customWidth="1"/>
    <col min="4617" max="4617" width="20" style="8" customWidth="1"/>
    <col min="4618" max="4618" width="27.7109375" style="8" customWidth="1"/>
    <col min="4619" max="4619" width="7.140625" style="8" customWidth="1"/>
    <col min="4620" max="4620" width="21.85546875" style="8" customWidth="1"/>
    <col min="4621" max="4864" width="11.42578125" style="8"/>
    <col min="4865" max="4865" width="3.5703125" style="8" customWidth="1"/>
    <col min="4866" max="4866" width="19" style="8" customWidth="1"/>
    <col min="4867" max="4867" width="30.42578125" style="8" customWidth="1"/>
    <col min="4868" max="4868" width="27" style="8" customWidth="1"/>
    <col min="4869" max="4869" width="18.28515625" style="8" customWidth="1"/>
    <col min="4870" max="4870" width="58" style="8" customWidth="1"/>
    <col min="4871" max="4871" width="21.42578125" style="8" customWidth="1"/>
    <col min="4872" max="4872" width="20.28515625" style="8" customWidth="1"/>
    <col min="4873" max="4873" width="20" style="8" customWidth="1"/>
    <col min="4874" max="4874" width="27.7109375" style="8" customWidth="1"/>
    <col min="4875" max="4875" width="7.140625" style="8" customWidth="1"/>
    <col min="4876" max="4876" width="21.85546875" style="8" customWidth="1"/>
    <col min="4877" max="5120" width="11.42578125" style="8"/>
    <col min="5121" max="5121" width="3.5703125" style="8" customWidth="1"/>
    <col min="5122" max="5122" width="19" style="8" customWidth="1"/>
    <col min="5123" max="5123" width="30.42578125" style="8" customWidth="1"/>
    <col min="5124" max="5124" width="27" style="8" customWidth="1"/>
    <col min="5125" max="5125" width="18.28515625" style="8" customWidth="1"/>
    <col min="5126" max="5126" width="58" style="8" customWidth="1"/>
    <col min="5127" max="5127" width="21.42578125" style="8" customWidth="1"/>
    <col min="5128" max="5128" width="20.28515625" style="8" customWidth="1"/>
    <col min="5129" max="5129" width="20" style="8" customWidth="1"/>
    <col min="5130" max="5130" width="27.7109375" style="8" customWidth="1"/>
    <col min="5131" max="5131" width="7.140625" style="8" customWidth="1"/>
    <col min="5132" max="5132" width="21.85546875" style="8" customWidth="1"/>
    <col min="5133" max="5376" width="11.42578125" style="8"/>
    <col min="5377" max="5377" width="3.5703125" style="8" customWidth="1"/>
    <col min="5378" max="5378" width="19" style="8" customWidth="1"/>
    <col min="5379" max="5379" width="30.42578125" style="8" customWidth="1"/>
    <col min="5380" max="5380" width="27" style="8" customWidth="1"/>
    <col min="5381" max="5381" width="18.28515625" style="8" customWidth="1"/>
    <col min="5382" max="5382" width="58" style="8" customWidth="1"/>
    <col min="5383" max="5383" width="21.42578125" style="8" customWidth="1"/>
    <col min="5384" max="5384" width="20.28515625" style="8" customWidth="1"/>
    <col min="5385" max="5385" width="20" style="8" customWidth="1"/>
    <col min="5386" max="5386" width="27.7109375" style="8" customWidth="1"/>
    <col min="5387" max="5387" width="7.140625" style="8" customWidth="1"/>
    <col min="5388" max="5388" width="21.85546875" style="8" customWidth="1"/>
    <col min="5389" max="5632" width="11.42578125" style="8"/>
    <col min="5633" max="5633" width="3.5703125" style="8" customWidth="1"/>
    <col min="5634" max="5634" width="19" style="8" customWidth="1"/>
    <col min="5635" max="5635" width="30.42578125" style="8" customWidth="1"/>
    <col min="5636" max="5636" width="27" style="8" customWidth="1"/>
    <col min="5637" max="5637" width="18.28515625" style="8" customWidth="1"/>
    <col min="5638" max="5638" width="58" style="8" customWidth="1"/>
    <col min="5639" max="5639" width="21.42578125" style="8" customWidth="1"/>
    <col min="5640" max="5640" width="20.28515625" style="8" customWidth="1"/>
    <col min="5641" max="5641" width="20" style="8" customWidth="1"/>
    <col min="5642" max="5642" width="27.7109375" style="8" customWidth="1"/>
    <col min="5643" max="5643" width="7.140625" style="8" customWidth="1"/>
    <col min="5644" max="5644" width="21.85546875" style="8" customWidth="1"/>
    <col min="5645" max="5888" width="11.42578125" style="8"/>
    <col min="5889" max="5889" width="3.5703125" style="8" customWidth="1"/>
    <col min="5890" max="5890" width="19" style="8" customWidth="1"/>
    <col min="5891" max="5891" width="30.42578125" style="8" customWidth="1"/>
    <col min="5892" max="5892" width="27" style="8" customWidth="1"/>
    <col min="5893" max="5893" width="18.28515625" style="8" customWidth="1"/>
    <col min="5894" max="5894" width="58" style="8" customWidth="1"/>
    <col min="5895" max="5895" width="21.42578125" style="8" customWidth="1"/>
    <col min="5896" max="5896" width="20.28515625" style="8" customWidth="1"/>
    <col min="5897" max="5897" width="20" style="8" customWidth="1"/>
    <col min="5898" max="5898" width="27.7109375" style="8" customWidth="1"/>
    <col min="5899" max="5899" width="7.140625" style="8" customWidth="1"/>
    <col min="5900" max="5900" width="21.85546875" style="8" customWidth="1"/>
    <col min="5901" max="6144" width="11.42578125" style="8"/>
    <col min="6145" max="6145" width="3.5703125" style="8" customWidth="1"/>
    <col min="6146" max="6146" width="19" style="8" customWidth="1"/>
    <col min="6147" max="6147" width="30.42578125" style="8" customWidth="1"/>
    <col min="6148" max="6148" width="27" style="8" customWidth="1"/>
    <col min="6149" max="6149" width="18.28515625" style="8" customWidth="1"/>
    <col min="6150" max="6150" width="58" style="8" customWidth="1"/>
    <col min="6151" max="6151" width="21.42578125" style="8" customWidth="1"/>
    <col min="6152" max="6152" width="20.28515625" style="8" customWidth="1"/>
    <col min="6153" max="6153" width="20" style="8" customWidth="1"/>
    <col min="6154" max="6154" width="27.7109375" style="8" customWidth="1"/>
    <col min="6155" max="6155" width="7.140625" style="8" customWidth="1"/>
    <col min="6156" max="6156" width="21.85546875" style="8" customWidth="1"/>
    <col min="6157" max="6400" width="11.42578125" style="8"/>
    <col min="6401" max="6401" width="3.5703125" style="8" customWidth="1"/>
    <col min="6402" max="6402" width="19" style="8" customWidth="1"/>
    <col min="6403" max="6403" width="30.42578125" style="8" customWidth="1"/>
    <col min="6404" max="6404" width="27" style="8" customWidth="1"/>
    <col min="6405" max="6405" width="18.28515625" style="8" customWidth="1"/>
    <col min="6406" max="6406" width="58" style="8" customWidth="1"/>
    <col min="6407" max="6407" width="21.42578125" style="8" customWidth="1"/>
    <col min="6408" max="6408" width="20.28515625" style="8" customWidth="1"/>
    <col min="6409" max="6409" width="20" style="8" customWidth="1"/>
    <col min="6410" max="6410" width="27.7109375" style="8" customWidth="1"/>
    <col min="6411" max="6411" width="7.140625" style="8" customWidth="1"/>
    <col min="6412" max="6412" width="21.85546875" style="8" customWidth="1"/>
    <col min="6413" max="6656" width="11.42578125" style="8"/>
    <col min="6657" max="6657" width="3.5703125" style="8" customWidth="1"/>
    <col min="6658" max="6658" width="19" style="8" customWidth="1"/>
    <col min="6659" max="6659" width="30.42578125" style="8" customWidth="1"/>
    <col min="6660" max="6660" width="27" style="8" customWidth="1"/>
    <col min="6661" max="6661" width="18.28515625" style="8" customWidth="1"/>
    <col min="6662" max="6662" width="58" style="8" customWidth="1"/>
    <col min="6663" max="6663" width="21.42578125" style="8" customWidth="1"/>
    <col min="6664" max="6664" width="20.28515625" style="8" customWidth="1"/>
    <col min="6665" max="6665" width="20" style="8" customWidth="1"/>
    <col min="6666" max="6666" width="27.7109375" style="8" customWidth="1"/>
    <col min="6667" max="6667" width="7.140625" style="8" customWidth="1"/>
    <col min="6668" max="6668" width="21.85546875" style="8" customWidth="1"/>
    <col min="6669" max="6912" width="11.42578125" style="8"/>
    <col min="6913" max="6913" width="3.5703125" style="8" customWidth="1"/>
    <col min="6914" max="6914" width="19" style="8" customWidth="1"/>
    <col min="6915" max="6915" width="30.42578125" style="8" customWidth="1"/>
    <col min="6916" max="6916" width="27" style="8" customWidth="1"/>
    <col min="6917" max="6917" width="18.28515625" style="8" customWidth="1"/>
    <col min="6918" max="6918" width="58" style="8" customWidth="1"/>
    <col min="6919" max="6919" width="21.42578125" style="8" customWidth="1"/>
    <col min="6920" max="6920" width="20.28515625" style="8" customWidth="1"/>
    <col min="6921" max="6921" width="20" style="8" customWidth="1"/>
    <col min="6922" max="6922" width="27.7109375" style="8" customWidth="1"/>
    <col min="6923" max="6923" width="7.140625" style="8" customWidth="1"/>
    <col min="6924" max="6924" width="21.85546875" style="8" customWidth="1"/>
    <col min="6925" max="7168" width="11.42578125" style="8"/>
    <col min="7169" max="7169" width="3.5703125" style="8" customWidth="1"/>
    <col min="7170" max="7170" width="19" style="8" customWidth="1"/>
    <col min="7171" max="7171" width="30.42578125" style="8" customWidth="1"/>
    <col min="7172" max="7172" width="27" style="8" customWidth="1"/>
    <col min="7173" max="7173" width="18.28515625" style="8" customWidth="1"/>
    <col min="7174" max="7174" width="58" style="8" customWidth="1"/>
    <col min="7175" max="7175" width="21.42578125" style="8" customWidth="1"/>
    <col min="7176" max="7176" width="20.28515625" style="8" customWidth="1"/>
    <col min="7177" max="7177" width="20" style="8" customWidth="1"/>
    <col min="7178" max="7178" width="27.7109375" style="8" customWidth="1"/>
    <col min="7179" max="7179" width="7.140625" style="8" customWidth="1"/>
    <col min="7180" max="7180" width="21.85546875" style="8" customWidth="1"/>
    <col min="7181" max="7424" width="11.42578125" style="8"/>
    <col min="7425" max="7425" width="3.5703125" style="8" customWidth="1"/>
    <col min="7426" max="7426" width="19" style="8" customWidth="1"/>
    <col min="7427" max="7427" width="30.42578125" style="8" customWidth="1"/>
    <col min="7428" max="7428" width="27" style="8" customWidth="1"/>
    <col min="7429" max="7429" width="18.28515625" style="8" customWidth="1"/>
    <col min="7430" max="7430" width="58" style="8" customWidth="1"/>
    <col min="7431" max="7431" width="21.42578125" style="8" customWidth="1"/>
    <col min="7432" max="7432" width="20.28515625" style="8" customWidth="1"/>
    <col min="7433" max="7433" width="20" style="8" customWidth="1"/>
    <col min="7434" max="7434" width="27.7109375" style="8" customWidth="1"/>
    <col min="7435" max="7435" width="7.140625" style="8" customWidth="1"/>
    <col min="7436" max="7436" width="21.85546875" style="8" customWidth="1"/>
    <col min="7437" max="7680" width="11.42578125" style="8"/>
    <col min="7681" max="7681" width="3.5703125" style="8" customWidth="1"/>
    <col min="7682" max="7682" width="19" style="8" customWidth="1"/>
    <col min="7683" max="7683" width="30.42578125" style="8" customWidth="1"/>
    <col min="7684" max="7684" width="27" style="8" customWidth="1"/>
    <col min="7685" max="7685" width="18.28515625" style="8" customWidth="1"/>
    <col min="7686" max="7686" width="58" style="8" customWidth="1"/>
    <col min="7687" max="7687" width="21.42578125" style="8" customWidth="1"/>
    <col min="7688" max="7688" width="20.28515625" style="8" customWidth="1"/>
    <col min="7689" max="7689" width="20" style="8" customWidth="1"/>
    <col min="7690" max="7690" width="27.7109375" style="8" customWidth="1"/>
    <col min="7691" max="7691" width="7.140625" style="8" customWidth="1"/>
    <col min="7692" max="7692" width="21.85546875" style="8" customWidth="1"/>
    <col min="7693" max="7936" width="11.42578125" style="8"/>
    <col min="7937" max="7937" width="3.5703125" style="8" customWidth="1"/>
    <col min="7938" max="7938" width="19" style="8" customWidth="1"/>
    <col min="7939" max="7939" width="30.42578125" style="8" customWidth="1"/>
    <col min="7940" max="7940" width="27" style="8" customWidth="1"/>
    <col min="7941" max="7941" width="18.28515625" style="8" customWidth="1"/>
    <col min="7942" max="7942" width="58" style="8" customWidth="1"/>
    <col min="7943" max="7943" width="21.42578125" style="8" customWidth="1"/>
    <col min="7944" max="7944" width="20.28515625" style="8" customWidth="1"/>
    <col min="7945" max="7945" width="20" style="8" customWidth="1"/>
    <col min="7946" max="7946" width="27.7109375" style="8" customWidth="1"/>
    <col min="7947" max="7947" width="7.140625" style="8" customWidth="1"/>
    <col min="7948" max="7948" width="21.85546875" style="8" customWidth="1"/>
    <col min="7949" max="8192" width="11.42578125" style="8"/>
    <col min="8193" max="8193" width="3.5703125" style="8" customWidth="1"/>
    <col min="8194" max="8194" width="19" style="8" customWidth="1"/>
    <col min="8195" max="8195" width="30.42578125" style="8" customWidth="1"/>
    <col min="8196" max="8196" width="27" style="8" customWidth="1"/>
    <col min="8197" max="8197" width="18.28515625" style="8" customWidth="1"/>
    <col min="8198" max="8198" width="58" style="8" customWidth="1"/>
    <col min="8199" max="8199" width="21.42578125" style="8" customWidth="1"/>
    <col min="8200" max="8200" width="20.28515625" style="8" customWidth="1"/>
    <col min="8201" max="8201" width="20" style="8" customWidth="1"/>
    <col min="8202" max="8202" width="27.7109375" style="8" customWidth="1"/>
    <col min="8203" max="8203" width="7.140625" style="8" customWidth="1"/>
    <col min="8204" max="8204" width="21.85546875" style="8" customWidth="1"/>
    <col min="8205" max="8448" width="11.42578125" style="8"/>
    <col min="8449" max="8449" width="3.5703125" style="8" customWidth="1"/>
    <col min="8450" max="8450" width="19" style="8" customWidth="1"/>
    <col min="8451" max="8451" width="30.42578125" style="8" customWidth="1"/>
    <col min="8452" max="8452" width="27" style="8" customWidth="1"/>
    <col min="8453" max="8453" width="18.28515625" style="8" customWidth="1"/>
    <col min="8454" max="8454" width="58" style="8" customWidth="1"/>
    <col min="8455" max="8455" width="21.42578125" style="8" customWidth="1"/>
    <col min="8456" max="8456" width="20.28515625" style="8" customWidth="1"/>
    <col min="8457" max="8457" width="20" style="8" customWidth="1"/>
    <col min="8458" max="8458" width="27.7109375" style="8" customWidth="1"/>
    <col min="8459" max="8459" width="7.140625" style="8" customWidth="1"/>
    <col min="8460" max="8460" width="21.85546875" style="8" customWidth="1"/>
    <col min="8461" max="8704" width="11.42578125" style="8"/>
    <col min="8705" max="8705" width="3.5703125" style="8" customWidth="1"/>
    <col min="8706" max="8706" width="19" style="8" customWidth="1"/>
    <col min="8707" max="8707" width="30.42578125" style="8" customWidth="1"/>
    <col min="8708" max="8708" width="27" style="8" customWidth="1"/>
    <col min="8709" max="8709" width="18.28515625" style="8" customWidth="1"/>
    <col min="8710" max="8710" width="58" style="8" customWidth="1"/>
    <col min="8711" max="8711" width="21.42578125" style="8" customWidth="1"/>
    <col min="8712" max="8712" width="20.28515625" style="8" customWidth="1"/>
    <col min="8713" max="8713" width="20" style="8" customWidth="1"/>
    <col min="8714" max="8714" width="27.7109375" style="8" customWidth="1"/>
    <col min="8715" max="8715" width="7.140625" style="8" customWidth="1"/>
    <col min="8716" max="8716" width="21.85546875" style="8" customWidth="1"/>
    <col min="8717" max="8960" width="11.42578125" style="8"/>
    <col min="8961" max="8961" width="3.5703125" style="8" customWidth="1"/>
    <col min="8962" max="8962" width="19" style="8" customWidth="1"/>
    <col min="8963" max="8963" width="30.42578125" style="8" customWidth="1"/>
    <col min="8964" max="8964" width="27" style="8" customWidth="1"/>
    <col min="8965" max="8965" width="18.28515625" style="8" customWidth="1"/>
    <col min="8966" max="8966" width="58" style="8" customWidth="1"/>
    <col min="8967" max="8967" width="21.42578125" style="8" customWidth="1"/>
    <col min="8968" max="8968" width="20.28515625" style="8" customWidth="1"/>
    <col min="8969" max="8969" width="20" style="8" customWidth="1"/>
    <col min="8970" max="8970" width="27.7109375" style="8" customWidth="1"/>
    <col min="8971" max="8971" width="7.140625" style="8" customWidth="1"/>
    <col min="8972" max="8972" width="21.85546875" style="8" customWidth="1"/>
    <col min="8973" max="9216" width="11.42578125" style="8"/>
    <col min="9217" max="9217" width="3.5703125" style="8" customWidth="1"/>
    <col min="9218" max="9218" width="19" style="8" customWidth="1"/>
    <col min="9219" max="9219" width="30.42578125" style="8" customWidth="1"/>
    <col min="9220" max="9220" width="27" style="8" customWidth="1"/>
    <col min="9221" max="9221" width="18.28515625" style="8" customWidth="1"/>
    <col min="9222" max="9222" width="58" style="8" customWidth="1"/>
    <col min="9223" max="9223" width="21.42578125" style="8" customWidth="1"/>
    <col min="9224" max="9224" width="20.28515625" style="8" customWidth="1"/>
    <col min="9225" max="9225" width="20" style="8" customWidth="1"/>
    <col min="9226" max="9226" width="27.7109375" style="8" customWidth="1"/>
    <col min="9227" max="9227" width="7.140625" style="8" customWidth="1"/>
    <col min="9228" max="9228" width="21.85546875" style="8" customWidth="1"/>
    <col min="9229" max="9472" width="11.42578125" style="8"/>
    <col min="9473" max="9473" width="3.5703125" style="8" customWidth="1"/>
    <col min="9474" max="9474" width="19" style="8" customWidth="1"/>
    <col min="9475" max="9475" width="30.42578125" style="8" customWidth="1"/>
    <col min="9476" max="9476" width="27" style="8" customWidth="1"/>
    <col min="9477" max="9477" width="18.28515625" style="8" customWidth="1"/>
    <col min="9478" max="9478" width="58" style="8" customWidth="1"/>
    <col min="9479" max="9479" width="21.42578125" style="8" customWidth="1"/>
    <col min="9480" max="9480" width="20.28515625" style="8" customWidth="1"/>
    <col min="9481" max="9481" width="20" style="8" customWidth="1"/>
    <col min="9482" max="9482" width="27.7109375" style="8" customWidth="1"/>
    <col min="9483" max="9483" width="7.140625" style="8" customWidth="1"/>
    <col min="9484" max="9484" width="21.85546875" style="8" customWidth="1"/>
    <col min="9485" max="9728" width="11.42578125" style="8"/>
    <col min="9729" max="9729" width="3.5703125" style="8" customWidth="1"/>
    <col min="9730" max="9730" width="19" style="8" customWidth="1"/>
    <col min="9731" max="9731" width="30.42578125" style="8" customWidth="1"/>
    <col min="9732" max="9732" width="27" style="8" customWidth="1"/>
    <col min="9733" max="9733" width="18.28515625" style="8" customWidth="1"/>
    <col min="9734" max="9734" width="58" style="8" customWidth="1"/>
    <col min="9735" max="9735" width="21.42578125" style="8" customWidth="1"/>
    <col min="9736" max="9736" width="20.28515625" style="8" customWidth="1"/>
    <col min="9737" max="9737" width="20" style="8" customWidth="1"/>
    <col min="9738" max="9738" width="27.7109375" style="8" customWidth="1"/>
    <col min="9739" max="9739" width="7.140625" style="8" customWidth="1"/>
    <col min="9740" max="9740" width="21.85546875" style="8" customWidth="1"/>
    <col min="9741" max="9984" width="11.42578125" style="8"/>
    <col min="9985" max="9985" width="3.5703125" style="8" customWidth="1"/>
    <col min="9986" max="9986" width="19" style="8" customWidth="1"/>
    <col min="9987" max="9987" width="30.42578125" style="8" customWidth="1"/>
    <col min="9988" max="9988" width="27" style="8" customWidth="1"/>
    <col min="9989" max="9989" width="18.28515625" style="8" customWidth="1"/>
    <col min="9990" max="9990" width="58" style="8" customWidth="1"/>
    <col min="9991" max="9991" width="21.42578125" style="8" customWidth="1"/>
    <col min="9992" max="9992" width="20.28515625" style="8" customWidth="1"/>
    <col min="9993" max="9993" width="20" style="8" customWidth="1"/>
    <col min="9994" max="9994" width="27.7109375" style="8" customWidth="1"/>
    <col min="9995" max="9995" width="7.140625" style="8" customWidth="1"/>
    <col min="9996" max="9996" width="21.85546875" style="8" customWidth="1"/>
    <col min="9997" max="10240" width="11.42578125" style="8"/>
    <col min="10241" max="10241" width="3.5703125" style="8" customWidth="1"/>
    <col min="10242" max="10242" width="19" style="8" customWidth="1"/>
    <col min="10243" max="10243" width="30.42578125" style="8" customWidth="1"/>
    <col min="10244" max="10244" width="27" style="8" customWidth="1"/>
    <col min="10245" max="10245" width="18.28515625" style="8" customWidth="1"/>
    <col min="10246" max="10246" width="58" style="8" customWidth="1"/>
    <col min="10247" max="10247" width="21.42578125" style="8" customWidth="1"/>
    <col min="10248" max="10248" width="20.28515625" style="8" customWidth="1"/>
    <col min="10249" max="10249" width="20" style="8" customWidth="1"/>
    <col min="10250" max="10250" width="27.7109375" style="8" customWidth="1"/>
    <col min="10251" max="10251" width="7.140625" style="8" customWidth="1"/>
    <col min="10252" max="10252" width="21.85546875" style="8" customWidth="1"/>
    <col min="10253" max="10496" width="11.42578125" style="8"/>
    <col min="10497" max="10497" width="3.5703125" style="8" customWidth="1"/>
    <col min="10498" max="10498" width="19" style="8" customWidth="1"/>
    <col min="10499" max="10499" width="30.42578125" style="8" customWidth="1"/>
    <col min="10500" max="10500" width="27" style="8" customWidth="1"/>
    <col min="10501" max="10501" width="18.28515625" style="8" customWidth="1"/>
    <col min="10502" max="10502" width="58" style="8" customWidth="1"/>
    <col min="10503" max="10503" width="21.42578125" style="8" customWidth="1"/>
    <col min="10504" max="10504" width="20.28515625" style="8" customWidth="1"/>
    <col min="10505" max="10505" width="20" style="8" customWidth="1"/>
    <col min="10506" max="10506" width="27.7109375" style="8" customWidth="1"/>
    <col min="10507" max="10507" width="7.140625" style="8" customWidth="1"/>
    <col min="10508" max="10508" width="21.85546875" style="8" customWidth="1"/>
    <col min="10509" max="10752" width="11.42578125" style="8"/>
    <col min="10753" max="10753" width="3.5703125" style="8" customWidth="1"/>
    <col min="10754" max="10754" width="19" style="8" customWidth="1"/>
    <col min="10755" max="10755" width="30.42578125" style="8" customWidth="1"/>
    <col min="10756" max="10756" width="27" style="8" customWidth="1"/>
    <col min="10757" max="10757" width="18.28515625" style="8" customWidth="1"/>
    <col min="10758" max="10758" width="58" style="8" customWidth="1"/>
    <col min="10759" max="10759" width="21.42578125" style="8" customWidth="1"/>
    <col min="10760" max="10760" width="20.28515625" style="8" customWidth="1"/>
    <col min="10761" max="10761" width="20" style="8" customWidth="1"/>
    <col min="10762" max="10762" width="27.7109375" style="8" customWidth="1"/>
    <col min="10763" max="10763" width="7.140625" style="8" customWidth="1"/>
    <col min="10764" max="10764" width="21.85546875" style="8" customWidth="1"/>
    <col min="10765" max="11008" width="11.42578125" style="8"/>
    <col min="11009" max="11009" width="3.5703125" style="8" customWidth="1"/>
    <col min="11010" max="11010" width="19" style="8" customWidth="1"/>
    <col min="11011" max="11011" width="30.42578125" style="8" customWidth="1"/>
    <col min="11012" max="11012" width="27" style="8" customWidth="1"/>
    <col min="11013" max="11013" width="18.28515625" style="8" customWidth="1"/>
    <col min="11014" max="11014" width="58" style="8" customWidth="1"/>
    <col min="11015" max="11015" width="21.42578125" style="8" customWidth="1"/>
    <col min="11016" max="11016" width="20.28515625" style="8" customWidth="1"/>
    <col min="11017" max="11017" width="20" style="8" customWidth="1"/>
    <col min="11018" max="11018" width="27.7109375" style="8" customWidth="1"/>
    <col min="11019" max="11019" width="7.140625" style="8" customWidth="1"/>
    <col min="11020" max="11020" width="21.85546875" style="8" customWidth="1"/>
    <col min="11021" max="11264" width="11.42578125" style="8"/>
    <col min="11265" max="11265" width="3.5703125" style="8" customWidth="1"/>
    <col min="11266" max="11266" width="19" style="8" customWidth="1"/>
    <col min="11267" max="11267" width="30.42578125" style="8" customWidth="1"/>
    <col min="11268" max="11268" width="27" style="8" customWidth="1"/>
    <col min="11269" max="11269" width="18.28515625" style="8" customWidth="1"/>
    <col min="11270" max="11270" width="58" style="8" customWidth="1"/>
    <col min="11271" max="11271" width="21.42578125" style="8" customWidth="1"/>
    <col min="11272" max="11272" width="20.28515625" style="8" customWidth="1"/>
    <col min="11273" max="11273" width="20" style="8" customWidth="1"/>
    <col min="11274" max="11274" width="27.7109375" style="8" customWidth="1"/>
    <col min="11275" max="11275" width="7.140625" style="8" customWidth="1"/>
    <col min="11276" max="11276" width="21.85546875" style="8" customWidth="1"/>
    <col min="11277" max="11520" width="11.42578125" style="8"/>
    <col min="11521" max="11521" width="3.5703125" style="8" customWidth="1"/>
    <col min="11522" max="11522" width="19" style="8" customWidth="1"/>
    <col min="11523" max="11523" width="30.42578125" style="8" customWidth="1"/>
    <col min="11524" max="11524" width="27" style="8" customWidth="1"/>
    <col min="11525" max="11525" width="18.28515625" style="8" customWidth="1"/>
    <col min="11526" max="11526" width="58" style="8" customWidth="1"/>
    <col min="11527" max="11527" width="21.42578125" style="8" customWidth="1"/>
    <col min="11528" max="11528" width="20.28515625" style="8" customWidth="1"/>
    <col min="11529" max="11529" width="20" style="8" customWidth="1"/>
    <col min="11530" max="11530" width="27.7109375" style="8" customWidth="1"/>
    <col min="11531" max="11531" width="7.140625" style="8" customWidth="1"/>
    <col min="11532" max="11532" width="21.85546875" style="8" customWidth="1"/>
    <col min="11533" max="11776" width="11.42578125" style="8"/>
    <col min="11777" max="11777" width="3.5703125" style="8" customWidth="1"/>
    <col min="11778" max="11778" width="19" style="8" customWidth="1"/>
    <col min="11779" max="11779" width="30.42578125" style="8" customWidth="1"/>
    <col min="11780" max="11780" width="27" style="8" customWidth="1"/>
    <col min="11781" max="11781" width="18.28515625" style="8" customWidth="1"/>
    <col min="11782" max="11782" width="58" style="8" customWidth="1"/>
    <col min="11783" max="11783" width="21.42578125" style="8" customWidth="1"/>
    <col min="11784" max="11784" width="20.28515625" style="8" customWidth="1"/>
    <col min="11785" max="11785" width="20" style="8" customWidth="1"/>
    <col min="11786" max="11786" width="27.7109375" style="8" customWidth="1"/>
    <col min="11787" max="11787" width="7.140625" style="8" customWidth="1"/>
    <col min="11788" max="11788" width="21.85546875" style="8" customWidth="1"/>
    <col min="11789" max="12032" width="11.42578125" style="8"/>
    <col min="12033" max="12033" width="3.5703125" style="8" customWidth="1"/>
    <col min="12034" max="12034" width="19" style="8" customWidth="1"/>
    <col min="12035" max="12035" width="30.42578125" style="8" customWidth="1"/>
    <col min="12036" max="12036" width="27" style="8" customWidth="1"/>
    <col min="12037" max="12037" width="18.28515625" style="8" customWidth="1"/>
    <col min="12038" max="12038" width="58" style="8" customWidth="1"/>
    <col min="12039" max="12039" width="21.42578125" style="8" customWidth="1"/>
    <col min="12040" max="12040" width="20.28515625" style="8" customWidth="1"/>
    <col min="12041" max="12041" width="20" style="8" customWidth="1"/>
    <col min="12042" max="12042" width="27.7109375" style="8" customWidth="1"/>
    <col min="12043" max="12043" width="7.140625" style="8" customWidth="1"/>
    <col min="12044" max="12044" width="21.85546875" style="8" customWidth="1"/>
    <col min="12045" max="12288" width="11.42578125" style="8"/>
    <col min="12289" max="12289" width="3.5703125" style="8" customWidth="1"/>
    <col min="12290" max="12290" width="19" style="8" customWidth="1"/>
    <col min="12291" max="12291" width="30.42578125" style="8" customWidth="1"/>
    <col min="12292" max="12292" width="27" style="8" customWidth="1"/>
    <col min="12293" max="12293" width="18.28515625" style="8" customWidth="1"/>
    <col min="12294" max="12294" width="58" style="8" customWidth="1"/>
    <col min="12295" max="12295" width="21.42578125" style="8" customWidth="1"/>
    <col min="12296" max="12296" width="20.28515625" style="8" customWidth="1"/>
    <col min="12297" max="12297" width="20" style="8" customWidth="1"/>
    <col min="12298" max="12298" width="27.7109375" style="8" customWidth="1"/>
    <col min="12299" max="12299" width="7.140625" style="8" customWidth="1"/>
    <col min="12300" max="12300" width="21.85546875" style="8" customWidth="1"/>
    <col min="12301" max="12544" width="11.42578125" style="8"/>
    <col min="12545" max="12545" width="3.5703125" style="8" customWidth="1"/>
    <col min="12546" max="12546" width="19" style="8" customWidth="1"/>
    <col min="12547" max="12547" width="30.42578125" style="8" customWidth="1"/>
    <col min="12548" max="12548" width="27" style="8" customWidth="1"/>
    <col min="12549" max="12549" width="18.28515625" style="8" customWidth="1"/>
    <col min="12550" max="12550" width="58" style="8" customWidth="1"/>
    <col min="12551" max="12551" width="21.42578125" style="8" customWidth="1"/>
    <col min="12552" max="12552" width="20.28515625" style="8" customWidth="1"/>
    <col min="12553" max="12553" width="20" style="8" customWidth="1"/>
    <col min="12554" max="12554" width="27.7109375" style="8" customWidth="1"/>
    <col min="12555" max="12555" width="7.140625" style="8" customWidth="1"/>
    <col min="12556" max="12556" width="21.85546875" style="8" customWidth="1"/>
    <col min="12557" max="12800" width="11.42578125" style="8"/>
    <col min="12801" max="12801" width="3.5703125" style="8" customWidth="1"/>
    <col min="12802" max="12802" width="19" style="8" customWidth="1"/>
    <col min="12803" max="12803" width="30.42578125" style="8" customWidth="1"/>
    <col min="12804" max="12804" width="27" style="8" customWidth="1"/>
    <col min="12805" max="12805" width="18.28515625" style="8" customWidth="1"/>
    <col min="12806" max="12806" width="58" style="8" customWidth="1"/>
    <col min="12807" max="12807" width="21.42578125" style="8" customWidth="1"/>
    <col min="12808" max="12808" width="20.28515625" style="8" customWidth="1"/>
    <col min="12809" max="12809" width="20" style="8" customWidth="1"/>
    <col min="12810" max="12810" width="27.7109375" style="8" customWidth="1"/>
    <col min="12811" max="12811" width="7.140625" style="8" customWidth="1"/>
    <col min="12812" max="12812" width="21.85546875" style="8" customWidth="1"/>
    <col min="12813" max="13056" width="11.42578125" style="8"/>
    <col min="13057" max="13057" width="3.5703125" style="8" customWidth="1"/>
    <col min="13058" max="13058" width="19" style="8" customWidth="1"/>
    <col min="13059" max="13059" width="30.42578125" style="8" customWidth="1"/>
    <col min="13060" max="13060" width="27" style="8" customWidth="1"/>
    <col min="13061" max="13061" width="18.28515625" style="8" customWidth="1"/>
    <col min="13062" max="13062" width="58" style="8" customWidth="1"/>
    <col min="13063" max="13063" width="21.42578125" style="8" customWidth="1"/>
    <col min="13064" max="13064" width="20.28515625" style="8" customWidth="1"/>
    <col min="13065" max="13065" width="20" style="8" customWidth="1"/>
    <col min="13066" max="13066" width="27.7109375" style="8" customWidth="1"/>
    <col min="13067" max="13067" width="7.140625" style="8" customWidth="1"/>
    <col min="13068" max="13068" width="21.85546875" style="8" customWidth="1"/>
    <col min="13069" max="13312" width="11.42578125" style="8"/>
    <col min="13313" max="13313" width="3.5703125" style="8" customWidth="1"/>
    <col min="13314" max="13314" width="19" style="8" customWidth="1"/>
    <col min="13315" max="13315" width="30.42578125" style="8" customWidth="1"/>
    <col min="13316" max="13316" width="27" style="8" customWidth="1"/>
    <col min="13317" max="13317" width="18.28515625" style="8" customWidth="1"/>
    <col min="13318" max="13318" width="58" style="8" customWidth="1"/>
    <col min="13319" max="13319" width="21.42578125" style="8" customWidth="1"/>
    <col min="13320" max="13320" width="20.28515625" style="8" customWidth="1"/>
    <col min="13321" max="13321" width="20" style="8" customWidth="1"/>
    <col min="13322" max="13322" width="27.7109375" style="8" customWidth="1"/>
    <col min="13323" max="13323" width="7.140625" style="8" customWidth="1"/>
    <col min="13324" max="13324" width="21.85546875" style="8" customWidth="1"/>
    <col min="13325" max="13568" width="11.42578125" style="8"/>
    <col min="13569" max="13569" width="3.5703125" style="8" customWidth="1"/>
    <col min="13570" max="13570" width="19" style="8" customWidth="1"/>
    <col min="13571" max="13571" width="30.42578125" style="8" customWidth="1"/>
    <col min="13572" max="13572" width="27" style="8" customWidth="1"/>
    <col min="13573" max="13573" width="18.28515625" style="8" customWidth="1"/>
    <col min="13574" max="13574" width="58" style="8" customWidth="1"/>
    <col min="13575" max="13575" width="21.42578125" style="8" customWidth="1"/>
    <col min="13576" max="13576" width="20.28515625" style="8" customWidth="1"/>
    <col min="13577" max="13577" width="20" style="8" customWidth="1"/>
    <col min="13578" max="13578" width="27.7109375" style="8" customWidth="1"/>
    <col min="13579" max="13579" width="7.140625" style="8" customWidth="1"/>
    <col min="13580" max="13580" width="21.85546875" style="8" customWidth="1"/>
    <col min="13581" max="13824" width="11.42578125" style="8"/>
    <col min="13825" max="13825" width="3.5703125" style="8" customWidth="1"/>
    <col min="13826" max="13826" width="19" style="8" customWidth="1"/>
    <col min="13827" max="13827" width="30.42578125" style="8" customWidth="1"/>
    <col min="13828" max="13828" width="27" style="8" customWidth="1"/>
    <col min="13829" max="13829" width="18.28515625" style="8" customWidth="1"/>
    <col min="13830" max="13830" width="58" style="8" customWidth="1"/>
    <col min="13831" max="13831" width="21.42578125" style="8" customWidth="1"/>
    <col min="13832" max="13832" width="20.28515625" style="8" customWidth="1"/>
    <col min="13833" max="13833" width="20" style="8" customWidth="1"/>
    <col min="13834" max="13834" width="27.7109375" style="8" customWidth="1"/>
    <col min="13835" max="13835" width="7.140625" style="8" customWidth="1"/>
    <col min="13836" max="13836" width="21.85546875" style="8" customWidth="1"/>
    <col min="13837" max="14080" width="11.42578125" style="8"/>
    <col min="14081" max="14081" width="3.5703125" style="8" customWidth="1"/>
    <col min="14082" max="14082" width="19" style="8" customWidth="1"/>
    <col min="14083" max="14083" width="30.42578125" style="8" customWidth="1"/>
    <col min="14084" max="14084" width="27" style="8" customWidth="1"/>
    <col min="14085" max="14085" width="18.28515625" style="8" customWidth="1"/>
    <col min="14086" max="14086" width="58" style="8" customWidth="1"/>
    <col min="14087" max="14087" width="21.42578125" style="8" customWidth="1"/>
    <col min="14088" max="14088" width="20.28515625" style="8" customWidth="1"/>
    <col min="14089" max="14089" width="20" style="8" customWidth="1"/>
    <col min="14090" max="14090" width="27.7109375" style="8" customWidth="1"/>
    <col min="14091" max="14091" width="7.140625" style="8" customWidth="1"/>
    <col min="14092" max="14092" width="21.85546875" style="8" customWidth="1"/>
    <col min="14093" max="14336" width="11.42578125" style="8"/>
    <col min="14337" max="14337" width="3.5703125" style="8" customWidth="1"/>
    <col min="14338" max="14338" width="19" style="8" customWidth="1"/>
    <col min="14339" max="14339" width="30.42578125" style="8" customWidth="1"/>
    <col min="14340" max="14340" width="27" style="8" customWidth="1"/>
    <col min="14341" max="14341" width="18.28515625" style="8" customWidth="1"/>
    <col min="14342" max="14342" width="58" style="8" customWidth="1"/>
    <col min="14343" max="14343" width="21.42578125" style="8" customWidth="1"/>
    <col min="14344" max="14344" width="20.28515625" style="8" customWidth="1"/>
    <col min="14345" max="14345" width="20" style="8" customWidth="1"/>
    <col min="14346" max="14346" width="27.7109375" style="8" customWidth="1"/>
    <col min="14347" max="14347" width="7.140625" style="8" customWidth="1"/>
    <col min="14348" max="14348" width="21.85546875" style="8" customWidth="1"/>
    <col min="14349" max="14592" width="11.42578125" style="8"/>
    <col min="14593" max="14593" width="3.5703125" style="8" customWidth="1"/>
    <col min="14594" max="14594" width="19" style="8" customWidth="1"/>
    <col min="14595" max="14595" width="30.42578125" style="8" customWidth="1"/>
    <col min="14596" max="14596" width="27" style="8" customWidth="1"/>
    <col min="14597" max="14597" width="18.28515625" style="8" customWidth="1"/>
    <col min="14598" max="14598" width="58" style="8" customWidth="1"/>
    <col min="14599" max="14599" width="21.42578125" style="8" customWidth="1"/>
    <col min="14600" max="14600" width="20.28515625" style="8" customWidth="1"/>
    <col min="14601" max="14601" width="20" style="8" customWidth="1"/>
    <col min="14602" max="14602" width="27.7109375" style="8" customWidth="1"/>
    <col min="14603" max="14603" width="7.140625" style="8" customWidth="1"/>
    <col min="14604" max="14604" width="21.85546875" style="8" customWidth="1"/>
    <col min="14605" max="14848" width="11.42578125" style="8"/>
    <col min="14849" max="14849" width="3.5703125" style="8" customWidth="1"/>
    <col min="14850" max="14850" width="19" style="8" customWidth="1"/>
    <col min="14851" max="14851" width="30.42578125" style="8" customWidth="1"/>
    <col min="14852" max="14852" width="27" style="8" customWidth="1"/>
    <col min="14853" max="14853" width="18.28515625" style="8" customWidth="1"/>
    <col min="14854" max="14854" width="58" style="8" customWidth="1"/>
    <col min="14855" max="14855" width="21.42578125" style="8" customWidth="1"/>
    <col min="14856" max="14856" width="20.28515625" style="8" customWidth="1"/>
    <col min="14857" max="14857" width="20" style="8" customWidth="1"/>
    <col min="14858" max="14858" width="27.7109375" style="8" customWidth="1"/>
    <col min="14859" max="14859" width="7.140625" style="8" customWidth="1"/>
    <col min="14860" max="14860" width="21.85546875" style="8" customWidth="1"/>
    <col min="14861" max="15104" width="11.42578125" style="8"/>
    <col min="15105" max="15105" width="3.5703125" style="8" customWidth="1"/>
    <col min="15106" max="15106" width="19" style="8" customWidth="1"/>
    <col min="15107" max="15107" width="30.42578125" style="8" customWidth="1"/>
    <col min="15108" max="15108" width="27" style="8" customWidth="1"/>
    <col min="15109" max="15109" width="18.28515625" style="8" customWidth="1"/>
    <col min="15110" max="15110" width="58" style="8" customWidth="1"/>
    <col min="15111" max="15111" width="21.42578125" style="8" customWidth="1"/>
    <col min="15112" max="15112" width="20.28515625" style="8" customWidth="1"/>
    <col min="15113" max="15113" width="20" style="8" customWidth="1"/>
    <col min="15114" max="15114" width="27.7109375" style="8" customWidth="1"/>
    <col min="15115" max="15115" width="7.140625" style="8" customWidth="1"/>
    <col min="15116" max="15116" width="21.85546875" style="8" customWidth="1"/>
    <col min="15117" max="15360" width="11.42578125" style="8"/>
    <col min="15361" max="15361" width="3.5703125" style="8" customWidth="1"/>
    <col min="15362" max="15362" width="19" style="8" customWidth="1"/>
    <col min="15363" max="15363" width="30.42578125" style="8" customWidth="1"/>
    <col min="15364" max="15364" width="27" style="8" customWidth="1"/>
    <col min="15365" max="15365" width="18.28515625" style="8" customWidth="1"/>
    <col min="15366" max="15366" width="58" style="8" customWidth="1"/>
    <col min="15367" max="15367" width="21.42578125" style="8" customWidth="1"/>
    <col min="15368" max="15368" width="20.28515625" style="8" customWidth="1"/>
    <col min="15369" max="15369" width="20" style="8" customWidth="1"/>
    <col min="15370" max="15370" width="27.7109375" style="8" customWidth="1"/>
    <col min="15371" max="15371" width="7.140625" style="8" customWidth="1"/>
    <col min="15372" max="15372" width="21.85546875" style="8" customWidth="1"/>
    <col min="15373" max="15616" width="11.42578125" style="8"/>
    <col min="15617" max="15617" width="3.5703125" style="8" customWidth="1"/>
    <col min="15618" max="15618" width="19" style="8" customWidth="1"/>
    <col min="15619" max="15619" width="30.42578125" style="8" customWidth="1"/>
    <col min="15620" max="15620" width="27" style="8" customWidth="1"/>
    <col min="15621" max="15621" width="18.28515625" style="8" customWidth="1"/>
    <col min="15622" max="15622" width="58" style="8" customWidth="1"/>
    <col min="15623" max="15623" width="21.42578125" style="8" customWidth="1"/>
    <col min="15624" max="15624" width="20.28515625" style="8" customWidth="1"/>
    <col min="15625" max="15625" width="20" style="8" customWidth="1"/>
    <col min="15626" max="15626" width="27.7109375" style="8" customWidth="1"/>
    <col min="15627" max="15627" width="7.140625" style="8" customWidth="1"/>
    <col min="15628" max="15628" width="21.85546875" style="8" customWidth="1"/>
    <col min="15629" max="15872" width="11.42578125" style="8"/>
    <col min="15873" max="15873" width="3.5703125" style="8" customWidth="1"/>
    <col min="15874" max="15874" width="19" style="8" customWidth="1"/>
    <col min="15875" max="15875" width="30.42578125" style="8" customWidth="1"/>
    <col min="15876" max="15876" width="27" style="8" customWidth="1"/>
    <col min="15877" max="15877" width="18.28515625" style="8" customWidth="1"/>
    <col min="15878" max="15878" width="58" style="8" customWidth="1"/>
    <col min="15879" max="15879" width="21.42578125" style="8" customWidth="1"/>
    <col min="15880" max="15880" width="20.28515625" style="8" customWidth="1"/>
    <col min="15881" max="15881" width="20" style="8" customWidth="1"/>
    <col min="15882" max="15882" width="27.7109375" style="8" customWidth="1"/>
    <col min="15883" max="15883" width="7.140625" style="8" customWidth="1"/>
    <col min="15884" max="15884" width="21.85546875" style="8" customWidth="1"/>
    <col min="15885" max="16128" width="11.42578125" style="8"/>
    <col min="16129" max="16129" width="3.5703125" style="8" customWidth="1"/>
    <col min="16130" max="16130" width="19" style="8" customWidth="1"/>
    <col min="16131" max="16131" width="30.42578125" style="8" customWidth="1"/>
    <col min="16132" max="16132" width="27" style="8" customWidth="1"/>
    <col min="16133" max="16133" width="18.28515625" style="8" customWidth="1"/>
    <col min="16134" max="16134" width="58" style="8" customWidth="1"/>
    <col min="16135" max="16135" width="21.42578125" style="8" customWidth="1"/>
    <col min="16136" max="16136" width="20.28515625" style="8" customWidth="1"/>
    <col min="16137" max="16137" width="20" style="8" customWidth="1"/>
    <col min="16138" max="16138" width="27.7109375" style="8" customWidth="1"/>
    <col min="16139" max="16139" width="7.140625" style="8" customWidth="1"/>
    <col min="16140" max="16140" width="21.85546875" style="8" customWidth="1"/>
    <col min="16141" max="16384" width="11.42578125" style="8"/>
  </cols>
  <sheetData>
    <row r="1" spans="2:13" ht="16.5" customHeight="1" x14ac:dyDescent="0.2">
      <c r="B1" s="1" t="s">
        <v>0</v>
      </c>
      <c r="C1" s="2"/>
      <c r="D1" s="2"/>
      <c r="E1" s="3" t="s">
        <v>1</v>
      </c>
      <c r="F1" s="4"/>
      <c r="G1" s="5"/>
      <c r="H1" s="6"/>
      <c r="I1" s="7"/>
    </row>
    <row r="2" spans="2:13" ht="16.5" customHeight="1" x14ac:dyDescent="0.2">
      <c r="B2" s="9" t="s">
        <v>2</v>
      </c>
      <c r="C2" s="10"/>
      <c r="D2" s="10"/>
      <c r="E2" s="11" t="s">
        <v>3</v>
      </c>
      <c r="F2" s="11"/>
      <c r="G2" s="12"/>
      <c r="H2" s="13"/>
      <c r="I2" s="14">
        <f ca="1">TODAY()</f>
        <v>42661</v>
      </c>
      <c r="J2" s="15"/>
      <c r="K2" s="15"/>
      <c r="L2" s="15"/>
      <c r="M2" s="15"/>
    </row>
    <row r="3" spans="2:13" ht="17.25" customHeight="1" x14ac:dyDescent="0.2">
      <c r="B3" s="9"/>
      <c r="C3" s="10"/>
      <c r="D3" s="10"/>
      <c r="E3" s="16" t="s">
        <v>4</v>
      </c>
      <c r="F3" s="16"/>
      <c r="G3" s="12"/>
      <c r="H3" s="13"/>
      <c r="I3" s="14"/>
      <c r="J3" s="17"/>
      <c r="K3" s="15"/>
      <c r="L3" s="15"/>
      <c r="M3" s="15"/>
    </row>
    <row r="4" spans="2:13" ht="17.25" customHeight="1" x14ac:dyDescent="0.25">
      <c r="B4" s="18"/>
      <c r="C4" s="19"/>
      <c r="D4" s="19"/>
      <c r="E4" s="20" t="s">
        <v>5</v>
      </c>
      <c r="F4" s="21"/>
      <c r="H4" s="23"/>
      <c r="I4" s="24"/>
      <c r="J4" s="17"/>
      <c r="K4" s="15"/>
      <c r="L4" s="15"/>
      <c r="M4" s="15"/>
    </row>
    <row r="5" spans="2:13" ht="18" customHeight="1" x14ac:dyDescent="0.25">
      <c r="B5" s="18"/>
      <c r="C5" s="19"/>
      <c r="D5" s="19"/>
      <c r="E5" s="25" t="s">
        <v>6</v>
      </c>
      <c r="F5" s="26"/>
      <c r="H5" s="23"/>
      <c r="I5" s="24"/>
      <c r="J5" s="17"/>
      <c r="K5" s="15"/>
      <c r="L5" s="15"/>
      <c r="M5" s="15"/>
    </row>
    <row r="6" spans="2:13" ht="18" customHeight="1" x14ac:dyDescent="0.25">
      <c r="B6" s="18"/>
      <c r="C6" s="19"/>
      <c r="D6" s="19"/>
      <c r="E6" s="27"/>
      <c r="H6" s="23"/>
      <c r="I6" s="24"/>
      <c r="J6" s="17"/>
      <c r="K6" s="15"/>
      <c r="L6" s="15"/>
      <c r="M6" s="15"/>
    </row>
    <row r="7" spans="2:13" ht="18" customHeight="1" x14ac:dyDescent="0.25">
      <c r="B7" s="18"/>
      <c r="C7" s="19"/>
      <c r="D7" s="19"/>
      <c r="E7" s="27"/>
      <c r="H7" s="23"/>
      <c r="I7" s="24"/>
      <c r="J7" s="17"/>
      <c r="K7" s="15"/>
      <c r="L7" s="15"/>
      <c r="M7" s="15"/>
    </row>
    <row r="8" spans="2:13" s="33" customFormat="1" ht="18" customHeight="1" thickBot="1" x14ac:dyDescent="0.3">
      <c r="B8" s="28"/>
      <c r="C8" s="29"/>
      <c r="D8" s="29"/>
      <c r="E8" s="27"/>
      <c r="F8" s="22"/>
      <c r="G8" s="22"/>
      <c r="H8" s="29"/>
      <c r="I8" s="30"/>
      <c r="J8" s="31"/>
      <c r="K8" s="32"/>
      <c r="L8" s="32"/>
      <c r="M8" s="32"/>
    </row>
    <row r="9" spans="2:13" s="33" customFormat="1" ht="30.75" customHeight="1" thickBot="1" x14ac:dyDescent="0.25">
      <c r="B9" s="178" t="s">
        <v>7</v>
      </c>
      <c r="C9" s="178"/>
      <c r="D9" s="178"/>
      <c r="E9" s="178"/>
      <c r="F9" s="178"/>
      <c r="G9" s="178"/>
      <c r="H9" s="178"/>
      <c r="I9" s="178"/>
      <c r="J9" s="31"/>
      <c r="K9" s="32"/>
      <c r="L9" s="32"/>
      <c r="M9" s="32"/>
    </row>
    <row r="10" spans="2:13" s="15" customFormat="1" ht="18.75" customHeight="1" thickBot="1" x14ac:dyDescent="0.25">
      <c r="B10" s="132"/>
      <c r="C10" s="133" t="s">
        <v>8</v>
      </c>
      <c r="D10" s="134" t="s">
        <v>9</v>
      </c>
      <c r="E10" s="133" t="s">
        <v>10</v>
      </c>
      <c r="F10" s="134"/>
      <c r="G10" s="132" t="s">
        <v>11</v>
      </c>
      <c r="H10" s="134" t="s">
        <v>12</v>
      </c>
      <c r="I10" s="135" t="s">
        <v>13</v>
      </c>
      <c r="J10" s="177"/>
    </row>
    <row r="11" spans="2:13" s="15" customFormat="1" ht="20.25" customHeight="1" thickBot="1" x14ac:dyDescent="0.25">
      <c r="B11" s="136"/>
      <c r="C11" s="137"/>
      <c r="D11" s="137"/>
      <c r="E11" s="138"/>
      <c r="F11" s="138"/>
      <c r="G11" s="139"/>
      <c r="H11" s="140"/>
      <c r="I11" s="141"/>
      <c r="J11" s="177"/>
    </row>
    <row r="12" spans="2:13" s="15" customFormat="1" ht="20.25" customHeight="1" thickBot="1" x14ac:dyDescent="0.3">
      <c r="B12" s="142"/>
      <c r="C12" t="s">
        <v>62</v>
      </c>
      <c r="D12" t="s">
        <v>63</v>
      </c>
      <c r="E12" s="162" t="s">
        <v>64</v>
      </c>
      <c r="F12" s="162" t="s">
        <v>65</v>
      </c>
      <c r="G12" s="163">
        <v>469238.83</v>
      </c>
      <c r="H12" s="146"/>
      <c r="I12" s="147"/>
      <c r="J12" s="177"/>
    </row>
    <row r="13" spans="2:13" s="15" customFormat="1" ht="20.25" customHeight="1" thickBot="1" x14ac:dyDescent="0.3">
      <c r="B13" s="142"/>
      <c r="C13" t="s">
        <v>61</v>
      </c>
      <c r="D13" t="s">
        <v>66</v>
      </c>
      <c r="E13" s="162" t="s">
        <v>67</v>
      </c>
      <c r="F13" s="162" t="s">
        <v>68</v>
      </c>
      <c r="G13" s="163">
        <v>79705.279999999999</v>
      </c>
      <c r="H13" s="146"/>
      <c r="I13" s="147"/>
      <c r="J13" s="177"/>
    </row>
    <row r="14" spans="2:13" s="15" customFormat="1" ht="20.25" customHeight="1" thickBot="1" x14ac:dyDescent="0.3">
      <c r="B14" s="142"/>
      <c r="C14" t="s">
        <v>62</v>
      </c>
      <c r="D14" t="s">
        <v>69</v>
      </c>
      <c r="E14" s="162" t="s">
        <v>70</v>
      </c>
      <c r="F14" s="162" t="s">
        <v>71</v>
      </c>
      <c r="G14" s="163">
        <v>469238.83</v>
      </c>
      <c r="H14" s="146"/>
      <c r="I14" s="147"/>
      <c r="J14" s="177"/>
    </row>
    <row r="15" spans="2:13" s="15" customFormat="1" ht="20.25" customHeight="1" thickBot="1" x14ac:dyDescent="0.3">
      <c r="B15" s="142"/>
      <c r="C15" s="143"/>
      <c r="D15" s="143"/>
      <c r="E15" s="144"/>
      <c r="F15" s="144"/>
      <c r="G15" s="145"/>
      <c r="H15" s="146"/>
      <c r="I15" s="147"/>
      <c r="J15" s="177"/>
    </row>
    <row r="16" spans="2:13" s="15" customFormat="1" ht="20.25" customHeight="1" thickBot="1" x14ac:dyDescent="0.3">
      <c r="B16" s="142"/>
      <c r="C16" s="143"/>
      <c r="D16" s="143"/>
      <c r="E16" s="144"/>
      <c r="F16" s="144"/>
      <c r="G16" s="145"/>
      <c r="H16" s="146"/>
      <c r="I16" s="147"/>
      <c r="J16" s="177"/>
    </row>
    <row r="17" spans="2:10" s="15" customFormat="1" ht="20.25" customHeight="1" thickBot="1" x14ac:dyDescent="0.3">
      <c r="B17" s="142"/>
      <c r="C17" s="143"/>
      <c r="D17" s="143"/>
      <c r="E17" s="144"/>
      <c r="F17" s="144"/>
      <c r="G17" s="145"/>
      <c r="H17" s="146"/>
      <c r="I17" s="147"/>
      <c r="J17" s="177"/>
    </row>
    <row r="18" spans="2:10" s="15" customFormat="1" ht="20.25" customHeight="1" thickBot="1" x14ac:dyDescent="0.25">
      <c r="B18" s="142"/>
      <c r="C18" s="36"/>
      <c r="D18" s="148"/>
      <c r="E18" s="148"/>
      <c r="F18" s="36"/>
      <c r="G18" s="149"/>
      <c r="H18" s="150"/>
      <c r="I18" s="151"/>
      <c r="J18" s="177"/>
    </row>
    <row r="19" spans="2:10" s="15" customFormat="1" ht="20.25" customHeight="1" thickBot="1" x14ac:dyDescent="0.25">
      <c r="B19" s="142"/>
      <c r="C19" s="36"/>
      <c r="D19" s="148"/>
      <c r="E19" s="148"/>
      <c r="F19" s="36"/>
      <c r="G19" s="149"/>
      <c r="H19" s="150"/>
      <c r="I19" s="152"/>
      <c r="J19" s="177"/>
    </row>
    <row r="20" spans="2:10" s="33" customFormat="1" ht="20.25" customHeight="1" thickBot="1" x14ac:dyDescent="0.3">
      <c r="B20" s="153"/>
      <c r="C20" s="36"/>
      <c r="D20" s="36"/>
      <c r="E20" s="37"/>
      <c r="F20" s="36"/>
      <c r="G20" s="38"/>
      <c r="H20" s="36"/>
      <c r="I20" s="147"/>
      <c r="J20" s="177"/>
    </row>
    <row r="21" spans="2:10" s="33" customFormat="1" ht="20.25" customHeight="1" thickBot="1" x14ac:dyDescent="0.3">
      <c r="B21" s="154"/>
      <c r="C21" s="39"/>
      <c r="D21" s="39"/>
      <c r="E21" s="40"/>
      <c r="F21" s="39"/>
      <c r="G21" s="41"/>
      <c r="H21" s="42"/>
      <c r="I21" s="147"/>
      <c r="J21" s="177"/>
    </row>
    <row r="22" spans="2:10" s="33" customFormat="1" ht="18.75" thickBot="1" x14ac:dyDescent="0.3">
      <c r="B22" s="155"/>
      <c r="C22" s="156"/>
      <c r="D22" s="156"/>
      <c r="E22" s="157"/>
      <c r="F22" s="156"/>
      <c r="G22" s="158">
        <f>SUM(G11:G19)</f>
        <v>1018182.94</v>
      </c>
      <c r="H22" s="159"/>
      <c r="I22" s="160"/>
      <c r="J22" s="177"/>
    </row>
    <row r="23" spans="2:10" s="33" customFormat="1" ht="33.75" customHeight="1" thickBot="1" x14ac:dyDescent="0.25">
      <c r="B23" s="179" t="s">
        <v>14</v>
      </c>
      <c r="C23" s="179"/>
      <c r="D23" s="179"/>
      <c r="E23" s="179"/>
      <c r="F23" s="179"/>
      <c r="G23" s="179"/>
      <c r="H23" s="179"/>
      <c r="I23" s="179"/>
      <c r="J23" s="43"/>
    </row>
    <row r="24" spans="2:10" s="33" customFormat="1" ht="12.75" x14ac:dyDescent="0.2">
      <c r="B24" s="44"/>
      <c r="C24" s="42"/>
      <c r="D24" s="42"/>
      <c r="E24" s="29"/>
      <c r="F24" s="42"/>
      <c r="G24" s="45"/>
      <c r="H24" s="42"/>
      <c r="I24" s="46"/>
      <c r="J24" s="43"/>
    </row>
    <row r="25" spans="2:10" s="33" customFormat="1" ht="12.75" x14ac:dyDescent="0.2">
      <c r="B25" s="44"/>
      <c r="C25" s="39"/>
      <c r="D25" s="39"/>
      <c r="E25" s="29"/>
      <c r="F25" s="29"/>
      <c r="G25" s="45"/>
      <c r="H25" s="42"/>
      <c r="I25" s="46"/>
      <c r="J25" s="43"/>
    </row>
    <row r="26" spans="2:10" s="33" customFormat="1" ht="12.75" x14ac:dyDescent="0.2">
      <c r="B26" s="44"/>
      <c r="C26" s="39"/>
      <c r="D26" s="39"/>
      <c r="E26" s="29"/>
      <c r="F26" s="29"/>
      <c r="G26" s="45"/>
      <c r="H26" s="42"/>
      <c r="I26" s="46"/>
      <c r="J26" s="47"/>
    </row>
    <row r="27" spans="2:10" s="33" customFormat="1" ht="12.75" x14ac:dyDescent="0.2">
      <c r="B27" s="44"/>
      <c r="C27" s="39"/>
      <c r="D27" s="39"/>
      <c r="E27" s="29"/>
      <c r="F27" s="29"/>
      <c r="G27" s="45"/>
      <c r="H27" s="42"/>
      <c r="I27" s="46"/>
      <c r="J27" s="47"/>
    </row>
    <row r="28" spans="2:10" s="33" customFormat="1" ht="12.75" x14ac:dyDescent="0.2">
      <c r="B28" s="48"/>
      <c r="C28" s="42"/>
      <c r="D28" s="42"/>
      <c r="E28" s="29"/>
      <c r="F28" s="29"/>
      <c r="G28" s="45"/>
      <c r="H28" s="42"/>
      <c r="I28" s="49"/>
      <c r="J28" s="47"/>
    </row>
    <row r="29" spans="2:10" s="33" customFormat="1" ht="12.75" x14ac:dyDescent="0.2">
      <c r="B29" s="48"/>
      <c r="C29" s="42"/>
      <c r="D29" s="42"/>
      <c r="E29" s="29"/>
      <c r="F29" s="29"/>
      <c r="G29" s="45"/>
      <c r="H29" s="42"/>
      <c r="I29" s="49"/>
      <c r="J29" s="47"/>
    </row>
    <row r="30" spans="2:10" s="33" customFormat="1" ht="12.75" x14ac:dyDescent="0.2">
      <c r="B30" s="48"/>
      <c r="C30" s="42"/>
      <c r="D30" s="42"/>
      <c r="E30" s="29"/>
      <c r="F30" s="29"/>
      <c r="G30" s="45"/>
      <c r="H30" s="42"/>
      <c r="I30" s="49"/>
      <c r="J30" s="47"/>
    </row>
    <row r="31" spans="2:10" s="33" customFormat="1" ht="12.75" x14ac:dyDescent="0.2">
      <c r="B31" s="48"/>
      <c r="C31" s="42"/>
      <c r="D31" s="42"/>
      <c r="E31" s="29"/>
      <c r="F31" s="29"/>
      <c r="G31" s="45"/>
      <c r="H31" s="42"/>
      <c r="I31" s="49"/>
      <c r="J31" s="47"/>
    </row>
    <row r="32" spans="2:10" s="33" customFormat="1" ht="15.75" x14ac:dyDescent="0.25">
      <c r="B32" s="48"/>
      <c r="C32" s="42"/>
      <c r="D32" s="42"/>
      <c r="E32" s="29"/>
      <c r="F32" s="50" t="s">
        <v>15</v>
      </c>
      <c r="G32" s="51">
        <v>42590</v>
      </c>
      <c r="H32" s="52">
        <v>0.52222222222222225</v>
      </c>
      <c r="I32" s="53" t="s">
        <v>16</v>
      </c>
      <c r="J32" s="47"/>
    </row>
    <row r="33" spans="1:13" s="33" customFormat="1" ht="16.5" customHeight="1" x14ac:dyDescent="0.25">
      <c r="B33" s="9"/>
      <c r="C33" s="54"/>
      <c r="D33" s="13"/>
      <c r="E33" s="55"/>
      <c r="F33" s="50" t="s">
        <v>17</v>
      </c>
      <c r="G33" s="51">
        <v>42587</v>
      </c>
      <c r="H33" s="52">
        <v>0.45833333333333331</v>
      </c>
      <c r="I33" s="56" t="s">
        <v>18</v>
      </c>
      <c r="J33" s="47"/>
    </row>
    <row r="34" spans="1:13" s="33" customFormat="1" ht="16.5" customHeight="1" thickBot="1" x14ac:dyDescent="0.25">
      <c r="B34" s="9" t="s">
        <v>19</v>
      </c>
      <c r="C34" s="10"/>
      <c r="D34" s="57"/>
      <c r="E34" s="55"/>
      <c r="F34" s="42"/>
      <c r="G34" s="180" t="s">
        <v>20</v>
      </c>
      <c r="H34" s="180"/>
      <c r="I34" s="46"/>
      <c r="J34" s="47"/>
    </row>
    <row r="35" spans="1:13" s="33" customFormat="1" ht="16.5" customHeight="1" thickBot="1" x14ac:dyDescent="0.3">
      <c r="B35" s="9" t="s">
        <v>21</v>
      </c>
      <c r="C35" s="58"/>
      <c r="D35" s="10"/>
      <c r="E35" s="59">
        <v>10000</v>
      </c>
      <c r="F35" s="60">
        <v>23201</v>
      </c>
      <c r="G35" s="61">
        <f>F35-E35</f>
        <v>13201</v>
      </c>
      <c r="H35" s="62">
        <f>+F35-G35</f>
        <v>10000</v>
      </c>
      <c r="I35" s="30"/>
      <c r="J35" s="181" t="s">
        <v>22</v>
      </c>
    </row>
    <row r="36" spans="1:13" s="33" customFormat="1" ht="16.5" customHeight="1" thickBot="1" x14ac:dyDescent="0.3">
      <c r="B36" s="9" t="s">
        <v>23</v>
      </c>
      <c r="C36" s="10"/>
      <c r="D36" s="42"/>
      <c r="E36" s="59">
        <v>12000</v>
      </c>
      <c r="F36" s="50">
        <f>1236815-'[1]cd transito'!D24</f>
        <v>468133.66000000003</v>
      </c>
      <c r="G36" s="63">
        <f>+G22</f>
        <v>1018182.94</v>
      </c>
      <c r="H36" s="62">
        <f>F36-G36</f>
        <v>-550049.27999999991</v>
      </c>
      <c r="I36" s="64"/>
      <c r="J36" s="181"/>
    </row>
    <row r="37" spans="1:13" s="33" customFormat="1" ht="16.5" customHeight="1" thickBot="1" x14ac:dyDescent="0.3">
      <c r="A37" s="33" t="s">
        <v>24</v>
      </c>
      <c r="B37" s="9" t="s">
        <v>25</v>
      </c>
      <c r="C37" s="10"/>
      <c r="D37" s="19"/>
      <c r="E37" s="10" t="s">
        <v>26</v>
      </c>
      <c r="F37" s="22"/>
      <c r="G37" s="65" t="s">
        <v>27</v>
      </c>
      <c r="H37" s="66">
        <f>SUM(H35:H36)</f>
        <v>-540049.27999999991</v>
      </c>
      <c r="I37" s="67"/>
      <c r="J37" s="181"/>
    </row>
    <row r="38" spans="1:13" s="33" customFormat="1" ht="15.75" thickBot="1" x14ac:dyDescent="0.3">
      <c r="B38" s="9"/>
      <c r="C38" s="10"/>
      <c r="D38" s="19"/>
      <c r="E38" s="10"/>
      <c r="F38" s="22"/>
      <c r="G38" s="61"/>
      <c r="H38" s="66"/>
      <c r="I38" s="67"/>
      <c r="J38" s="181"/>
      <c r="K38" s="68"/>
      <c r="L38" s="8"/>
      <c r="M38" s="8"/>
    </row>
    <row r="39" spans="1:13" s="33" customFormat="1" ht="15.75" thickBot="1" x14ac:dyDescent="0.3">
      <c r="B39" s="9"/>
      <c r="C39" s="69"/>
      <c r="D39" s="19"/>
      <c r="E39" s="10"/>
      <c r="F39" s="22"/>
      <c r="G39" s="70"/>
      <c r="H39" s="71"/>
      <c r="I39" s="72"/>
      <c r="J39" s="181"/>
      <c r="K39" s="8"/>
      <c r="L39" s="8"/>
      <c r="M39" s="8"/>
    </row>
    <row r="40" spans="1:13" s="33" customFormat="1" ht="15.75" thickBot="1" x14ac:dyDescent="0.3">
      <c r="B40" s="28"/>
      <c r="C40" s="73"/>
      <c r="D40" s="10"/>
      <c r="E40" s="59"/>
      <c r="F40" s="22"/>
      <c r="G40" s="70"/>
      <c r="H40" s="74"/>
      <c r="I40" s="72"/>
      <c r="J40" s="75"/>
      <c r="K40" s="8"/>
      <c r="L40" s="8"/>
      <c r="M40" s="8"/>
    </row>
    <row r="41" spans="1:13" ht="15" customHeight="1" thickBot="1" x14ac:dyDescent="0.25">
      <c r="B41" s="9" t="s">
        <v>28</v>
      </c>
      <c r="C41" s="76"/>
      <c r="D41" s="55"/>
      <c r="E41" s="59"/>
      <c r="F41" s="12">
        <v>0</v>
      </c>
      <c r="G41" s="77"/>
      <c r="H41" s="62">
        <f>+F41-G41</f>
        <v>0</v>
      </c>
      <c r="I41" s="67"/>
      <c r="J41" s="177" t="s">
        <v>29</v>
      </c>
      <c r="K41" s="78"/>
      <c r="L41" s="78"/>
    </row>
    <row r="42" spans="1:13" ht="13.5" thickBot="1" x14ac:dyDescent="0.25">
      <c r="B42" s="9" t="s">
        <v>30</v>
      </c>
      <c r="C42" s="76"/>
      <c r="D42" s="79"/>
      <c r="E42" s="59"/>
      <c r="F42" s="12"/>
      <c r="G42" s="77"/>
      <c r="H42" s="62">
        <f>+F42-G42</f>
        <v>0</v>
      </c>
      <c r="I42" s="67"/>
      <c r="J42" s="177"/>
    </row>
    <row r="43" spans="1:13" ht="13.5" thickBot="1" x14ac:dyDescent="0.25">
      <c r="B43" s="9" t="s">
        <v>31</v>
      </c>
      <c r="C43" s="76"/>
      <c r="D43" s="55"/>
      <c r="E43" s="59"/>
      <c r="F43" s="12"/>
      <c r="G43" s="80"/>
      <c r="H43" s="62">
        <f>+F43-G43</f>
        <v>0</v>
      </c>
      <c r="I43" s="24"/>
      <c r="J43" s="177"/>
    </row>
    <row r="44" spans="1:13" s="33" customFormat="1" ht="13.5" thickBot="1" x14ac:dyDescent="0.25">
      <c r="B44" s="9" t="s">
        <v>32</v>
      </c>
      <c r="C44" s="76"/>
      <c r="D44" s="55"/>
      <c r="E44" s="81">
        <v>6000</v>
      </c>
      <c r="F44" s="82">
        <v>298000</v>
      </c>
      <c r="G44" s="83">
        <f>E44-F44</f>
        <v>-292000</v>
      </c>
      <c r="H44" s="84">
        <f>+E44-F44</f>
        <v>-292000</v>
      </c>
      <c r="I44" s="85"/>
      <c r="J44" s="177"/>
      <c r="L44" s="86"/>
      <c r="M44" s="86"/>
    </row>
    <row r="45" spans="1:13" s="86" customFormat="1" ht="13.5" thickBot="1" x14ac:dyDescent="0.25">
      <c r="B45" s="18"/>
      <c r="C45" s="76"/>
      <c r="D45" s="42"/>
      <c r="E45" s="87">
        <f>SUM(E41:E44)</f>
        <v>6000</v>
      </c>
      <c r="F45" s="12"/>
      <c r="G45" s="12"/>
      <c r="H45" s="12">
        <f>SUM(H39:H44)</f>
        <v>-292000</v>
      </c>
      <c r="I45" s="67"/>
      <c r="J45" s="177"/>
    </row>
    <row r="46" spans="1:13" s="86" customFormat="1" ht="15.75" thickBot="1" x14ac:dyDescent="0.3">
      <c r="B46" s="88"/>
      <c r="C46" s="89"/>
      <c r="D46" s="89"/>
      <c r="E46" s="90"/>
      <c r="F46" s="90"/>
      <c r="G46" s="90"/>
      <c r="H46" s="89"/>
      <c r="I46" s="91"/>
      <c r="J46" s="177"/>
      <c r="L46" s="8"/>
      <c r="M46" s="8"/>
    </row>
    <row r="47" spans="1:13" x14ac:dyDescent="0.25">
      <c r="B47" s="92" t="s">
        <v>27</v>
      </c>
      <c r="D47" s="8"/>
      <c r="J47" s="94"/>
    </row>
    <row r="48" spans="1:13" x14ac:dyDescent="0.25">
      <c r="H48" s="95"/>
      <c r="I48" s="33"/>
    </row>
    <row r="49" spans="2:13" s="33" customFormat="1" x14ac:dyDescent="0.25">
      <c r="B49" s="96" t="s">
        <v>33</v>
      </c>
      <c r="C49" s="93"/>
      <c r="D49" s="93"/>
      <c r="E49" s="22"/>
      <c r="F49" s="22" t="s">
        <v>34</v>
      </c>
      <c r="G49" s="22"/>
      <c r="H49" s="95"/>
      <c r="J49" s="8"/>
      <c r="K49" s="8"/>
      <c r="L49" s="8"/>
      <c r="M49" s="8"/>
    </row>
    <row r="50" spans="2:13" x14ac:dyDescent="0.25">
      <c r="B50" s="97" t="s">
        <v>35</v>
      </c>
      <c r="C50" s="93">
        <v>2041613456</v>
      </c>
      <c r="F50" s="22" t="s">
        <v>36</v>
      </c>
      <c r="H50" s="95"/>
      <c r="I50" s="33"/>
      <c r="M50" s="22"/>
    </row>
    <row r="51" spans="2:13" x14ac:dyDescent="0.25">
      <c r="H51" s="95"/>
      <c r="I51" s="33"/>
      <c r="M51" s="22"/>
    </row>
    <row r="52" spans="2:13" x14ac:dyDescent="0.25">
      <c r="H52" s="33" t="s">
        <v>37</v>
      </c>
      <c r="I52" s="33"/>
      <c r="M52" s="22"/>
    </row>
    <row r="53" spans="2:13" x14ac:dyDescent="0.25">
      <c r="C53" s="98" t="s">
        <v>11</v>
      </c>
      <c r="D53" s="98" t="s">
        <v>38</v>
      </c>
      <c r="F53" s="99" t="s">
        <v>39</v>
      </c>
      <c r="G53" s="100"/>
      <c r="H53" s="101" t="s">
        <v>40</v>
      </c>
      <c r="I53" s="102"/>
      <c r="J53" s="103"/>
      <c r="M53" s="22"/>
    </row>
    <row r="54" spans="2:13" x14ac:dyDescent="0.25">
      <c r="B54" s="104"/>
      <c r="C54" s="22"/>
      <c r="D54" s="105"/>
      <c r="E54" s="27"/>
      <c r="F54" s="106" t="s">
        <v>41</v>
      </c>
      <c r="G54" s="12"/>
      <c r="H54" s="107" t="s">
        <v>40</v>
      </c>
      <c r="I54" s="103"/>
      <c r="J54" s="102"/>
      <c r="M54" s="22"/>
    </row>
    <row r="55" spans="2:13" x14ac:dyDescent="0.25">
      <c r="B55" s="104"/>
      <c r="C55" s="12">
        <f>SUM(C54:C54)</f>
        <v>0</v>
      </c>
      <c r="D55" s="108"/>
      <c r="F55" s="27" t="s">
        <v>42</v>
      </c>
      <c r="G55" s="27" t="s">
        <v>43</v>
      </c>
      <c r="H55" s="109" t="s">
        <v>44</v>
      </c>
      <c r="I55" s="102"/>
      <c r="J55" s="103"/>
      <c r="M55" s="22"/>
    </row>
    <row r="56" spans="2:13" x14ac:dyDescent="0.25">
      <c r="B56" s="8" t="s">
        <v>45</v>
      </c>
      <c r="C56" s="12"/>
      <c r="D56" s="108"/>
      <c r="F56" s="27" t="s">
        <v>46</v>
      </c>
      <c r="G56" s="27" t="s">
        <v>47</v>
      </c>
      <c r="H56" s="110"/>
      <c r="I56" s="103"/>
      <c r="J56" s="103"/>
      <c r="M56" s="22"/>
    </row>
    <row r="57" spans="2:13" x14ac:dyDescent="0.25">
      <c r="B57" s="104"/>
      <c r="C57" s="12"/>
      <c r="D57" s="108"/>
      <c r="F57" s="106" t="s">
        <v>48</v>
      </c>
      <c r="G57" s="12"/>
      <c r="H57" s="107" t="s">
        <v>49</v>
      </c>
      <c r="I57" s="33"/>
      <c r="M57" s="22"/>
    </row>
    <row r="58" spans="2:13" x14ac:dyDescent="0.25">
      <c r="B58" s="111"/>
      <c r="C58" s="103"/>
      <c r="D58" s="108"/>
      <c r="F58" s="112" t="s">
        <v>50</v>
      </c>
      <c r="H58" s="107" t="s">
        <v>51</v>
      </c>
      <c r="M58" s="22"/>
    </row>
    <row r="59" spans="2:13" x14ac:dyDescent="0.25">
      <c r="B59" s="111"/>
      <c r="C59" s="22"/>
      <c r="D59" s="8"/>
      <c r="E59" s="8"/>
      <c r="H59" s="29"/>
      <c r="I59" s="33"/>
      <c r="M59" s="22"/>
    </row>
    <row r="60" spans="2:13" x14ac:dyDescent="0.25">
      <c r="B60" s="113"/>
      <c r="C60" s="22"/>
      <c r="D60" s="42"/>
      <c r="E60" s="42"/>
      <c r="H60" s="29"/>
      <c r="I60" s="42"/>
      <c r="J60" s="42"/>
      <c r="M60" s="22"/>
    </row>
    <row r="61" spans="2:13" x14ac:dyDescent="0.25">
      <c r="B61" s="113"/>
      <c r="C61" s="22"/>
      <c r="D61" s="42"/>
      <c r="E61" s="42"/>
      <c r="H61" s="29"/>
      <c r="I61" s="42"/>
      <c r="J61" s="42"/>
      <c r="M61" s="22"/>
    </row>
    <row r="62" spans="2:13" s="42" customFormat="1" x14ac:dyDescent="0.25">
      <c r="B62" s="113"/>
      <c r="C62" s="22"/>
      <c r="F62" s="22"/>
      <c r="G62" s="22"/>
      <c r="H62" s="95"/>
      <c r="M62" s="22"/>
    </row>
    <row r="63" spans="2:13" s="42" customFormat="1" x14ac:dyDescent="0.25">
      <c r="B63" s="104"/>
      <c r="C63" s="22"/>
      <c r="D63" s="8"/>
      <c r="E63" s="8"/>
      <c r="F63" s="22"/>
      <c r="G63" s="22"/>
      <c r="H63" s="95"/>
      <c r="I63" s="33"/>
      <c r="J63" s="8"/>
      <c r="M63" s="22"/>
    </row>
    <row r="64" spans="2:13" s="42" customFormat="1" ht="15.75" thickBot="1" x14ac:dyDescent="0.3">
      <c r="B64" s="104"/>
      <c r="C64" s="90"/>
      <c r="D64" s="105"/>
      <c r="E64" s="22"/>
      <c r="F64" s="22"/>
      <c r="G64" s="22"/>
      <c r="H64" s="95"/>
      <c r="I64" s="33"/>
      <c r="J64" s="8"/>
      <c r="M64" s="22"/>
    </row>
    <row r="65" spans="2:13" x14ac:dyDescent="0.25">
      <c r="C65" s="114">
        <f>SUM(C58:C64)</f>
        <v>0</v>
      </c>
      <c r="D65" s="8"/>
      <c r="H65" s="95"/>
      <c r="I65" s="33"/>
      <c r="M65" s="22"/>
    </row>
    <row r="66" spans="2:13" x14ac:dyDescent="0.25">
      <c r="H66" s="95"/>
      <c r="I66" s="33"/>
      <c r="M66" s="22"/>
    </row>
    <row r="67" spans="2:13" x14ac:dyDescent="0.25">
      <c r="C67" s="74"/>
      <c r="H67" s="95"/>
      <c r="I67" s="33"/>
      <c r="M67" s="22"/>
    </row>
    <row r="68" spans="2:13" x14ac:dyDescent="0.25">
      <c r="G68" s="33"/>
      <c r="H68" s="102"/>
      <c r="I68" s="33"/>
      <c r="M68" s="22"/>
    </row>
    <row r="69" spans="2:13" x14ac:dyDescent="0.25">
      <c r="B69" s="115"/>
      <c r="C69" s="116">
        <f>+C55+C65+C67</f>
        <v>0</v>
      </c>
      <c r="D69" s="8"/>
      <c r="G69" s="33"/>
      <c r="H69" s="61"/>
      <c r="I69" s="117"/>
      <c r="J69" s="42"/>
      <c r="M69" s="22"/>
    </row>
    <row r="70" spans="2:13" x14ac:dyDescent="0.25">
      <c r="B70" s="115"/>
      <c r="D70" s="8"/>
      <c r="F70" s="22" t="s">
        <v>52</v>
      </c>
      <c r="G70" s="118">
        <v>10720.29</v>
      </c>
      <c r="H70" s="119" t="s">
        <v>53</v>
      </c>
      <c r="I70" s="8" t="s">
        <v>54</v>
      </c>
      <c r="M70" s="22"/>
    </row>
    <row r="71" spans="2:13" x14ac:dyDescent="0.25">
      <c r="B71" s="115"/>
      <c r="D71" s="8"/>
      <c r="G71" s="33"/>
      <c r="H71" s="61"/>
      <c r="I71" s="117"/>
      <c r="J71" s="42"/>
      <c r="L71" s="33"/>
      <c r="M71" s="33"/>
    </row>
    <row r="72" spans="2:13" x14ac:dyDescent="0.25">
      <c r="B72" s="115"/>
      <c r="D72" s="8"/>
      <c r="G72" s="33"/>
      <c r="H72" s="61"/>
      <c r="I72" s="117"/>
      <c r="J72" s="42"/>
      <c r="L72" s="33"/>
      <c r="M72" s="33"/>
    </row>
    <row r="73" spans="2:13" x14ac:dyDescent="0.25">
      <c r="B73" s="35"/>
      <c r="C73" s="95"/>
      <c r="D73" s="95"/>
      <c r="G73" s="33"/>
      <c r="H73" s="95"/>
      <c r="I73" s="117"/>
      <c r="J73" s="42"/>
      <c r="L73" s="33"/>
      <c r="M73" s="33"/>
    </row>
    <row r="74" spans="2:13" x14ac:dyDescent="0.25">
      <c r="B74" s="120"/>
      <c r="C74" s="95"/>
      <c r="D74" s="33"/>
      <c r="G74" s="33"/>
      <c r="H74" s="120"/>
      <c r="I74" s="33"/>
      <c r="J74" s="42"/>
      <c r="L74" s="33"/>
      <c r="M74" s="33"/>
    </row>
    <row r="75" spans="2:13" x14ac:dyDescent="0.25">
      <c r="B75" s="120"/>
      <c r="C75" s="95"/>
      <c r="D75" s="33"/>
      <c r="G75" s="33"/>
      <c r="H75" s="120"/>
      <c r="I75" s="117"/>
      <c r="J75" s="32"/>
      <c r="K75" s="33"/>
      <c r="L75" s="33"/>
      <c r="M75" s="33"/>
    </row>
    <row r="76" spans="2:13" s="33" customFormat="1" x14ac:dyDescent="0.25">
      <c r="B76" s="120"/>
      <c r="C76" s="95"/>
      <c r="E76" s="22"/>
      <c r="F76" s="22"/>
      <c r="G76" s="8"/>
      <c r="H76" s="93"/>
      <c r="I76" s="117"/>
      <c r="J76" s="32"/>
    </row>
    <row r="77" spans="2:13" s="33" customFormat="1" x14ac:dyDescent="0.25">
      <c r="B77" s="8"/>
      <c r="C77" s="93"/>
      <c r="D77" s="93"/>
      <c r="E77" s="22"/>
      <c r="F77" s="22"/>
      <c r="G77" s="8"/>
      <c r="H77" s="93"/>
      <c r="I77" s="8"/>
      <c r="J77" s="8"/>
      <c r="L77" s="32"/>
      <c r="M77" s="32"/>
    </row>
    <row r="78" spans="2:13" s="32" customFormat="1" x14ac:dyDescent="0.25">
      <c r="B78" s="8"/>
      <c r="C78" s="93"/>
      <c r="D78" s="93"/>
      <c r="E78" s="22"/>
      <c r="F78" s="22"/>
      <c r="G78" s="22"/>
      <c r="H78" s="93"/>
      <c r="I78" s="8"/>
      <c r="J78" s="8"/>
    </row>
  </sheetData>
  <sheetProtection selectLockedCells="1" selectUnlockedCells="1"/>
  <mergeCells count="6">
    <mergeCell ref="J41:J46"/>
    <mergeCell ref="B9:I9"/>
    <mergeCell ref="J10:J22"/>
    <mergeCell ref="B23:I23"/>
    <mergeCell ref="G34:H34"/>
    <mergeCell ref="J35:J39"/>
  </mergeCells>
  <printOptions gridLines="1"/>
  <pageMargins left="0.47013888888888888" right="0.74791666666666667" top="0.72986111111111107" bottom="0.98402777777777772" header="0.51180555555555551" footer="0.51180555555555551"/>
  <pageSetup scale="58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workbookViewId="0">
      <selection activeCell="H11" sqref="H11"/>
    </sheetView>
  </sheetViews>
  <sheetFormatPr baseColWidth="10" defaultRowHeight="12.75" x14ac:dyDescent="0.2"/>
  <cols>
    <col min="1" max="1" width="4.7109375" style="8" customWidth="1"/>
    <col min="2" max="2" width="12" style="93" customWidth="1"/>
    <col min="3" max="3" width="40.28515625" style="8" customWidth="1"/>
    <col min="4" max="4" width="13.5703125" style="174" customWidth="1"/>
    <col min="5" max="5" width="11.7109375" style="123" customWidth="1"/>
    <col min="6" max="6" width="5.28515625" style="8" customWidth="1"/>
    <col min="7" max="7" width="18" style="8" customWidth="1"/>
    <col min="8" max="256" width="11.42578125" style="8"/>
    <col min="257" max="258" width="12" style="8" customWidth="1"/>
    <col min="259" max="259" width="40.28515625" style="8" customWidth="1"/>
    <col min="260" max="260" width="13.5703125" style="8" customWidth="1"/>
    <col min="261" max="261" width="11.7109375" style="8" customWidth="1"/>
    <col min="262" max="262" width="5.28515625" style="8" customWidth="1"/>
    <col min="263" max="263" width="18" style="8" customWidth="1"/>
    <col min="264" max="512" width="11.42578125" style="8"/>
    <col min="513" max="514" width="12" style="8" customWidth="1"/>
    <col min="515" max="515" width="40.28515625" style="8" customWidth="1"/>
    <col min="516" max="516" width="13.5703125" style="8" customWidth="1"/>
    <col min="517" max="517" width="11.7109375" style="8" customWidth="1"/>
    <col min="518" max="518" width="5.28515625" style="8" customWidth="1"/>
    <col min="519" max="519" width="18" style="8" customWidth="1"/>
    <col min="520" max="768" width="11.42578125" style="8"/>
    <col min="769" max="770" width="12" style="8" customWidth="1"/>
    <col min="771" max="771" width="40.28515625" style="8" customWidth="1"/>
    <col min="772" max="772" width="13.5703125" style="8" customWidth="1"/>
    <col min="773" max="773" width="11.7109375" style="8" customWidth="1"/>
    <col min="774" max="774" width="5.28515625" style="8" customWidth="1"/>
    <col min="775" max="775" width="18" style="8" customWidth="1"/>
    <col min="776" max="1024" width="11.42578125" style="8"/>
    <col min="1025" max="1026" width="12" style="8" customWidth="1"/>
    <col min="1027" max="1027" width="40.28515625" style="8" customWidth="1"/>
    <col min="1028" max="1028" width="13.5703125" style="8" customWidth="1"/>
    <col min="1029" max="1029" width="11.7109375" style="8" customWidth="1"/>
    <col min="1030" max="1030" width="5.28515625" style="8" customWidth="1"/>
    <col min="1031" max="1031" width="18" style="8" customWidth="1"/>
    <col min="1032" max="1280" width="11.42578125" style="8"/>
    <col min="1281" max="1282" width="12" style="8" customWidth="1"/>
    <col min="1283" max="1283" width="40.28515625" style="8" customWidth="1"/>
    <col min="1284" max="1284" width="13.5703125" style="8" customWidth="1"/>
    <col min="1285" max="1285" width="11.7109375" style="8" customWidth="1"/>
    <col min="1286" max="1286" width="5.28515625" style="8" customWidth="1"/>
    <col min="1287" max="1287" width="18" style="8" customWidth="1"/>
    <col min="1288" max="1536" width="11.42578125" style="8"/>
    <col min="1537" max="1538" width="12" style="8" customWidth="1"/>
    <col min="1539" max="1539" width="40.28515625" style="8" customWidth="1"/>
    <col min="1540" max="1540" width="13.5703125" style="8" customWidth="1"/>
    <col min="1541" max="1541" width="11.7109375" style="8" customWidth="1"/>
    <col min="1542" max="1542" width="5.28515625" style="8" customWidth="1"/>
    <col min="1543" max="1543" width="18" style="8" customWidth="1"/>
    <col min="1544" max="1792" width="11.42578125" style="8"/>
    <col min="1793" max="1794" width="12" style="8" customWidth="1"/>
    <col min="1795" max="1795" width="40.28515625" style="8" customWidth="1"/>
    <col min="1796" max="1796" width="13.5703125" style="8" customWidth="1"/>
    <col min="1797" max="1797" width="11.7109375" style="8" customWidth="1"/>
    <col min="1798" max="1798" width="5.28515625" style="8" customWidth="1"/>
    <col min="1799" max="1799" width="18" style="8" customWidth="1"/>
    <col min="1800" max="2048" width="11.42578125" style="8"/>
    <col min="2049" max="2050" width="12" style="8" customWidth="1"/>
    <col min="2051" max="2051" width="40.28515625" style="8" customWidth="1"/>
    <col min="2052" max="2052" width="13.5703125" style="8" customWidth="1"/>
    <col min="2053" max="2053" width="11.7109375" style="8" customWidth="1"/>
    <col min="2054" max="2054" width="5.28515625" style="8" customWidth="1"/>
    <col min="2055" max="2055" width="18" style="8" customWidth="1"/>
    <col min="2056" max="2304" width="11.42578125" style="8"/>
    <col min="2305" max="2306" width="12" style="8" customWidth="1"/>
    <col min="2307" max="2307" width="40.28515625" style="8" customWidth="1"/>
    <col min="2308" max="2308" width="13.5703125" style="8" customWidth="1"/>
    <col min="2309" max="2309" width="11.7109375" style="8" customWidth="1"/>
    <col min="2310" max="2310" width="5.28515625" style="8" customWidth="1"/>
    <col min="2311" max="2311" width="18" style="8" customWidth="1"/>
    <col min="2312" max="2560" width="11.42578125" style="8"/>
    <col min="2561" max="2562" width="12" style="8" customWidth="1"/>
    <col min="2563" max="2563" width="40.28515625" style="8" customWidth="1"/>
    <col min="2564" max="2564" width="13.5703125" style="8" customWidth="1"/>
    <col min="2565" max="2565" width="11.7109375" style="8" customWidth="1"/>
    <col min="2566" max="2566" width="5.28515625" style="8" customWidth="1"/>
    <col min="2567" max="2567" width="18" style="8" customWidth="1"/>
    <col min="2568" max="2816" width="11.42578125" style="8"/>
    <col min="2817" max="2818" width="12" style="8" customWidth="1"/>
    <col min="2819" max="2819" width="40.28515625" style="8" customWidth="1"/>
    <col min="2820" max="2820" width="13.5703125" style="8" customWidth="1"/>
    <col min="2821" max="2821" width="11.7109375" style="8" customWidth="1"/>
    <col min="2822" max="2822" width="5.28515625" style="8" customWidth="1"/>
    <col min="2823" max="2823" width="18" style="8" customWidth="1"/>
    <col min="2824" max="3072" width="11.42578125" style="8"/>
    <col min="3073" max="3074" width="12" style="8" customWidth="1"/>
    <col min="3075" max="3075" width="40.28515625" style="8" customWidth="1"/>
    <col min="3076" max="3076" width="13.5703125" style="8" customWidth="1"/>
    <col min="3077" max="3077" width="11.7109375" style="8" customWidth="1"/>
    <col min="3078" max="3078" width="5.28515625" style="8" customWidth="1"/>
    <col min="3079" max="3079" width="18" style="8" customWidth="1"/>
    <col min="3080" max="3328" width="11.42578125" style="8"/>
    <col min="3329" max="3330" width="12" style="8" customWidth="1"/>
    <col min="3331" max="3331" width="40.28515625" style="8" customWidth="1"/>
    <col min="3332" max="3332" width="13.5703125" style="8" customWidth="1"/>
    <col min="3333" max="3333" width="11.7109375" style="8" customWidth="1"/>
    <col min="3334" max="3334" width="5.28515625" style="8" customWidth="1"/>
    <col min="3335" max="3335" width="18" style="8" customWidth="1"/>
    <col min="3336" max="3584" width="11.42578125" style="8"/>
    <col min="3585" max="3586" width="12" style="8" customWidth="1"/>
    <col min="3587" max="3587" width="40.28515625" style="8" customWidth="1"/>
    <col min="3588" max="3588" width="13.5703125" style="8" customWidth="1"/>
    <col min="3589" max="3589" width="11.7109375" style="8" customWidth="1"/>
    <col min="3590" max="3590" width="5.28515625" style="8" customWidth="1"/>
    <col min="3591" max="3591" width="18" style="8" customWidth="1"/>
    <col min="3592" max="3840" width="11.42578125" style="8"/>
    <col min="3841" max="3842" width="12" style="8" customWidth="1"/>
    <col min="3843" max="3843" width="40.28515625" style="8" customWidth="1"/>
    <col min="3844" max="3844" width="13.5703125" style="8" customWidth="1"/>
    <col min="3845" max="3845" width="11.7109375" style="8" customWidth="1"/>
    <col min="3846" max="3846" width="5.28515625" style="8" customWidth="1"/>
    <col min="3847" max="3847" width="18" style="8" customWidth="1"/>
    <col min="3848" max="4096" width="11.42578125" style="8"/>
    <col min="4097" max="4098" width="12" style="8" customWidth="1"/>
    <col min="4099" max="4099" width="40.28515625" style="8" customWidth="1"/>
    <col min="4100" max="4100" width="13.5703125" style="8" customWidth="1"/>
    <col min="4101" max="4101" width="11.7109375" style="8" customWidth="1"/>
    <col min="4102" max="4102" width="5.28515625" style="8" customWidth="1"/>
    <col min="4103" max="4103" width="18" style="8" customWidth="1"/>
    <col min="4104" max="4352" width="11.42578125" style="8"/>
    <col min="4353" max="4354" width="12" style="8" customWidth="1"/>
    <col min="4355" max="4355" width="40.28515625" style="8" customWidth="1"/>
    <col min="4356" max="4356" width="13.5703125" style="8" customWidth="1"/>
    <col min="4357" max="4357" width="11.7109375" style="8" customWidth="1"/>
    <col min="4358" max="4358" width="5.28515625" style="8" customWidth="1"/>
    <col min="4359" max="4359" width="18" style="8" customWidth="1"/>
    <col min="4360" max="4608" width="11.42578125" style="8"/>
    <col min="4609" max="4610" width="12" style="8" customWidth="1"/>
    <col min="4611" max="4611" width="40.28515625" style="8" customWidth="1"/>
    <col min="4612" max="4612" width="13.5703125" style="8" customWidth="1"/>
    <col min="4613" max="4613" width="11.7109375" style="8" customWidth="1"/>
    <col min="4614" max="4614" width="5.28515625" style="8" customWidth="1"/>
    <col min="4615" max="4615" width="18" style="8" customWidth="1"/>
    <col min="4616" max="4864" width="11.42578125" style="8"/>
    <col min="4865" max="4866" width="12" style="8" customWidth="1"/>
    <col min="4867" max="4867" width="40.28515625" style="8" customWidth="1"/>
    <col min="4868" max="4868" width="13.5703125" style="8" customWidth="1"/>
    <col min="4869" max="4869" width="11.7109375" style="8" customWidth="1"/>
    <col min="4870" max="4870" width="5.28515625" style="8" customWidth="1"/>
    <col min="4871" max="4871" width="18" style="8" customWidth="1"/>
    <col min="4872" max="5120" width="11.42578125" style="8"/>
    <col min="5121" max="5122" width="12" style="8" customWidth="1"/>
    <col min="5123" max="5123" width="40.28515625" style="8" customWidth="1"/>
    <col min="5124" max="5124" width="13.5703125" style="8" customWidth="1"/>
    <col min="5125" max="5125" width="11.7109375" style="8" customWidth="1"/>
    <col min="5126" max="5126" width="5.28515625" style="8" customWidth="1"/>
    <col min="5127" max="5127" width="18" style="8" customWidth="1"/>
    <col min="5128" max="5376" width="11.42578125" style="8"/>
    <col min="5377" max="5378" width="12" style="8" customWidth="1"/>
    <col min="5379" max="5379" width="40.28515625" style="8" customWidth="1"/>
    <col min="5380" max="5380" width="13.5703125" style="8" customWidth="1"/>
    <col min="5381" max="5381" width="11.7109375" style="8" customWidth="1"/>
    <col min="5382" max="5382" width="5.28515625" style="8" customWidth="1"/>
    <col min="5383" max="5383" width="18" style="8" customWidth="1"/>
    <col min="5384" max="5632" width="11.42578125" style="8"/>
    <col min="5633" max="5634" width="12" style="8" customWidth="1"/>
    <col min="5635" max="5635" width="40.28515625" style="8" customWidth="1"/>
    <col min="5636" max="5636" width="13.5703125" style="8" customWidth="1"/>
    <col min="5637" max="5637" width="11.7109375" style="8" customWidth="1"/>
    <col min="5638" max="5638" width="5.28515625" style="8" customWidth="1"/>
    <col min="5639" max="5639" width="18" style="8" customWidth="1"/>
    <col min="5640" max="5888" width="11.42578125" style="8"/>
    <col min="5889" max="5890" width="12" style="8" customWidth="1"/>
    <col min="5891" max="5891" width="40.28515625" style="8" customWidth="1"/>
    <col min="5892" max="5892" width="13.5703125" style="8" customWidth="1"/>
    <col min="5893" max="5893" width="11.7109375" style="8" customWidth="1"/>
    <col min="5894" max="5894" width="5.28515625" style="8" customWidth="1"/>
    <col min="5895" max="5895" width="18" style="8" customWidth="1"/>
    <col min="5896" max="6144" width="11.42578125" style="8"/>
    <col min="6145" max="6146" width="12" style="8" customWidth="1"/>
    <col min="6147" max="6147" width="40.28515625" style="8" customWidth="1"/>
    <col min="6148" max="6148" width="13.5703125" style="8" customWidth="1"/>
    <col min="6149" max="6149" width="11.7109375" style="8" customWidth="1"/>
    <col min="6150" max="6150" width="5.28515625" style="8" customWidth="1"/>
    <col min="6151" max="6151" width="18" style="8" customWidth="1"/>
    <col min="6152" max="6400" width="11.42578125" style="8"/>
    <col min="6401" max="6402" width="12" style="8" customWidth="1"/>
    <col min="6403" max="6403" width="40.28515625" style="8" customWidth="1"/>
    <col min="6404" max="6404" width="13.5703125" style="8" customWidth="1"/>
    <col min="6405" max="6405" width="11.7109375" style="8" customWidth="1"/>
    <col min="6406" max="6406" width="5.28515625" style="8" customWidth="1"/>
    <col min="6407" max="6407" width="18" style="8" customWidth="1"/>
    <col min="6408" max="6656" width="11.42578125" style="8"/>
    <col min="6657" max="6658" width="12" style="8" customWidth="1"/>
    <col min="6659" max="6659" width="40.28515625" style="8" customWidth="1"/>
    <col min="6660" max="6660" width="13.5703125" style="8" customWidth="1"/>
    <col min="6661" max="6661" width="11.7109375" style="8" customWidth="1"/>
    <col min="6662" max="6662" width="5.28515625" style="8" customWidth="1"/>
    <col min="6663" max="6663" width="18" style="8" customWidth="1"/>
    <col min="6664" max="6912" width="11.42578125" style="8"/>
    <col min="6913" max="6914" width="12" style="8" customWidth="1"/>
    <col min="6915" max="6915" width="40.28515625" style="8" customWidth="1"/>
    <col min="6916" max="6916" width="13.5703125" style="8" customWidth="1"/>
    <col min="6917" max="6917" width="11.7109375" style="8" customWidth="1"/>
    <col min="6918" max="6918" width="5.28515625" style="8" customWidth="1"/>
    <col min="6919" max="6919" width="18" style="8" customWidth="1"/>
    <col min="6920" max="7168" width="11.42578125" style="8"/>
    <col min="7169" max="7170" width="12" style="8" customWidth="1"/>
    <col min="7171" max="7171" width="40.28515625" style="8" customWidth="1"/>
    <col min="7172" max="7172" width="13.5703125" style="8" customWidth="1"/>
    <col min="7173" max="7173" width="11.7109375" style="8" customWidth="1"/>
    <col min="7174" max="7174" width="5.28515625" style="8" customWidth="1"/>
    <col min="7175" max="7175" width="18" style="8" customWidth="1"/>
    <col min="7176" max="7424" width="11.42578125" style="8"/>
    <col min="7425" max="7426" width="12" style="8" customWidth="1"/>
    <col min="7427" max="7427" width="40.28515625" style="8" customWidth="1"/>
    <col min="7428" max="7428" width="13.5703125" style="8" customWidth="1"/>
    <col min="7429" max="7429" width="11.7109375" style="8" customWidth="1"/>
    <col min="7430" max="7430" width="5.28515625" style="8" customWidth="1"/>
    <col min="7431" max="7431" width="18" style="8" customWidth="1"/>
    <col min="7432" max="7680" width="11.42578125" style="8"/>
    <col min="7681" max="7682" width="12" style="8" customWidth="1"/>
    <col min="7683" max="7683" width="40.28515625" style="8" customWidth="1"/>
    <col min="7684" max="7684" width="13.5703125" style="8" customWidth="1"/>
    <col min="7685" max="7685" width="11.7109375" style="8" customWidth="1"/>
    <col min="7686" max="7686" width="5.28515625" style="8" customWidth="1"/>
    <col min="7687" max="7687" width="18" style="8" customWidth="1"/>
    <col min="7688" max="7936" width="11.42578125" style="8"/>
    <col min="7937" max="7938" width="12" style="8" customWidth="1"/>
    <col min="7939" max="7939" width="40.28515625" style="8" customWidth="1"/>
    <col min="7940" max="7940" width="13.5703125" style="8" customWidth="1"/>
    <col min="7941" max="7941" width="11.7109375" style="8" customWidth="1"/>
    <col min="7942" max="7942" width="5.28515625" style="8" customWidth="1"/>
    <col min="7943" max="7943" width="18" style="8" customWidth="1"/>
    <col min="7944" max="8192" width="11.42578125" style="8"/>
    <col min="8193" max="8194" width="12" style="8" customWidth="1"/>
    <col min="8195" max="8195" width="40.28515625" style="8" customWidth="1"/>
    <col min="8196" max="8196" width="13.5703125" style="8" customWidth="1"/>
    <col min="8197" max="8197" width="11.7109375" style="8" customWidth="1"/>
    <col min="8198" max="8198" width="5.28515625" style="8" customWidth="1"/>
    <col min="8199" max="8199" width="18" style="8" customWidth="1"/>
    <col min="8200" max="8448" width="11.42578125" style="8"/>
    <col min="8449" max="8450" width="12" style="8" customWidth="1"/>
    <col min="8451" max="8451" width="40.28515625" style="8" customWidth="1"/>
    <col min="8452" max="8452" width="13.5703125" style="8" customWidth="1"/>
    <col min="8453" max="8453" width="11.7109375" style="8" customWidth="1"/>
    <col min="8454" max="8454" width="5.28515625" style="8" customWidth="1"/>
    <col min="8455" max="8455" width="18" style="8" customWidth="1"/>
    <col min="8456" max="8704" width="11.42578125" style="8"/>
    <col min="8705" max="8706" width="12" style="8" customWidth="1"/>
    <col min="8707" max="8707" width="40.28515625" style="8" customWidth="1"/>
    <col min="8708" max="8708" width="13.5703125" style="8" customWidth="1"/>
    <col min="8709" max="8709" width="11.7109375" style="8" customWidth="1"/>
    <col min="8710" max="8710" width="5.28515625" style="8" customWidth="1"/>
    <col min="8711" max="8711" width="18" style="8" customWidth="1"/>
    <col min="8712" max="8960" width="11.42578125" style="8"/>
    <col min="8961" max="8962" width="12" style="8" customWidth="1"/>
    <col min="8963" max="8963" width="40.28515625" style="8" customWidth="1"/>
    <col min="8964" max="8964" width="13.5703125" style="8" customWidth="1"/>
    <col min="8965" max="8965" width="11.7109375" style="8" customWidth="1"/>
    <col min="8966" max="8966" width="5.28515625" style="8" customWidth="1"/>
    <col min="8967" max="8967" width="18" style="8" customWidth="1"/>
    <col min="8968" max="9216" width="11.42578125" style="8"/>
    <col min="9217" max="9218" width="12" style="8" customWidth="1"/>
    <col min="9219" max="9219" width="40.28515625" style="8" customWidth="1"/>
    <col min="9220" max="9220" width="13.5703125" style="8" customWidth="1"/>
    <col min="9221" max="9221" width="11.7109375" style="8" customWidth="1"/>
    <col min="9222" max="9222" width="5.28515625" style="8" customWidth="1"/>
    <col min="9223" max="9223" width="18" style="8" customWidth="1"/>
    <col min="9224" max="9472" width="11.42578125" style="8"/>
    <col min="9473" max="9474" width="12" style="8" customWidth="1"/>
    <col min="9475" max="9475" width="40.28515625" style="8" customWidth="1"/>
    <col min="9476" max="9476" width="13.5703125" style="8" customWidth="1"/>
    <col min="9477" max="9477" width="11.7109375" style="8" customWidth="1"/>
    <col min="9478" max="9478" width="5.28515625" style="8" customWidth="1"/>
    <col min="9479" max="9479" width="18" style="8" customWidth="1"/>
    <col min="9480" max="9728" width="11.42578125" style="8"/>
    <col min="9729" max="9730" width="12" style="8" customWidth="1"/>
    <col min="9731" max="9731" width="40.28515625" style="8" customWidth="1"/>
    <col min="9732" max="9732" width="13.5703125" style="8" customWidth="1"/>
    <col min="9733" max="9733" width="11.7109375" style="8" customWidth="1"/>
    <col min="9734" max="9734" width="5.28515625" style="8" customWidth="1"/>
    <col min="9735" max="9735" width="18" style="8" customWidth="1"/>
    <col min="9736" max="9984" width="11.42578125" style="8"/>
    <col min="9985" max="9986" width="12" style="8" customWidth="1"/>
    <col min="9987" max="9987" width="40.28515625" style="8" customWidth="1"/>
    <col min="9988" max="9988" width="13.5703125" style="8" customWidth="1"/>
    <col min="9989" max="9989" width="11.7109375" style="8" customWidth="1"/>
    <col min="9990" max="9990" width="5.28515625" style="8" customWidth="1"/>
    <col min="9991" max="9991" width="18" style="8" customWidth="1"/>
    <col min="9992" max="10240" width="11.42578125" style="8"/>
    <col min="10241" max="10242" width="12" style="8" customWidth="1"/>
    <col min="10243" max="10243" width="40.28515625" style="8" customWidth="1"/>
    <col min="10244" max="10244" width="13.5703125" style="8" customWidth="1"/>
    <col min="10245" max="10245" width="11.7109375" style="8" customWidth="1"/>
    <col min="10246" max="10246" width="5.28515625" style="8" customWidth="1"/>
    <col min="10247" max="10247" width="18" style="8" customWidth="1"/>
    <col min="10248" max="10496" width="11.42578125" style="8"/>
    <col min="10497" max="10498" width="12" style="8" customWidth="1"/>
    <col min="10499" max="10499" width="40.28515625" style="8" customWidth="1"/>
    <col min="10500" max="10500" width="13.5703125" style="8" customWidth="1"/>
    <col min="10501" max="10501" width="11.7109375" style="8" customWidth="1"/>
    <col min="10502" max="10502" width="5.28515625" style="8" customWidth="1"/>
    <col min="10503" max="10503" width="18" style="8" customWidth="1"/>
    <col min="10504" max="10752" width="11.42578125" style="8"/>
    <col min="10753" max="10754" width="12" style="8" customWidth="1"/>
    <col min="10755" max="10755" width="40.28515625" style="8" customWidth="1"/>
    <col min="10756" max="10756" width="13.5703125" style="8" customWidth="1"/>
    <col min="10757" max="10757" width="11.7109375" style="8" customWidth="1"/>
    <col min="10758" max="10758" width="5.28515625" style="8" customWidth="1"/>
    <col min="10759" max="10759" width="18" style="8" customWidth="1"/>
    <col min="10760" max="11008" width="11.42578125" style="8"/>
    <col min="11009" max="11010" width="12" style="8" customWidth="1"/>
    <col min="11011" max="11011" width="40.28515625" style="8" customWidth="1"/>
    <col min="11012" max="11012" width="13.5703125" style="8" customWidth="1"/>
    <col min="11013" max="11013" width="11.7109375" style="8" customWidth="1"/>
    <col min="11014" max="11014" width="5.28515625" style="8" customWidth="1"/>
    <col min="11015" max="11015" width="18" style="8" customWidth="1"/>
    <col min="11016" max="11264" width="11.42578125" style="8"/>
    <col min="11265" max="11266" width="12" style="8" customWidth="1"/>
    <col min="11267" max="11267" width="40.28515625" style="8" customWidth="1"/>
    <col min="11268" max="11268" width="13.5703125" style="8" customWidth="1"/>
    <col min="11269" max="11269" width="11.7109375" style="8" customWidth="1"/>
    <col min="11270" max="11270" width="5.28515625" style="8" customWidth="1"/>
    <col min="11271" max="11271" width="18" style="8" customWidth="1"/>
    <col min="11272" max="11520" width="11.42578125" style="8"/>
    <col min="11521" max="11522" width="12" style="8" customWidth="1"/>
    <col min="11523" max="11523" width="40.28515625" style="8" customWidth="1"/>
    <col min="11524" max="11524" width="13.5703125" style="8" customWidth="1"/>
    <col min="11525" max="11525" width="11.7109375" style="8" customWidth="1"/>
    <col min="11526" max="11526" width="5.28515625" style="8" customWidth="1"/>
    <col min="11527" max="11527" width="18" style="8" customWidth="1"/>
    <col min="11528" max="11776" width="11.42578125" style="8"/>
    <col min="11777" max="11778" width="12" style="8" customWidth="1"/>
    <col min="11779" max="11779" width="40.28515625" style="8" customWidth="1"/>
    <col min="11780" max="11780" width="13.5703125" style="8" customWidth="1"/>
    <col min="11781" max="11781" width="11.7109375" style="8" customWidth="1"/>
    <col min="11782" max="11782" width="5.28515625" style="8" customWidth="1"/>
    <col min="11783" max="11783" width="18" style="8" customWidth="1"/>
    <col min="11784" max="12032" width="11.42578125" style="8"/>
    <col min="12033" max="12034" width="12" style="8" customWidth="1"/>
    <col min="12035" max="12035" width="40.28515625" style="8" customWidth="1"/>
    <col min="12036" max="12036" width="13.5703125" style="8" customWidth="1"/>
    <col min="12037" max="12037" width="11.7109375" style="8" customWidth="1"/>
    <col min="12038" max="12038" width="5.28515625" style="8" customWidth="1"/>
    <col min="12039" max="12039" width="18" style="8" customWidth="1"/>
    <col min="12040" max="12288" width="11.42578125" style="8"/>
    <col min="12289" max="12290" width="12" style="8" customWidth="1"/>
    <col min="12291" max="12291" width="40.28515625" style="8" customWidth="1"/>
    <col min="12292" max="12292" width="13.5703125" style="8" customWidth="1"/>
    <col min="12293" max="12293" width="11.7109375" style="8" customWidth="1"/>
    <col min="12294" max="12294" width="5.28515625" style="8" customWidth="1"/>
    <col min="12295" max="12295" width="18" style="8" customWidth="1"/>
    <col min="12296" max="12544" width="11.42578125" style="8"/>
    <col min="12545" max="12546" width="12" style="8" customWidth="1"/>
    <col min="12547" max="12547" width="40.28515625" style="8" customWidth="1"/>
    <col min="12548" max="12548" width="13.5703125" style="8" customWidth="1"/>
    <col min="12549" max="12549" width="11.7109375" style="8" customWidth="1"/>
    <col min="12550" max="12550" width="5.28515625" style="8" customWidth="1"/>
    <col min="12551" max="12551" width="18" style="8" customWidth="1"/>
    <col min="12552" max="12800" width="11.42578125" style="8"/>
    <col min="12801" max="12802" width="12" style="8" customWidth="1"/>
    <col min="12803" max="12803" width="40.28515625" style="8" customWidth="1"/>
    <col min="12804" max="12804" width="13.5703125" style="8" customWidth="1"/>
    <col min="12805" max="12805" width="11.7109375" style="8" customWidth="1"/>
    <col min="12806" max="12806" width="5.28515625" style="8" customWidth="1"/>
    <col min="12807" max="12807" width="18" style="8" customWidth="1"/>
    <col min="12808" max="13056" width="11.42578125" style="8"/>
    <col min="13057" max="13058" width="12" style="8" customWidth="1"/>
    <col min="13059" max="13059" width="40.28515625" style="8" customWidth="1"/>
    <col min="13060" max="13060" width="13.5703125" style="8" customWidth="1"/>
    <col min="13061" max="13061" width="11.7109375" style="8" customWidth="1"/>
    <col min="13062" max="13062" width="5.28515625" style="8" customWidth="1"/>
    <col min="13063" max="13063" width="18" style="8" customWidth="1"/>
    <col min="13064" max="13312" width="11.42578125" style="8"/>
    <col min="13313" max="13314" width="12" style="8" customWidth="1"/>
    <col min="13315" max="13315" width="40.28515625" style="8" customWidth="1"/>
    <col min="13316" max="13316" width="13.5703125" style="8" customWidth="1"/>
    <col min="13317" max="13317" width="11.7109375" style="8" customWidth="1"/>
    <col min="13318" max="13318" width="5.28515625" style="8" customWidth="1"/>
    <col min="13319" max="13319" width="18" style="8" customWidth="1"/>
    <col min="13320" max="13568" width="11.42578125" style="8"/>
    <col min="13569" max="13570" width="12" style="8" customWidth="1"/>
    <col min="13571" max="13571" width="40.28515625" style="8" customWidth="1"/>
    <col min="13572" max="13572" width="13.5703125" style="8" customWidth="1"/>
    <col min="13573" max="13573" width="11.7109375" style="8" customWidth="1"/>
    <col min="13574" max="13574" width="5.28515625" style="8" customWidth="1"/>
    <col min="13575" max="13575" width="18" style="8" customWidth="1"/>
    <col min="13576" max="13824" width="11.42578125" style="8"/>
    <col min="13825" max="13826" width="12" style="8" customWidth="1"/>
    <col min="13827" max="13827" width="40.28515625" style="8" customWidth="1"/>
    <col min="13828" max="13828" width="13.5703125" style="8" customWidth="1"/>
    <col min="13829" max="13829" width="11.7109375" style="8" customWidth="1"/>
    <col min="13830" max="13830" width="5.28515625" style="8" customWidth="1"/>
    <col min="13831" max="13831" width="18" style="8" customWidth="1"/>
    <col min="13832" max="14080" width="11.42578125" style="8"/>
    <col min="14081" max="14082" width="12" style="8" customWidth="1"/>
    <col min="14083" max="14083" width="40.28515625" style="8" customWidth="1"/>
    <col min="14084" max="14084" width="13.5703125" style="8" customWidth="1"/>
    <col min="14085" max="14085" width="11.7109375" style="8" customWidth="1"/>
    <col min="14086" max="14086" width="5.28515625" style="8" customWidth="1"/>
    <col min="14087" max="14087" width="18" style="8" customWidth="1"/>
    <col min="14088" max="14336" width="11.42578125" style="8"/>
    <col min="14337" max="14338" width="12" style="8" customWidth="1"/>
    <col min="14339" max="14339" width="40.28515625" style="8" customWidth="1"/>
    <col min="14340" max="14340" width="13.5703125" style="8" customWidth="1"/>
    <col min="14341" max="14341" width="11.7109375" style="8" customWidth="1"/>
    <col min="14342" max="14342" width="5.28515625" style="8" customWidth="1"/>
    <col min="14343" max="14343" width="18" style="8" customWidth="1"/>
    <col min="14344" max="14592" width="11.42578125" style="8"/>
    <col min="14593" max="14594" width="12" style="8" customWidth="1"/>
    <col min="14595" max="14595" width="40.28515625" style="8" customWidth="1"/>
    <col min="14596" max="14596" width="13.5703125" style="8" customWidth="1"/>
    <col min="14597" max="14597" width="11.7109375" style="8" customWidth="1"/>
    <col min="14598" max="14598" width="5.28515625" style="8" customWidth="1"/>
    <col min="14599" max="14599" width="18" style="8" customWidth="1"/>
    <col min="14600" max="14848" width="11.42578125" style="8"/>
    <col min="14849" max="14850" width="12" style="8" customWidth="1"/>
    <col min="14851" max="14851" width="40.28515625" style="8" customWidth="1"/>
    <col min="14852" max="14852" width="13.5703125" style="8" customWidth="1"/>
    <col min="14853" max="14853" width="11.7109375" style="8" customWidth="1"/>
    <col min="14854" max="14854" width="5.28515625" style="8" customWidth="1"/>
    <col min="14855" max="14855" width="18" style="8" customWidth="1"/>
    <col min="14856" max="15104" width="11.42578125" style="8"/>
    <col min="15105" max="15106" width="12" style="8" customWidth="1"/>
    <col min="15107" max="15107" width="40.28515625" style="8" customWidth="1"/>
    <col min="15108" max="15108" width="13.5703125" style="8" customWidth="1"/>
    <col min="15109" max="15109" width="11.7109375" style="8" customWidth="1"/>
    <col min="15110" max="15110" width="5.28515625" style="8" customWidth="1"/>
    <col min="15111" max="15111" width="18" style="8" customWidth="1"/>
    <col min="15112" max="15360" width="11.42578125" style="8"/>
    <col min="15361" max="15362" width="12" style="8" customWidth="1"/>
    <col min="15363" max="15363" width="40.28515625" style="8" customWidth="1"/>
    <col min="15364" max="15364" width="13.5703125" style="8" customWidth="1"/>
    <col min="15365" max="15365" width="11.7109375" style="8" customWidth="1"/>
    <col min="15366" max="15366" width="5.28515625" style="8" customWidth="1"/>
    <col min="15367" max="15367" width="18" style="8" customWidth="1"/>
    <col min="15368" max="15616" width="11.42578125" style="8"/>
    <col min="15617" max="15618" width="12" style="8" customWidth="1"/>
    <col min="15619" max="15619" width="40.28515625" style="8" customWidth="1"/>
    <col min="15620" max="15620" width="13.5703125" style="8" customWidth="1"/>
    <col min="15621" max="15621" width="11.7109375" style="8" customWidth="1"/>
    <col min="15622" max="15622" width="5.28515625" style="8" customWidth="1"/>
    <col min="15623" max="15623" width="18" style="8" customWidth="1"/>
    <col min="15624" max="15872" width="11.42578125" style="8"/>
    <col min="15873" max="15874" width="12" style="8" customWidth="1"/>
    <col min="15875" max="15875" width="40.28515625" style="8" customWidth="1"/>
    <col min="15876" max="15876" width="13.5703125" style="8" customWidth="1"/>
    <col min="15877" max="15877" width="11.7109375" style="8" customWidth="1"/>
    <col min="15878" max="15878" width="5.28515625" style="8" customWidth="1"/>
    <col min="15879" max="15879" width="18" style="8" customWidth="1"/>
    <col min="15880" max="16128" width="11.42578125" style="8"/>
    <col min="16129" max="16130" width="12" style="8" customWidth="1"/>
    <col min="16131" max="16131" width="40.28515625" style="8" customWidth="1"/>
    <col min="16132" max="16132" width="13.5703125" style="8" customWidth="1"/>
    <col min="16133" max="16133" width="11.7109375" style="8" customWidth="1"/>
    <col min="16134" max="16134" width="5.28515625" style="8" customWidth="1"/>
    <col min="16135" max="16135" width="18" style="8" customWidth="1"/>
    <col min="16136" max="16384" width="11.42578125" style="8"/>
  </cols>
  <sheetData>
    <row r="1" spans="1:6" x14ac:dyDescent="0.2">
      <c r="B1" s="127"/>
      <c r="C1" s="128" t="s">
        <v>55</v>
      </c>
      <c r="D1" s="129">
        <v>12000</v>
      </c>
      <c r="E1" s="125"/>
      <c r="F1" s="126"/>
    </row>
    <row r="2" spans="1:6" x14ac:dyDescent="0.2">
      <c r="B2" s="130" t="s">
        <v>56</v>
      </c>
      <c r="C2" s="130" t="s">
        <v>57</v>
      </c>
      <c r="D2" s="131" t="s">
        <v>58</v>
      </c>
      <c r="E2" s="125"/>
      <c r="F2" s="126"/>
    </row>
    <row r="3" spans="1:6" s="33" customFormat="1" x14ac:dyDescent="0.2">
      <c r="A3" s="168"/>
      <c r="B3" s="165">
        <v>17855</v>
      </c>
      <c r="C3" s="166" t="s">
        <v>60</v>
      </c>
      <c r="D3" s="161"/>
      <c r="E3" s="166">
        <v>269000</v>
      </c>
      <c r="F3" s="164" t="s">
        <v>59</v>
      </c>
    </row>
    <row r="4" spans="1:6" s="33" customFormat="1" x14ac:dyDescent="0.2">
      <c r="A4" s="168"/>
      <c r="B4" s="127">
        <v>18062</v>
      </c>
      <c r="C4" s="169" t="s">
        <v>72</v>
      </c>
      <c r="D4" s="167"/>
      <c r="E4" s="184">
        <v>5000</v>
      </c>
      <c r="F4" s="167" t="s">
        <v>59</v>
      </c>
    </row>
    <row r="5" spans="1:6" s="33" customFormat="1" x14ac:dyDescent="0.2">
      <c r="A5" s="168"/>
      <c r="B5" s="127">
        <v>18063</v>
      </c>
      <c r="C5" s="169" t="s">
        <v>73</v>
      </c>
      <c r="D5" s="167"/>
      <c r="E5" s="184">
        <v>516.61</v>
      </c>
      <c r="F5" s="167" t="s">
        <v>59</v>
      </c>
    </row>
    <row r="6" spans="1:6" s="33" customFormat="1" x14ac:dyDescent="0.2">
      <c r="A6" s="168"/>
      <c r="B6" s="127">
        <v>18064</v>
      </c>
      <c r="C6" s="169" t="s">
        <v>74</v>
      </c>
      <c r="D6" s="167"/>
      <c r="E6" s="184">
        <v>5000</v>
      </c>
      <c r="F6" s="167" t="s">
        <v>59</v>
      </c>
    </row>
    <row r="7" spans="1:6" s="33" customFormat="1" x14ac:dyDescent="0.2">
      <c r="A7" s="168"/>
      <c r="B7" s="127">
        <v>18079</v>
      </c>
      <c r="C7" s="169" t="s">
        <v>75</v>
      </c>
      <c r="D7" s="167"/>
      <c r="E7" s="184">
        <v>212000</v>
      </c>
      <c r="F7" s="167" t="s">
        <v>59</v>
      </c>
    </row>
    <row r="8" spans="1:6" s="33" customFormat="1" x14ac:dyDescent="0.2">
      <c r="A8" s="168"/>
      <c r="B8" s="127">
        <v>18080</v>
      </c>
      <c r="C8" s="169" t="s">
        <v>76</v>
      </c>
      <c r="D8" s="167"/>
      <c r="E8" s="184">
        <v>170000</v>
      </c>
      <c r="F8" s="167" t="s">
        <v>59</v>
      </c>
    </row>
    <row r="9" spans="1:6" s="33" customFormat="1" x14ac:dyDescent="0.2">
      <c r="A9" s="185"/>
      <c r="B9" s="186">
        <v>18083</v>
      </c>
      <c r="C9" s="187" t="s">
        <v>77</v>
      </c>
      <c r="D9" s="188">
        <v>5000</v>
      </c>
      <c r="E9" s="188"/>
      <c r="F9" s="167"/>
    </row>
    <row r="10" spans="1:6" s="33" customFormat="1" x14ac:dyDescent="0.2">
      <c r="A10" s="185"/>
      <c r="B10" s="127">
        <v>18085</v>
      </c>
      <c r="C10" s="169" t="s">
        <v>78</v>
      </c>
      <c r="D10" s="184">
        <v>125000</v>
      </c>
      <c r="E10" s="184"/>
      <c r="F10" s="167"/>
    </row>
    <row r="11" spans="1:6" s="33" customFormat="1" x14ac:dyDescent="0.2">
      <c r="A11" s="185"/>
      <c r="B11" s="127">
        <v>18086</v>
      </c>
      <c r="C11" s="169" t="s">
        <v>79</v>
      </c>
      <c r="D11" s="184">
        <v>125000</v>
      </c>
      <c r="E11" s="184"/>
      <c r="F11" s="167"/>
    </row>
    <row r="12" spans="1:6" s="33" customFormat="1" ht="14.25" x14ac:dyDescent="0.2">
      <c r="A12" s="185"/>
      <c r="B12" s="127">
        <v>18096</v>
      </c>
      <c r="C12" s="169" t="s">
        <v>80</v>
      </c>
      <c r="D12" s="184">
        <v>111712.61</v>
      </c>
      <c r="E12" s="189"/>
      <c r="F12" s="167"/>
    </row>
    <row r="13" spans="1:6" s="33" customFormat="1" x14ac:dyDescent="0.2">
      <c r="A13" s="185"/>
      <c r="B13" s="127">
        <v>18101</v>
      </c>
      <c r="C13" s="169" t="s">
        <v>81</v>
      </c>
      <c r="D13" s="184">
        <v>12731.51</v>
      </c>
      <c r="E13" s="184"/>
      <c r="F13" s="167"/>
    </row>
    <row r="14" spans="1:6" s="33" customFormat="1" x14ac:dyDescent="0.2">
      <c r="A14" s="185"/>
      <c r="B14" s="127">
        <v>18102</v>
      </c>
      <c r="C14" s="169" t="s">
        <v>81</v>
      </c>
      <c r="D14" s="184">
        <v>7476.18</v>
      </c>
      <c r="E14" s="184"/>
      <c r="F14" s="167"/>
    </row>
    <row r="15" spans="1:6" s="33" customFormat="1" x14ac:dyDescent="0.2">
      <c r="A15" s="185"/>
      <c r="B15" s="127">
        <v>18103</v>
      </c>
      <c r="C15" s="169" t="s">
        <v>82</v>
      </c>
      <c r="D15" s="184">
        <v>4000</v>
      </c>
      <c r="E15" s="184"/>
      <c r="F15" s="167"/>
    </row>
    <row r="16" spans="1:6" s="33" customFormat="1" x14ac:dyDescent="0.2">
      <c r="A16" s="185"/>
      <c r="B16" s="127">
        <v>18104</v>
      </c>
      <c r="C16" s="169" t="s">
        <v>83</v>
      </c>
      <c r="E16" s="184">
        <v>5000</v>
      </c>
      <c r="F16" s="167" t="s">
        <v>59</v>
      </c>
    </row>
    <row r="17" spans="1:10" x14ac:dyDescent="0.2">
      <c r="B17" s="170"/>
      <c r="C17" s="171"/>
      <c r="D17" s="190">
        <f>SUM(D9:D16)</f>
        <v>390920.3</v>
      </c>
      <c r="E17" s="125"/>
      <c r="F17" s="191"/>
    </row>
    <row r="18" spans="1:10" x14ac:dyDescent="0.2">
      <c r="B18" s="19"/>
      <c r="C18" s="121"/>
      <c r="D18" s="172"/>
      <c r="E18" s="65"/>
      <c r="F18" s="183"/>
    </row>
    <row r="19" spans="1:10" x14ac:dyDescent="0.2">
      <c r="B19" s="19"/>
      <c r="C19" s="121"/>
      <c r="D19" s="122"/>
      <c r="F19" s="183"/>
    </row>
    <row r="20" spans="1:10" x14ac:dyDescent="0.2">
      <c r="A20" s="173"/>
      <c r="C20" s="121"/>
      <c r="F20" s="183"/>
    </row>
    <row r="21" spans="1:10" x14ac:dyDescent="0.2">
      <c r="A21" s="173"/>
      <c r="C21" s="121"/>
      <c r="F21" s="183"/>
    </row>
    <row r="22" spans="1:10" x14ac:dyDescent="0.2">
      <c r="B22" s="182"/>
      <c r="D22" s="183"/>
      <c r="E22" s="183"/>
      <c r="G22" s="121"/>
      <c r="H22" s="175"/>
      <c r="I22" s="176"/>
      <c r="J22" s="175"/>
    </row>
    <row r="23" spans="1:10" x14ac:dyDescent="0.2">
      <c r="B23" s="182"/>
      <c r="D23" s="183"/>
      <c r="E23" s="183"/>
    </row>
    <row r="24" spans="1:10" x14ac:dyDescent="0.2">
      <c r="B24" s="182"/>
      <c r="D24" s="183"/>
      <c r="E24" s="183"/>
    </row>
    <row r="25" spans="1:10" x14ac:dyDescent="0.2">
      <c r="B25" s="182"/>
      <c r="D25" s="183"/>
      <c r="E25" s="183"/>
    </row>
    <row r="26" spans="1:10" x14ac:dyDescent="0.2">
      <c r="B26" s="182"/>
      <c r="D26" s="183"/>
      <c r="E26" s="183"/>
    </row>
    <row r="27" spans="1:10" x14ac:dyDescent="0.2">
      <c r="B27" s="182"/>
      <c r="D27" s="183"/>
      <c r="E27" s="183"/>
    </row>
  </sheetData>
  <sheetProtection selectLockedCells="1" selectUnlockedCells="1"/>
  <mergeCells count="11">
    <mergeCell ref="B24:B25"/>
    <mergeCell ref="D24:D25"/>
    <mergeCell ref="E24:E25"/>
    <mergeCell ref="B26:B27"/>
    <mergeCell ref="D26:D27"/>
    <mergeCell ref="E26:E27"/>
    <mergeCell ref="B22:B23"/>
    <mergeCell ref="D22:D23"/>
    <mergeCell ref="E22:E23"/>
    <mergeCell ref="F18:F19"/>
    <mergeCell ref="F20:F21"/>
  </mergeCells>
  <printOptions gridLines="1"/>
  <pageMargins left="0.89375000000000004" right="0.90555555555555556" top="0.82708333333333328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workbookViewId="0">
      <selection activeCell="H16" sqref="H16"/>
    </sheetView>
  </sheetViews>
  <sheetFormatPr baseColWidth="10" defaultRowHeight="15" x14ac:dyDescent="0.25"/>
  <cols>
    <col min="1" max="1" width="11.42578125" style="34"/>
    <col min="2" max="2" width="11.42578125" style="93"/>
    <col min="3" max="3" width="11.42578125" style="8"/>
    <col min="4" max="4" width="11.42578125" style="124"/>
    <col min="5" max="5" width="11.42578125" style="123"/>
    <col min="6" max="16384" width="11.42578125" style="8"/>
  </cols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workbookViewId="0">
      <selection sqref="A1:XFD1048576"/>
    </sheetView>
  </sheetViews>
  <sheetFormatPr baseColWidth="10" defaultRowHeight="15" x14ac:dyDescent="0.25"/>
  <cols>
    <col min="1" max="1" width="11.42578125" style="34"/>
    <col min="2" max="2" width="11.42578125" style="93"/>
    <col min="3" max="3" width="11.42578125" style="8"/>
    <col min="4" max="4" width="11.42578125" style="124"/>
    <col min="5" max="5" width="11.42578125" style="123"/>
    <col min="6" max="16384" width="11.42578125" style="8"/>
  </cols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workbookViewId="0">
      <selection sqref="A1:XFD1048576"/>
    </sheetView>
  </sheetViews>
  <sheetFormatPr baseColWidth="10" defaultRowHeight="15" x14ac:dyDescent="0.25"/>
  <cols>
    <col min="1" max="1" width="11.42578125" style="34"/>
    <col min="2" max="2" width="11.42578125" style="93"/>
    <col min="3" max="3" width="11.42578125" style="8"/>
    <col min="4" max="4" width="11.42578125" style="124"/>
    <col min="5" max="5" width="11.42578125" style="123"/>
    <col min="6" max="16384" width="11.42578125" style="8"/>
  </cols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workbookViewId="0">
      <selection sqref="A1:XFD1048576"/>
    </sheetView>
  </sheetViews>
  <sheetFormatPr baseColWidth="10" defaultRowHeight="15" x14ac:dyDescent="0.25"/>
  <cols>
    <col min="1" max="1" width="11.42578125" style="34"/>
    <col min="2" max="2" width="11.42578125" style="93"/>
    <col min="3" max="3" width="11.42578125" style="8"/>
    <col min="4" max="4" width="11.42578125" style="124"/>
    <col min="5" max="5" width="11.42578125" style="123"/>
    <col min="6" max="16384" width="11.42578125" style="8"/>
  </cols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workbookViewId="0">
      <selection activeCell="G16" sqref="G16"/>
    </sheetView>
  </sheetViews>
  <sheetFormatPr baseColWidth="10" defaultRowHeight="15" x14ac:dyDescent="0.25"/>
  <cols>
    <col min="1" max="1" width="11.42578125" style="34"/>
    <col min="2" max="2" width="11.42578125" style="93"/>
    <col min="3" max="3" width="11.42578125" style="8"/>
    <col min="4" max="4" width="11.42578125" style="124"/>
    <col min="5" max="5" width="11.42578125" style="123"/>
    <col min="6" max="16384" width="11.42578125" style="8"/>
  </cols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1" sqref="B2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saldos</vt:lpstr>
      <vt:lpstr>cd transito</vt:lpstr>
      <vt:lpstr>Hoja1</vt:lpstr>
      <vt:lpstr>Hoja2</vt:lpstr>
      <vt:lpstr>Hoja3</vt:lpstr>
      <vt:lpstr>Hoja5</vt:lpstr>
      <vt:lpstr>Hoja6</vt:lpstr>
      <vt:lpstr>Hoja4</vt:lpstr>
      <vt:lpstr>saldos!Área_de_impresión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Ricardo</dc:creator>
  <cp:lastModifiedBy>QMContabilidad5</cp:lastModifiedBy>
  <cp:lastPrinted>2016-08-18T14:31:35Z</cp:lastPrinted>
  <dcterms:created xsi:type="dcterms:W3CDTF">2016-08-05T15:42:26Z</dcterms:created>
  <dcterms:modified xsi:type="dcterms:W3CDTF">2016-10-18T15:57:16Z</dcterms:modified>
</cp:coreProperties>
</file>