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365" activeTab="9"/>
  </bookViews>
  <sheets>
    <sheet name="ENERO 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" sheetId="8" r:id="rId8"/>
    <sheet name="SEP" sheetId="9" r:id="rId9"/>
    <sheet name="OCT" sheetId="10" r:id="rId10"/>
  </sheets>
  <definedNames>
    <definedName name="_xlnm._FilterDatabase" localSheetId="3" hidden="1">ABRIL!$G$6:$R$56</definedName>
    <definedName name="_xlnm._FilterDatabase" localSheetId="7" hidden="1">AGOS!$A$6:$R$61</definedName>
    <definedName name="_xlnm._FilterDatabase" localSheetId="0" hidden="1">'ENERO '!$A$6:$R$72</definedName>
    <definedName name="_xlnm._FilterDatabase" localSheetId="1" hidden="1">FEBRERO!$A$6:$R$94</definedName>
    <definedName name="_xlnm._FilterDatabase" localSheetId="6" hidden="1">JULIO!$B$6:$R$54</definedName>
    <definedName name="_xlnm._FilterDatabase" localSheetId="5" hidden="1">JUNIO!$A$6:$R$57</definedName>
    <definedName name="_xlnm._FilterDatabase" localSheetId="2" hidden="1">MARZO!$A$6:$R$56</definedName>
    <definedName name="_xlnm._FilterDatabase" localSheetId="4" hidden="1">MAYO!$A$6:$R$41</definedName>
    <definedName name="_xlnm._FilterDatabase" localSheetId="8" hidden="1">SEP!$A$6:$R$64</definedName>
  </definedNames>
  <calcPr calcId="125725"/>
</workbook>
</file>

<file path=xl/calcChain.xml><?xml version="1.0" encoding="utf-8"?>
<calcChain xmlns="http://schemas.openxmlformats.org/spreadsheetml/2006/main">
  <c r="N12" i="10"/>
  <c r="N13"/>
  <c r="N14"/>
  <c r="N15"/>
  <c r="N16"/>
  <c r="N17"/>
  <c r="N11"/>
  <c r="N10"/>
  <c r="N9"/>
  <c r="N8"/>
  <c r="N7"/>
  <c r="N61" i="9"/>
  <c r="N57"/>
  <c r="N58"/>
  <c r="N59"/>
  <c r="N60"/>
  <c r="N62"/>
  <c r="N63"/>
  <c r="N64"/>
  <c r="N49"/>
  <c r="N48"/>
  <c r="N47"/>
  <c r="N46"/>
  <c r="N45"/>
  <c r="N44"/>
  <c r="N41"/>
  <c r="N40"/>
  <c r="N39"/>
  <c r="N38"/>
  <c r="N37"/>
  <c r="N36"/>
  <c r="N34"/>
  <c r="N33"/>
  <c r="N56"/>
  <c r="N55"/>
  <c r="N54"/>
  <c r="N53"/>
  <c r="N52"/>
  <c r="N51"/>
  <c r="N50"/>
  <c r="N43"/>
  <c r="N35"/>
  <c r="N42"/>
  <c r="N25" l="1"/>
  <c r="N27"/>
  <c r="N28"/>
  <c r="N29"/>
  <c r="N30"/>
  <c r="N31"/>
  <c r="N32"/>
  <c r="N26"/>
  <c r="N24"/>
  <c r="N23"/>
  <c r="N22"/>
  <c r="N21"/>
  <c r="N20"/>
  <c r="N19"/>
  <c r="N18"/>
  <c r="N17"/>
  <c r="N16"/>
  <c r="N15"/>
  <c r="N14"/>
  <c r="N13"/>
  <c r="N11"/>
  <c r="N12"/>
  <c r="N10"/>
  <c r="N9"/>
  <c r="N8"/>
  <c r="N7"/>
  <c r="N72" i="8"/>
  <c r="N68"/>
  <c r="N73"/>
  <c r="N71"/>
  <c r="N70"/>
  <c r="N69"/>
  <c r="N66"/>
  <c r="N65"/>
  <c r="N64"/>
  <c r="N63"/>
  <c r="N6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23"/>
  <c r="N24"/>
  <c r="N25"/>
  <c r="N26"/>
  <c r="N27"/>
  <c r="N28"/>
  <c r="N29"/>
  <c r="N30"/>
  <c r="N31"/>
  <c r="N32"/>
  <c r="N22"/>
  <c r="N21"/>
  <c r="N20"/>
  <c r="N17"/>
  <c r="N16"/>
  <c r="N15"/>
  <c r="N13"/>
  <c r="N12"/>
  <c r="N11"/>
  <c r="N10"/>
  <c r="N9"/>
  <c r="N19"/>
  <c r="N18"/>
  <c r="N14"/>
  <c r="N8"/>
  <c r="N7"/>
  <c r="N54" i="7"/>
  <c r="N53"/>
  <c r="N52"/>
  <c r="N51"/>
  <c r="N50"/>
  <c r="N49"/>
  <c r="N48"/>
  <c r="N47"/>
  <c r="N46"/>
  <c r="N45"/>
  <c r="N18"/>
  <c r="N44" l="1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7"/>
  <c r="N16"/>
  <c r="N10"/>
  <c r="N11"/>
  <c r="N12"/>
  <c r="N13"/>
  <c r="N14"/>
  <c r="N15"/>
  <c r="N8"/>
  <c r="N9"/>
  <c r="N7"/>
  <c r="N57" i="6"/>
  <c r="N41"/>
  <c r="N42"/>
  <c r="N43"/>
  <c r="N44"/>
  <c r="N45"/>
  <c r="N46"/>
  <c r="N47"/>
  <c r="N48"/>
  <c r="N49"/>
  <c r="N50"/>
  <c r="N51"/>
  <c r="N52"/>
  <c r="N53"/>
  <c r="N54"/>
  <c r="N55"/>
  <c r="N56"/>
  <c r="N34"/>
  <c r="N35"/>
  <c r="N36"/>
  <c r="N37"/>
  <c r="N38"/>
  <c r="N39"/>
  <c r="N40"/>
  <c r="N33"/>
  <c r="N19"/>
  <c r="N20"/>
  <c r="N21"/>
  <c r="N22"/>
  <c r="N23"/>
  <c r="N24"/>
  <c r="N25"/>
  <c r="N26"/>
  <c r="N27"/>
  <c r="N28"/>
  <c r="N29"/>
  <c r="N30"/>
  <c r="N31"/>
  <c r="N32"/>
  <c r="N18"/>
  <c r="N17"/>
  <c r="N16"/>
  <c r="N15"/>
  <c r="N8"/>
  <c r="N9"/>
  <c r="N10"/>
  <c r="N11"/>
  <c r="N12"/>
  <c r="N13"/>
  <c r="N14"/>
  <c r="N7"/>
  <c r="S8" i="5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39"/>
  <c r="N37"/>
  <c r="N33"/>
  <c r="N30"/>
  <c r="N28"/>
  <c r="N27"/>
  <c r="N23"/>
  <c r="N20"/>
  <c r="N19"/>
  <c r="N11"/>
  <c r="N10"/>
  <c r="N9"/>
  <c r="N40" l="1"/>
  <c r="N38" l="1"/>
  <c r="N36"/>
  <c r="N35"/>
  <c r="N34"/>
  <c r="N32"/>
  <c r="N31"/>
  <c r="N29"/>
  <c r="N26"/>
  <c r="N25"/>
  <c r="N24"/>
  <c r="N22"/>
  <c r="N21"/>
  <c r="N18"/>
  <c r="N17"/>
  <c r="N16"/>
  <c r="N15"/>
  <c r="N14"/>
  <c r="N13"/>
  <c r="N12"/>
  <c r="N8"/>
  <c r="N7"/>
  <c r="N56" i="4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 l="1"/>
  <c r="N28"/>
  <c r="N29"/>
  <c r="N30"/>
  <c r="N31"/>
  <c r="N32"/>
  <c r="N33"/>
  <c r="N34"/>
  <c r="N35"/>
  <c r="N36"/>
  <c r="N24"/>
  <c r="N21"/>
  <c r="N22"/>
  <c r="N23"/>
  <c r="N25"/>
  <c r="N26"/>
  <c r="N27"/>
  <c r="N20"/>
  <c r="N17"/>
  <c r="N16"/>
  <c r="N15"/>
  <c r="N13"/>
  <c r="N12"/>
  <c r="N9"/>
  <c r="N19"/>
  <c r="N18"/>
  <c r="N14"/>
  <c r="N11"/>
  <c r="N10"/>
  <c r="N8"/>
  <c r="N7"/>
  <c r="N56" i="3"/>
  <c r="N55"/>
  <c r="N50"/>
  <c r="N44"/>
  <c r="N43"/>
  <c r="N42"/>
  <c r="N37"/>
  <c r="N35"/>
  <c r="N34"/>
  <c r="N31"/>
  <c r="N30"/>
  <c r="N29"/>
  <c r="N28"/>
  <c r="N27"/>
  <c r="N24"/>
  <c r="N23"/>
  <c r="N21"/>
  <c r="N20"/>
  <c r="N18"/>
  <c r="N17"/>
  <c r="N16"/>
  <c r="N14"/>
  <c r="N13"/>
  <c r="N12"/>
  <c r="N11"/>
  <c r="N10"/>
  <c r="N54"/>
  <c r="N53"/>
  <c r="N52"/>
  <c r="N51"/>
  <c r="N49"/>
  <c r="N48"/>
  <c r="N47"/>
  <c r="N46"/>
  <c r="N45"/>
  <c r="N41"/>
  <c r="N40"/>
  <c r="N39"/>
  <c r="N38"/>
  <c r="N36"/>
  <c r="N33"/>
  <c r="N32"/>
  <c r="N26"/>
  <c r="N25"/>
  <c r="N22"/>
  <c r="N19"/>
  <c r="N15"/>
  <c r="N9"/>
  <c r="N8"/>
  <c r="N7"/>
  <c r="N7" i="2"/>
  <c r="N40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O72" i="1"/>
  <c r="O71"/>
  <c r="O70"/>
  <c r="O69"/>
  <c r="O66"/>
  <c r="O65"/>
  <c r="O64"/>
  <c r="O63"/>
  <c r="O62"/>
  <c r="O61"/>
  <c r="O60"/>
  <c r="O58"/>
  <c r="O57"/>
  <c r="O56"/>
  <c r="O53"/>
  <c r="O52"/>
  <c r="O51"/>
  <c r="O50"/>
  <c r="O68"/>
  <c r="O67"/>
  <c r="O59"/>
  <c r="O55"/>
  <c r="O54"/>
  <c r="O47"/>
  <c r="O46"/>
  <c r="O45"/>
  <c r="O44"/>
  <c r="O42"/>
  <c r="O41"/>
  <c r="O40"/>
  <c r="O39"/>
  <c r="O38"/>
  <c r="O27"/>
  <c r="O26"/>
  <c r="O24"/>
  <c r="O22"/>
  <c r="O21"/>
  <c r="O20"/>
  <c r="O19"/>
  <c r="O18"/>
  <c r="O16"/>
  <c r="O15"/>
  <c r="O13"/>
  <c r="O11"/>
  <c r="O8"/>
</calcChain>
</file>

<file path=xl/sharedStrings.xml><?xml version="1.0" encoding="utf-8"?>
<sst xmlns="http://schemas.openxmlformats.org/spreadsheetml/2006/main" count="5216" uniqueCount="1821">
  <si>
    <t>SERIE</t>
  </si>
  <si>
    <t>FECHA DE REGISTRO</t>
  </si>
  <si>
    <t>RECIBE</t>
  </si>
  <si>
    <t>ENTREGA</t>
  </si>
  <si>
    <t xml:space="preserve">MONTO </t>
  </si>
  <si>
    <t>DISTRIBUIDOR</t>
  </si>
  <si>
    <t>NO AUT</t>
  </si>
  <si>
    <t>STATUS</t>
  </si>
  <si>
    <t>INVENTARIO</t>
  </si>
  <si>
    <t>MODELO</t>
  </si>
  <si>
    <t>EN CONTABILIDAD</t>
  </si>
  <si>
    <t>A PAGAR</t>
  </si>
  <si>
    <t>AJUSTE</t>
  </si>
  <si>
    <t>FACTURA</t>
  </si>
  <si>
    <t>AGENCIA</t>
  </si>
  <si>
    <t>POLIZA</t>
  </si>
  <si>
    <t>5TDKKRFH8GS124044</t>
  </si>
  <si>
    <t>CELAYA</t>
  </si>
  <si>
    <t>57040</t>
  </si>
  <si>
    <t>REC_TRF</t>
  </si>
  <si>
    <t>57006</t>
  </si>
  <si>
    <t>SATELITE</t>
  </si>
  <si>
    <t>5TDYKRFH0FS117582</t>
  </si>
  <si>
    <t>PUERTO VALLARTA</t>
  </si>
  <si>
    <t>57049</t>
  </si>
  <si>
    <t>5YFBURHE7GP437138</t>
  </si>
  <si>
    <t>57605</t>
  </si>
  <si>
    <t>COUNTRY</t>
  </si>
  <si>
    <t>JTDBT9K37G1445643</t>
  </si>
  <si>
    <t>57022</t>
  </si>
  <si>
    <t>VALLEJO</t>
  </si>
  <si>
    <t>MR0EX8DD2G0165878</t>
  </si>
  <si>
    <t>SALINA CRUZ</t>
  </si>
  <si>
    <t>57606</t>
  </si>
  <si>
    <t>2T3RFREV3GW421411</t>
  </si>
  <si>
    <t>57001</t>
  </si>
  <si>
    <t>DALTON LOPEZ MATEOS</t>
  </si>
  <si>
    <t>5TDYKRFH2GS123935</t>
  </si>
  <si>
    <t>SANTA FE</t>
  </si>
  <si>
    <t>57013</t>
  </si>
  <si>
    <t>2T3JFREVXGW417465</t>
  </si>
  <si>
    <t>57011</t>
  </si>
  <si>
    <t>GUADALAJARA</t>
  </si>
  <si>
    <t>MR0EX8DD5G0244090</t>
  </si>
  <si>
    <t>MR0EX8DDXG0243694</t>
  </si>
  <si>
    <t>SAN LUIS</t>
  </si>
  <si>
    <t>57020</t>
  </si>
  <si>
    <t>MHKMF53E7GK002059</t>
  </si>
  <si>
    <t>57025</t>
  </si>
  <si>
    <t>PACHUCA</t>
  </si>
  <si>
    <t>5YFBURHE2GP425690</t>
  </si>
  <si>
    <t>RECIBIDO</t>
  </si>
  <si>
    <t>ENVIADO</t>
  </si>
  <si>
    <t>0354-TCN16</t>
  </si>
  <si>
    <t>HIGHLANDER</t>
  </si>
  <si>
    <t>D-2980</t>
  </si>
  <si>
    <t>0341-TCN16</t>
  </si>
  <si>
    <t>COROLLA</t>
  </si>
  <si>
    <t>0348-TCN16</t>
  </si>
  <si>
    <t>YARIS</t>
  </si>
  <si>
    <t>D-3063</t>
  </si>
  <si>
    <t xml:space="preserve">D-466 ENERO </t>
  </si>
  <si>
    <t>0339-TCN16</t>
  </si>
  <si>
    <t>RAV4</t>
  </si>
  <si>
    <t>D-2981</t>
  </si>
  <si>
    <t>0352-TCN16</t>
  </si>
  <si>
    <t>D-3002</t>
  </si>
  <si>
    <t>0309-TCN16</t>
  </si>
  <si>
    <t>AVANZA</t>
  </si>
  <si>
    <t xml:space="preserve">D-654 ENERO </t>
  </si>
  <si>
    <t>1020-TCN15</t>
  </si>
  <si>
    <t>HIGHLANDER LIMITED</t>
  </si>
  <si>
    <t>D-797</t>
  </si>
  <si>
    <t>0356-TCN16</t>
  </si>
  <si>
    <t>HILUX</t>
  </si>
  <si>
    <t>AUTOMOTRIZ OAXACA</t>
  </si>
  <si>
    <t>D-798</t>
  </si>
  <si>
    <t>AUTO SALES PUERTO VALLARTA</t>
  </si>
  <si>
    <t>0318-TCN16</t>
  </si>
  <si>
    <t>AUTOMOTRIZ NIHON</t>
  </si>
  <si>
    <t>D-799</t>
  </si>
  <si>
    <t>0362-TCN16</t>
  </si>
  <si>
    <t>OZ AUTOMOTRIZ</t>
  </si>
  <si>
    <t>D-800</t>
  </si>
  <si>
    <t>0360-TCN16</t>
  </si>
  <si>
    <t>D-801</t>
  </si>
  <si>
    <t>DALTON AUTOMOTORES</t>
  </si>
  <si>
    <t>0355-TCN16</t>
  </si>
  <si>
    <t>OTRAS AGENCIAS</t>
  </si>
  <si>
    <t>D-802</t>
  </si>
  <si>
    <t>5YFBURHE1GP385618</t>
  </si>
  <si>
    <t>JTDBT9K32G1446165</t>
  </si>
  <si>
    <t>JTDBT9K33G1445655</t>
  </si>
  <si>
    <t>MR0EX8DD9G0166624</t>
  </si>
  <si>
    <t>DURANGO</t>
  </si>
  <si>
    <t>57042</t>
  </si>
  <si>
    <t>MHKMF53F7GK003138</t>
  </si>
  <si>
    <t>JTDBT9K35G1443812</t>
  </si>
  <si>
    <t>ZARAGOZA</t>
  </si>
  <si>
    <t>57609</t>
  </si>
  <si>
    <t>MHKMF53E1GK001957</t>
  </si>
  <si>
    <t>MR0EX8CB7G1391375</t>
  </si>
  <si>
    <t>MR0EX8DD4G0165574</t>
  </si>
  <si>
    <t>TOLUCA</t>
  </si>
  <si>
    <t>57012</t>
  </si>
  <si>
    <t>JTDBT9K30G1446486</t>
  </si>
  <si>
    <t>57046</t>
  </si>
  <si>
    <t>LOMAS VERDES</t>
  </si>
  <si>
    <t>JTDKN3DU5F1972379</t>
  </si>
  <si>
    <t>Err:511</t>
  </si>
  <si>
    <t>MHKMF53EXGK002122</t>
  </si>
  <si>
    <t>JTFSX23P3F6165207</t>
  </si>
  <si>
    <t>57016</t>
  </si>
  <si>
    <t>MORELIA</t>
  </si>
  <si>
    <t>MHKMF53F2GK003077</t>
  </si>
  <si>
    <t>2T3JFREV6GW428155</t>
  </si>
  <si>
    <t>57055</t>
  </si>
  <si>
    <t>AEROPUERTO</t>
  </si>
  <si>
    <t>2T3RFREV1GW426168</t>
  </si>
  <si>
    <t>57019</t>
  </si>
  <si>
    <t>AGUASCALIENTES</t>
  </si>
  <si>
    <t>MHKMF53E3GK001765</t>
  </si>
  <si>
    <t>57039</t>
  </si>
  <si>
    <t>CUERNAVACA</t>
  </si>
  <si>
    <t>2T3JFREV7GW422560</t>
  </si>
  <si>
    <t>3MYDLAYV0GY126391</t>
  </si>
  <si>
    <t>JTFSX23P1F6163097</t>
  </si>
  <si>
    <t>JTFSX23P2F6163237</t>
  </si>
  <si>
    <t>JTFSX23P6F6165511</t>
  </si>
  <si>
    <t>JTFSX23P7F6164156</t>
  </si>
  <si>
    <t>PATRIA</t>
  </si>
  <si>
    <t>57604</t>
  </si>
  <si>
    <t>JTFSX23P9F6163252</t>
  </si>
  <si>
    <t>MHKMF53F5GK002764</t>
  </si>
  <si>
    <t>MHKMF53F8GK002886</t>
  </si>
  <si>
    <t>MR0EX8CB6G1392291</t>
  </si>
  <si>
    <t>IRAPUATO</t>
  </si>
  <si>
    <t>57045</t>
  </si>
  <si>
    <t>MR0EX8DD7G0243734</t>
  </si>
  <si>
    <t>2T3RFREV2GW418421</t>
  </si>
  <si>
    <t>4T1BK1FK9GU030159</t>
  </si>
  <si>
    <t>5YFBURHE4GP381921</t>
  </si>
  <si>
    <t>0361-TCN16</t>
  </si>
  <si>
    <t>0311-TCN16</t>
  </si>
  <si>
    <t>D-1762</t>
  </si>
  <si>
    <t>DALTON AUTOMOTRIZ</t>
  </si>
  <si>
    <t>D-1763</t>
  </si>
  <si>
    <t>0399-TCN16</t>
  </si>
  <si>
    <t>D-1764</t>
  </si>
  <si>
    <t>0273-TCN16</t>
  </si>
  <si>
    <t>DURANGO AUTOMOTORES</t>
  </si>
  <si>
    <t>D-1765</t>
  </si>
  <si>
    <t>0398-TCN16</t>
  </si>
  <si>
    <t>GRUPO PENINSULA MOTORS</t>
  </si>
  <si>
    <t>D-1766</t>
  </si>
  <si>
    <t>0404-TCN16</t>
  </si>
  <si>
    <t>D-1769</t>
  </si>
  <si>
    <t>0359-TCN16</t>
  </si>
  <si>
    <t>CEVER TOLUCA</t>
  </si>
  <si>
    <t>D-2871</t>
  </si>
  <si>
    <t>1033-TCN15</t>
  </si>
  <si>
    <t>HIACE PANEL</t>
  </si>
  <si>
    <t>D-2872</t>
  </si>
  <si>
    <t>1034-TCN15</t>
  </si>
  <si>
    <t>D-2873</t>
  </si>
  <si>
    <t>UNITED AUTO DE AGUASCALIENTES</t>
  </si>
  <si>
    <t>1032-TCN15</t>
  </si>
  <si>
    <t>D-2874</t>
  </si>
  <si>
    <t>1031-TCN15</t>
  </si>
  <si>
    <t>D-2875</t>
  </si>
  <si>
    <t>1029-TCN15</t>
  </si>
  <si>
    <t>D-1228</t>
  </si>
  <si>
    <t>0389-TCN16</t>
  </si>
  <si>
    <t xml:space="preserve">AUTOSALES PUERTO VALLARTA </t>
  </si>
  <si>
    <t>D-2876</t>
  </si>
  <si>
    <t>0415-TCN16</t>
  </si>
  <si>
    <t>TOYOMOTORS DE IRAPUATO</t>
  </si>
  <si>
    <t>D-2877</t>
  </si>
  <si>
    <t>0408-TCN16</t>
  </si>
  <si>
    <t xml:space="preserve">GRUPO PENINSULA </t>
  </si>
  <si>
    <t>D-2878</t>
  </si>
  <si>
    <t>0405-TCN16</t>
  </si>
  <si>
    <t>ALDEN SATELITE</t>
  </si>
  <si>
    <t>D-2343</t>
  </si>
  <si>
    <t>0368-TCN16</t>
  </si>
  <si>
    <t>D-2879</t>
  </si>
  <si>
    <t>0364-TCN16</t>
  </si>
  <si>
    <t>D-2880</t>
  </si>
  <si>
    <t>0377-TCN16</t>
  </si>
  <si>
    <t xml:space="preserve">CEVER LOMAS VERDES </t>
  </si>
  <si>
    <t>D-1337</t>
  </si>
  <si>
    <t>0869-TCN15</t>
  </si>
  <si>
    <t>PRIUS</t>
  </si>
  <si>
    <t>D-1375</t>
  </si>
  <si>
    <t>0363-TCN16</t>
  </si>
  <si>
    <t>D-1668</t>
  </si>
  <si>
    <t>FAME PERISUR</t>
  </si>
  <si>
    <t>1027-TCN15</t>
  </si>
  <si>
    <t>D-1347</t>
  </si>
  <si>
    <t>0369-TCN16</t>
  </si>
  <si>
    <t xml:space="preserve">AUTOMOTRIZ NIHON </t>
  </si>
  <si>
    <t>D-1299</t>
  </si>
  <si>
    <t>PENINSULA MOTORS</t>
  </si>
  <si>
    <t>0371-TCN16</t>
  </si>
  <si>
    <t>D-1262</t>
  </si>
  <si>
    <t>0370-TCN16</t>
  </si>
  <si>
    <t>D-1336</t>
  </si>
  <si>
    <t>0365-TCN16</t>
  </si>
  <si>
    <t>TOY MOTORS</t>
  </si>
  <si>
    <t>D-1376</t>
  </si>
  <si>
    <t>0418-TCN1</t>
  </si>
  <si>
    <t xml:space="preserve">AUTOMOTRIZ OAXACA DE ANTEQUERA </t>
  </si>
  <si>
    <t>D-1464</t>
  </si>
  <si>
    <t>0428-TCN16</t>
  </si>
  <si>
    <t>D-1666</t>
  </si>
  <si>
    <t>0422-TCN16</t>
  </si>
  <si>
    <t>D-2341</t>
  </si>
  <si>
    <t>0121-TCN16</t>
  </si>
  <si>
    <t>CAMRY</t>
  </si>
  <si>
    <t>D-1689</t>
  </si>
  <si>
    <t>0061-TCN16</t>
  </si>
  <si>
    <t>D-1690</t>
  </si>
  <si>
    <t>JTDBT9K3XG1446320</t>
  </si>
  <si>
    <t>MHKMF53E4GK001368</t>
  </si>
  <si>
    <t>MHKMF53F7GK003530</t>
  </si>
  <si>
    <t>MHKMF53FXGK002937</t>
  </si>
  <si>
    <t>2T3RFREV9GW431313</t>
  </si>
  <si>
    <t>Toyota</t>
  </si>
  <si>
    <t>Rav4</t>
  </si>
  <si>
    <t>JTDBT9K30G1446360</t>
  </si>
  <si>
    <t>Yaris</t>
  </si>
  <si>
    <t>JTFSX23P0F6164225</t>
  </si>
  <si>
    <t>Hiace</t>
  </si>
  <si>
    <t>MHKMF53E9GK002354</t>
  </si>
  <si>
    <t>Avanza</t>
  </si>
  <si>
    <t>MR0EX8CB3G1392345</t>
  </si>
  <si>
    <t>Hilux</t>
  </si>
  <si>
    <t>JTFPX22P5G0062270</t>
  </si>
  <si>
    <t>5TDYKRFH4FS118282</t>
  </si>
  <si>
    <t>Highlander</t>
  </si>
  <si>
    <t>MR0EX8DD7G0166850</t>
  </si>
  <si>
    <t>Hilux4x2D-cabBase</t>
  </si>
  <si>
    <t>57030</t>
  </si>
  <si>
    <t>MHKMF53E7GK002854</t>
  </si>
  <si>
    <t>MR0EX8DDXG0166728</t>
  </si>
  <si>
    <t>JTDBT9K33G1446515</t>
  </si>
  <si>
    <t>JTDBT9K36G1446458</t>
  </si>
  <si>
    <t>2T3ZFREV9GW246789</t>
  </si>
  <si>
    <t>MHKMF53F6GK003549</t>
  </si>
  <si>
    <t>MHKMF53F9GK003156</t>
  </si>
  <si>
    <t>MR0EX8DD1G0243700</t>
  </si>
  <si>
    <t>2T3RFREV6GW417501</t>
  </si>
  <si>
    <t>5TDKKRFH7GS127954</t>
  </si>
  <si>
    <t>57060</t>
  </si>
  <si>
    <t>0394-TCN16</t>
  </si>
  <si>
    <t>D-2130</t>
  </si>
  <si>
    <t>0376-TCN16</t>
  </si>
  <si>
    <t>D-2339 FEB</t>
  </si>
  <si>
    <t xml:space="preserve"> </t>
  </si>
  <si>
    <t>AUTOMOTORES DE LA LAGUNA</t>
  </si>
  <si>
    <t>0385-TCN16</t>
  </si>
  <si>
    <t>D-2342</t>
  </si>
  <si>
    <t>0395-TCN16</t>
  </si>
  <si>
    <t>D-2580</t>
  </si>
  <si>
    <t>TOYOMOTORS</t>
  </si>
  <si>
    <t xml:space="preserve">ENVIADO </t>
  </si>
  <si>
    <t>0403-TCN16</t>
  </si>
  <si>
    <t xml:space="preserve"> D-2569</t>
  </si>
  <si>
    <t>0375-TCN16</t>
  </si>
  <si>
    <t>D-2881</t>
  </si>
  <si>
    <t>0244-TCN16</t>
  </si>
  <si>
    <t>D-1827</t>
  </si>
  <si>
    <t>0433-TCN16</t>
  </si>
  <si>
    <t>D-1755</t>
  </si>
  <si>
    <t>0367-TCN16</t>
  </si>
  <si>
    <t>D-1759</t>
  </si>
  <si>
    <t>1036-TCN15</t>
  </si>
  <si>
    <t>D-2882</t>
  </si>
  <si>
    <t>0427-TCN16</t>
  </si>
  <si>
    <t>D-2883</t>
  </si>
  <si>
    <t>0435-TCN16</t>
  </si>
  <si>
    <t>D-2884</t>
  </si>
  <si>
    <t>1030-TCN15</t>
  </si>
  <si>
    <t>ALECSA PACHUCA</t>
  </si>
  <si>
    <t>D-2885</t>
  </si>
  <si>
    <t>0416-TCN16</t>
  </si>
  <si>
    <t>D-2886</t>
  </si>
  <si>
    <t>0446-TCN16</t>
  </si>
  <si>
    <t>D-2887</t>
  </si>
  <si>
    <t>0424-TCN16</t>
  </si>
  <si>
    <t>D-2888</t>
  </si>
  <si>
    <t>0374-TCN16</t>
  </si>
  <si>
    <t>D-2340</t>
  </si>
  <si>
    <t>CEVER LOMAS VERDES</t>
  </si>
  <si>
    <t>0373-TCN16</t>
  </si>
  <si>
    <t>D-2889</t>
  </si>
  <si>
    <t>TOYMOTORS</t>
  </si>
  <si>
    <t>D-2345</t>
  </si>
  <si>
    <t>0451-TCN16</t>
  </si>
  <si>
    <t>D-2890</t>
  </si>
  <si>
    <t>0425-TCN16</t>
  </si>
  <si>
    <t>D-2891</t>
  </si>
  <si>
    <t>0448-TCN16</t>
  </si>
  <si>
    <t>D-2892</t>
  </si>
  <si>
    <t>0449-TCN16</t>
  </si>
  <si>
    <t>UNITED AUTO ZACATECAS</t>
  </si>
  <si>
    <t>D-2893</t>
  </si>
  <si>
    <t>2T3RFREV6GW427932</t>
  </si>
  <si>
    <t>MHKMF53F0GK002932</t>
  </si>
  <si>
    <t>MR0EX8DD8G0244634</t>
  </si>
  <si>
    <t>MR0EX8CB3G1392412</t>
  </si>
  <si>
    <t>JTDBT9K37G1446565</t>
  </si>
  <si>
    <t>4T1BF1FK8GU163919</t>
  </si>
  <si>
    <t>MHKMF53F5GK001940</t>
  </si>
  <si>
    <t>MHKMF53E4GK002715</t>
  </si>
  <si>
    <t>2T3RFREV8GW428791</t>
  </si>
  <si>
    <t>JTFSX23PXF6165012</t>
  </si>
  <si>
    <t>2T3JFREV8GW427623</t>
  </si>
  <si>
    <t>MHKMF53E7GK001591</t>
  </si>
  <si>
    <t>5YFBURHE5GP434304</t>
  </si>
  <si>
    <t>MHKMF53E2GK002082</t>
  </si>
  <si>
    <t>5TDKK3DC3GS699141</t>
  </si>
  <si>
    <t>MR0EX8CB7G1392445</t>
  </si>
  <si>
    <t>MR0EX8DD9G0167109</t>
  </si>
  <si>
    <t>5TDYKRFH5GS130510</t>
  </si>
  <si>
    <t>3MYDLAYV7GY121981</t>
  </si>
  <si>
    <t>5YFBURHE4GP447142</t>
  </si>
  <si>
    <t>MHKMF53E4GK002973</t>
  </si>
  <si>
    <t>5TDYK3DC3GS699795</t>
  </si>
  <si>
    <t>4T1BF1FK2GU169814</t>
  </si>
  <si>
    <t>5TDZK3DCXFS661225</t>
  </si>
  <si>
    <t>MHKMF53F2GK003547</t>
  </si>
  <si>
    <t xml:space="preserve">5YFBURHE9GP443538 </t>
  </si>
  <si>
    <t>JTDBT9K37G1447022</t>
  </si>
  <si>
    <t>MR0EX8CB4G1392421</t>
  </si>
  <si>
    <t>3MYDLAYV7GY129837</t>
  </si>
  <si>
    <t>JTDBT9K38G1446820</t>
  </si>
  <si>
    <t>5TDKKRFH9GS132637</t>
  </si>
  <si>
    <t>3MYDLAYVXGY131372</t>
  </si>
  <si>
    <t>JTDBT9K33G1447065</t>
  </si>
  <si>
    <t>MR0EX8DD3G0166912</t>
  </si>
  <si>
    <t>3MYDLAYV7GY131278</t>
  </si>
  <si>
    <t>4T1BF1FK0GU567667</t>
  </si>
  <si>
    <t>2T3JFREV9GW423077</t>
  </si>
  <si>
    <t>2T3RFREV2GW440581</t>
  </si>
  <si>
    <t>JTDBT9K38G1447059</t>
  </si>
  <si>
    <t>2T3JFREV8GW424463</t>
  </si>
  <si>
    <t>4T1BF1FK7GU563051</t>
  </si>
  <si>
    <t>JTDBT9K3XG1447113</t>
  </si>
  <si>
    <t>MHKMF53F5GK004451</t>
  </si>
  <si>
    <t>3MYDLAYV4GY130427</t>
  </si>
  <si>
    <t>MR0EX8DD4G0167096</t>
  </si>
  <si>
    <t>MR0EX8DD5G0167303</t>
  </si>
  <si>
    <t>VNKKTUD38GA058963</t>
  </si>
  <si>
    <t>JTFPX22P1G0062668</t>
  </si>
  <si>
    <t>MHKMF53F8GK003990</t>
  </si>
  <si>
    <t>MHKMF53F5GK003798</t>
  </si>
  <si>
    <t>MHKMF53F4GK004280</t>
  </si>
  <si>
    <t>2T3RFREV8GW435028</t>
  </si>
  <si>
    <t>JTDBT9K36G1447495</t>
  </si>
  <si>
    <t>MHKMF53E2GK003085</t>
  </si>
  <si>
    <t>JTDBT9K34G1446832</t>
  </si>
  <si>
    <t>4T1BF1FK7GU156847</t>
  </si>
  <si>
    <t>JTDBT9K38G1447109</t>
  </si>
  <si>
    <t>5YFBURHE3GP454843</t>
  </si>
  <si>
    <t>3MYDLAYV8GY130673</t>
  </si>
  <si>
    <t>MR0EX8CB9G1392544</t>
  </si>
  <si>
    <t>JTDBT9K31G1447176</t>
  </si>
  <si>
    <t>JTFSX23PXF6162501</t>
  </si>
  <si>
    <t>JTFSX23P3F6162498</t>
  </si>
  <si>
    <t>JTFSX23P0F6164743</t>
  </si>
  <si>
    <t>JTFSX23P3F6164736</t>
  </si>
  <si>
    <t>MR0EX8DD2G0167100</t>
  </si>
  <si>
    <t>JTDBT9K36G1447707</t>
  </si>
  <si>
    <t>5YFBURHE4GP461932</t>
  </si>
  <si>
    <t>MHKMF53F8GK002404</t>
  </si>
  <si>
    <t>MR0EX8DD8G0167425</t>
  </si>
  <si>
    <t>5YFBURHE8GP390332</t>
  </si>
  <si>
    <t>5YFBURHE7GP437592</t>
  </si>
  <si>
    <t>2T3ZFREV8GW256942</t>
  </si>
  <si>
    <t>MHKMF53E8GK002281</t>
  </si>
  <si>
    <t>5YFBURHE7GP427726</t>
  </si>
  <si>
    <t>5YFBURHE1GP431416</t>
  </si>
  <si>
    <t>MHKMF53F7GK004502</t>
  </si>
  <si>
    <t>5YFBURHEXGP437411</t>
  </si>
  <si>
    <t>57608</t>
  </si>
  <si>
    <t>57037</t>
  </si>
  <si>
    <t>57059</t>
  </si>
  <si>
    <t>57009</t>
  </si>
  <si>
    <t>57050</t>
  </si>
  <si>
    <t>57607</t>
  </si>
  <si>
    <t>57041</t>
  </si>
  <si>
    <t>57010</t>
  </si>
  <si>
    <t>57003</t>
  </si>
  <si>
    <t>57018</t>
  </si>
  <si>
    <t>Rav4XLEAWD</t>
  </si>
  <si>
    <t>Camry</t>
  </si>
  <si>
    <t>Corolla LE CVT</t>
  </si>
  <si>
    <t>Sienna</t>
  </si>
  <si>
    <t>Corolla</t>
  </si>
  <si>
    <t>Corolla S</t>
  </si>
  <si>
    <t>YarisSDPremium5MT</t>
  </si>
  <si>
    <t>YarisSDPremium4AT</t>
  </si>
  <si>
    <t>HighlanderXLE</t>
  </si>
  <si>
    <t>YarisRSedanCoreMTL4</t>
  </si>
  <si>
    <t>CamryXLE4Cil</t>
  </si>
  <si>
    <t>RAV44X4SPORTL42.5LAT6V</t>
  </si>
  <si>
    <t>YarisSDCoreMT</t>
  </si>
  <si>
    <t>AvanzaAT</t>
  </si>
  <si>
    <t>YarisRSedanHIGHATL4</t>
  </si>
  <si>
    <t>YarisH/BSEAT</t>
  </si>
  <si>
    <t>AvanzaMT</t>
  </si>
  <si>
    <t>CamryLE</t>
  </si>
  <si>
    <t>CorollaBaseCVT</t>
  </si>
  <si>
    <t>CorollaSCVT</t>
  </si>
  <si>
    <t>Rav4LE4x2</t>
  </si>
  <si>
    <t>0381-TCN16</t>
  </si>
  <si>
    <t>D-123</t>
  </si>
  <si>
    <t>0459-TCN16</t>
  </si>
  <si>
    <t>D-263</t>
  </si>
  <si>
    <t>0466-TCN16</t>
  </si>
  <si>
    <t>D-422</t>
  </si>
  <si>
    <t>0396-TCN16</t>
  </si>
  <si>
    <t>D-421</t>
  </si>
  <si>
    <t>0477-TCN16</t>
  </si>
  <si>
    <t>ALESCA PACHUCA</t>
  </si>
  <si>
    <t>D-2894 ENE</t>
  </si>
  <si>
    <t>0494-TCN16</t>
  </si>
  <si>
    <t>UNITES AUTO DE ZACATECAS</t>
  </si>
  <si>
    <t>D-1302</t>
  </si>
  <si>
    <t>0478-TCN16</t>
  </si>
  <si>
    <t>TOYOMOTORS DE POLANCO</t>
  </si>
  <si>
    <t>D-2473</t>
  </si>
  <si>
    <t>D-2882 ENE</t>
  </si>
  <si>
    <t>0379-TCN16</t>
  </si>
  <si>
    <t>DECADA AUTOMOTRIZ</t>
  </si>
  <si>
    <t>D-1301</t>
  </si>
  <si>
    <t>0498-TCN16</t>
  </si>
  <si>
    <t>D-1285</t>
  </si>
  <si>
    <t>0497-TCN16</t>
  </si>
  <si>
    <t>LIDERAZGO AUTOMOTRIZ</t>
  </si>
  <si>
    <t>0499-TCN16</t>
  </si>
  <si>
    <t>D-1284</t>
  </si>
  <si>
    <t>0500-TCN16</t>
  </si>
  <si>
    <t xml:space="preserve">TOY MOTORS </t>
  </si>
  <si>
    <t>D-1300</t>
  </si>
  <si>
    <t>0496-TCN16</t>
  </si>
  <si>
    <t>D-1949</t>
  </si>
  <si>
    <t>0501-TCN16</t>
  </si>
  <si>
    <t xml:space="preserve">TOYOMOTORS </t>
  </si>
  <si>
    <t>D-1948</t>
  </si>
  <si>
    <t>0488-TCN16</t>
  </si>
  <si>
    <t>D-2474</t>
  </si>
  <si>
    <t>0471-TCN16</t>
  </si>
  <si>
    <t xml:space="preserve">DURANGO AUTOMOTORES </t>
  </si>
  <si>
    <t>D-1692</t>
  </si>
  <si>
    <t>0514-TCN16</t>
  </si>
  <si>
    <t>AUTOSALES PUERTO VALLARTA</t>
  </si>
  <si>
    <t>D-1621</t>
  </si>
  <si>
    <t>0516-TCN16</t>
  </si>
  <si>
    <t>D-1694</t>
  </si>
  <si>
    <t>0518-TCN16</t>
  </si>
  <si>
    <t>D-1695</t>
  </si>
  <si>
    <t>0517-TCN16</t>
  </si>
  <si>
    <t>D-1816</t>
  </si>
  <si>
    <t>0521-TCN16</t>
  </si>
  <si>
    <t>D-1946</t>
  </si>
  <si>
    <t>0520-TCN16</t>
  </si>
  <si>
    <t>AUTOMOVILES VALLEJO</t>
  </si>
  <si>
    <t>D-1940</t>
  </si>
  <si>
    <t>0527-TCN16</t>
  </si>
  <si>
    <t>D-2265</t>
  </si>
  <si>
    <t>0540-TCN16</t>
  </si>
  <si>
    <t>D-2432</t>
  </si>
  <si>
    <t>0526-TCN16</t>
  </si>
  <si>
    <t>D-2267</t>
  </si>
  <si>
    <t>0235-TCN16</t>
  </si>
  <si>
    <t>D-2475</t>
  </si>
  <si>
    <t>0536-TCN16</t>
  </si>
  <si>
    <t>AUTOMOTRIZ TOY</t>
  </si>
  <si>
    <t>0469-TCN16</t>
  </si>
  <si>
    <t>D-2434</t>
  </si>
  <si>
    <t>0539-TCN16</t>
  </si>
  <si>
    <t xml:space="preserve">AUTOMOVILES VALLEJO </t>
  </si>
  <si>
    <t>0538-TCN16</t>
  </si>
  <si>
    <t>D-2476</t>
  </si>
  <si>
    <t>D-2433</t>
  </si>
  <si>
    <t>0349-TCN16</t>
  </si>
  <si>
    <t>D-2477</t>
  </si>
  <si>
    <t>0537-TCN16</t>
  </si>
  <si>
    <t>OZ AUTOMOTRIZ DE COLIMA</t>
  </si>
  <si>
    <t>D-2478</t>
  </si>
  <si>
    <t>0547-TCN16</t>
  </si>
  <si>
    <t>UNITED AUTO DE ZACATECAS</t>
  </si>
  <si>
    <t>D-2480</t>
  </si>
  <si>
    <t>AUTOMOVILES NIHON</t>
  </si>
  <si>
    <t>D-2339</t>
  </si>
  <si>
    <t>0438-TCN16</t>
  </si>
  <si>
    <t>D-2481</t>
  </si>
  <si>
    <t>0429-TCN16</t>
  </si>
  <si>
    <t>D-2482</t>
  </si>
  <si>
    <t>0426-TCN16</t>
  </si>
  <si>
    <t>D-2483</t>
  </si>
  <si>
    <t>0454-TCN16</t>
  </si>
  <si>
    <t>D-2484</t>
  </si>
  <si>
    <t>PURDY MOTORS MEXICO</t>
  </si>
  <si>
    <t>0462-TCN16</t>
  </si>
  <si>
    <t>D-2485</t>
  </si>
  <si>
    <t>1037-TCN15</t>
  </si>
  <si>
    <t>D-2486</t>
  </si>
  <si>
    <t>0457-TCN16</t>
  </si>
  <si>
    <t>D-2487</t>
  </si>
  <si>
    <t>0465-TCN16</t>
  </si>
  <si>
    <t>D-2488</t>
  </si>
  <si>
    <t>0460-TCN16</t>
  </si>
  <si>
    <t>D-2489</t>
  </si>
  <si>
    <t>0461-TCN16</t>
  </si>
  <si>
    <t>D-2490</t>
  </si>
  <si>
    <t>0447-TCN16</t>
  </si>
  <si>
    <t>D-2493</t>
  </si>
  <si>
    <t>0475-TCN16</t>
  </si>
  <si>
    <t>D-2494</t>
  </si>
  <si>
    <t>0479-TCN16</t>
  </si>
  <si>
    <t>D-2495</t>
  </si>
  <si>
    <t>0473-TCN16</t>
  </si>
  <si>
    <t>D-2496</t>
  </si>
  <si>
    <t>0456-TCN16</t>
  </si>
  <si>
    <t>D-2497</t>
  </si>
  <si>
    <t>0476-TCN16</t>
  </si>
  <si>
    <t>D-2498</t>
  </si>
  <si>
    <t>OK</t>
  </si>
  <si>
    <t>1038-TCN15</t>
  </si>
  <si>
    <t>D-2499</t>
  </si>
  <si>
    <t>0504-TCN16</t>
  </si>
  <si>
    <t>D-1922</t>
  </si>
  <si>
    <t>0434-TCN16</t>
  </si>
  <si>
    <t xml:space="preserve">AUTOMOTORES DE LA LAGUNA </t>
  </si>
  <si>
    <t>D-2530</t>
  </si>
  <si>
    <t>0492-TCN16</t>
  </si>
  <si>
    <t>D-2531</t>
  </si>
  <si>
    <t>0490-TCN16</t>
  </si>
  <si>
    <t>D-2532</t>
  </si>
  <si>
    <t>0445-TCN16</t>
  </si>
  <si>
    <t>D-2533</t>
  </si>
  <si>
    <t>0463-TCN16</t>
  </si>
  <si>
    <t>D-2535</t>
  </si>
  <si>
    <t>0503-TCN16</t>
  </si>
  <si>
    <t>D-2536</t>
  </si>
  <si>
    <t>0507-TCN16</t>
  </si>
  <si>
    <t>D-1944</t>
  </si>
  <si>
    <t>0489-TCN16</t>
  </si>
  <si>
    <t>D-2537</t>
  </si>
  <si>
    <t>0481-TCN16</t>
  </si>
  <si>
    <t>D-2538</t>
  </si>
  <si>
    <t>D-1941</t>
  </si>
  <si>
    <t>0453-TCN16</t>
  </si>
  <si>
    <t>D-2539</t>
  </si>
  <si>
    <t>0523-TCN16</t>
  </si>
  <si>
    <t>D-2540</t>
  </si>
  <si>
    <t>0519-TCN16</t>
  </si>
  <si>
    <t>D-2541</t>
  </si>
  <si>
    <t>0513-TCN16</t>
  </si>
  <si>
    <t>D-2542</t>
  </si>
  <si>
    <t>0506-TCN16</t>
  </si>
  <si>
    <t>D-2543</t>
  </si>
  <si>
    <t>0512-TCN16</t>
  </si>
  <si>
    <t>D-2544</t>
  </si>
  <si>
    <t>D-2545</t>
  </si>
  <si>
    <t>1041-TCN15</t>
  </si>
  <si>
    <t>D-2546</t>
  </si>
  <si>
    <t>1039-TCN15</t>
  </si>
  <si>
    <t>D-2547</t>
  </si>
  <si>
    <t>1044-TCN15</t>
  </si>
  <si>
    <t>D-2548</t>
  </si>
  <si>
    <t>1040-TCN15</t>
  </si>
  <si>
    <t>D-2549</t>
  </si>
  <si>
    <t>0541-TCN16</t>
  </si>
  <si>
    <t>D-2550</t>
  </si>
  <si>
    <t>0531-TCN16</t>
  </si>
  <si>
    <t>D-2554</t>
  </si>
  <si>
    <t>0525-TCN16</t>
  </si>
  <si>
    <t>D-2557</t>
  </si>
  <si>
    <t>0533-TCN16</t>
  </si>
  <si>
    <t>D-2558</t>
  </si>
  <si>
    <t>0532-TCN16</t>
  </si>
  <si>
    <t>D-2559</t>
  </si>
  <si>
    <t>0544-TCN16</t>
  </si>
  <si>
    <t>D-2560</t>
  </si>
  <si>
    <t>0535-TCN16</t>
  </si>
  <si>
    <t>D-2561</t>
  </si>
  <si>
    <t xml:space="preserve">  ALECSA CELAYA S DE RL DE CV</t>
  </si>
  <si>
    <t>INTERCAMBIOS PLAN PISO</t>
  </si>
  <si>
    <t>MR0EX8CB5G1392444</t>
  </si>
  <si>
    <t xml:space="preserve"> 2016TOYOTAHilux4x2 </t>
  </si>
  <si>
    <t>MR0EX8DD0G0167337</t>
  </si>
  <si>
    <t xml:space="preserve"> 2016TOYOTAHilux4x2D-cabBase </t>
  </si>
  <si>
    <t>VNKKTUD30GA059430</t>
  </si>
  <si>
    <t xml:space="preserve"> 2016TOYOTAYarisH/BSEAT </t>
  </si>
  <si>
    <t>5TDYKRFH6GS131861</t>
  </si>
  <si>
    <t xml:space="preserve"> 2016TOYOTAHighlanderLimited </t>
  </si>
  <si>
    <t>MHKMF53F7GK004662</t>
  </si>
  <si>
    <t xml:space="preserve"> 2016TOYOTAAvanzaAT </t>
  </si>
  <si>
    <t>57038</t>
  </si>
  <si>
    <t>5YFBURHE4GP455354</t>
  </si>
  <si>
    <t xml:space="preserve"> 2016TOYOTACorollaBase </t>
  </si>
  <si>
    <t>MHKMF53F3GK004349</t>
  </si>
  <si>
    <t>5TDYK3DC1GS696006</t>
  </si>
  <si>
    <t xml:space="preserve"> 2016TOYOTASiennaXLE </t>
  </si>
  <si>
    <t>Hilux4x2B-cabAC</t>
  </si>
  <si>
    <t>MR0EX8CB8G1392647</t>
  </si>
  <si>
    <t xml:space="preserve"> 2016TOYOTAHilux4x2B-cabAC </t>
  </si>
  <si>
    <t>5YFBURHE8GP410532</t>
  </si>
  <si>
    <t xml:space="preserve"> 2016TOYOTACorollaS </t>
  </si>
  <si>
    <t>2T3RFREV7GW420147</t>
  </si>
  <si>
    <t xml:space="preserve"> 2016TOYOTARAV44X4 </t>
  </si>
  <si>
    <t>MHKMF53F3GK003833</t>
  </si>
  <si>
    <t>MR0EX8CB8G1392437</t>
  </si>
  <si>
    <t>MR0EX8CB7G1391750</t>
  </si>
  <si>
    <t>MHKMF53F5GK003834</t>
  </si>
  <si>
    <t>0546-TCN16</t>
  </si>
  <si>
    <t>OZ-AUTOMOTRIZ</t>
  </si>
  <si>
    <t>D-2745</t>
  </si>
  <si>
    <t>4T1BF1FKXGU188675</t>
  </si>
  <si>
    <t>2T3RFREV9GW449567</t>
  </si>
  <si>
    <t>4T1BF1FK5GU563274</t>
  </si>
  <si>
    <t>MHKMF53F1GK004995</t>
  </si>
  <si>
    <t>5TDKKRFH0GS138083</t>
  </si>
  <si>
    <t>5YFBURHE0GP451060</t>
  </si>
  <si>
    <t>5YFBURHE8GP473324</t>
  </si>
  <si>
    <t>3MYDLAYV4GY133487</t>
  </si>
  <si>
    <t>3MYDLAYV3GY135151</t>
  </si>
  <si>
    <t>2T3ZFREV6GW259841</t>
  </si>
  <si>
    <t>VNKKTUD31GA059890</t>
  </si>
  <si>
    <t>5TDYK3DC8GS710743</t>
  </si>
  <si>
    <t>JTDBT9K32G1447848</t>
  </si>
  <si>
    <t>JTDBT9K3XG1447791</t>
  </si>
  <si>
    <t>MR0EX8CB1G1392084</t>
  </si>
  <si>
    <t>JTDBT9K31G1447792</t>
  </si>
  <si>
    <t>MR0EX8DD3G0167705</t>
  </si>
  <si>
    <t>2T3RFREVXGW453935</t>
  </si>
  <si>
    <t>MHKMF53EXGK003500</t>
  </si>
  <si>
    <t>2T3JFREV1GW449057</t>
  </si>
  <si>
    <t>5YFBURHE7GP478711</t>
  </si>
  <si>
    <t>4T1BF1FK6GU176264</t>
  </si>
  <si>
    <t>2T3RFREVXGW455717</t>
  </si>
  <si>
    <t>3MYDLAYV8GY136022</t>
  </si>
  <si>
    <t>MHKMF53E3GK003385</t>
  </si>
  <si>
    <t>JTFSX23P6G6168118</t>
  </si>
  <si>
    <t>2T3RFREV4GW454045</t>
  </si>
  <si>
    <t>2T3JFREV7GW456160</t>
  </si>
  <si>
    <t>MR0EX8DD8G0168042</t>
  </si>
  <si>
    <t>MR0EX8DD4G0244954</t>
  </si>
  <si>
    <t>JTDBT9K39G1447555</t>
  </si>
  <si>
    <t>JTDBT9K33G1447373</t>
  </si>
  <si>
    <t>2T3RFREV9GW451562</t>
  </si>
  <si>
    <t>57023</t>
  </si>
  <si>
    <t>57058</t>
  </si>
  <si>
    <t>57601</t>
  </si>
  <si>
    <t>57005</t>
  </si>
  <si>
    <t xml:space="preserve"> 2016TOYOTACamryLE </t>
  </si>
  <si>
    <t xml:space="preserve"> 2016TOYOTARav4XLEAWD </t>
  </si>
  <si>
    <t xml:space="preserve"> 2016TOYOTACamryXLENavi4cil </t>
  </si>
  <si>
    <t xml:space="preserve"> 2016TOYOTAHighlanderXLE </t>
  </si>
  <si>
    <t xml:space="preserve"> 2016TOYOTACorollaBaseCVT </t>
  </si>
  <si>
    <t xml:space="preserve"> 2016TOYOTAYarisRSedanHIGHATL4 </t>
  </si>
  <si>
    <t xml:space="preserve"> 2016TOYOTARav4LE4x2 </t>
  </si>
  <si>
    <t xml:space="preserve"> 2016TOYOTASiennaLtd. </t>
  </si>
  <si>
    <t xml:space="preserve"> 2016TOYOTAYarisSDPremium4AT </t>
  </si>
  <si>
    <t xml:space="preserve"> 2016TOYOTAAvanzaMT </t>
  </si>
  <si>
    <t xml:space="preserve"> 2016TOYOTARAV44X4SPORTL42.5LAT6V </t>
  </si>
  <si>
    <t xml:space="preserve"> 2016TOYOTACamry XLE 4 Cil </t>
  </si>
  <si>
    <t xml:space="preserve"> 2016TOYOTAHiaceCommuterS-L </t>
  </si>
  <si>
    <t xml:space="preserve"> 2016TOYOTAHilux4x2D-cabMid </t>
  </si>
  <si>
    <t xml:space="preserve"> 2016TOYOTAYarisSDCoreMT </t>
  </si>
  <si>
    <t>CamryXLENavi4cil</t>
  </si>
  <si>
    <t>SiennaLtd.</t>
  </si>
  <si>
    <t>Camry XLE 4 Cil</t>
  </si>
  <si>
    <t>HiaceCommuterS-L</t>
  </si>
  <si>
    <t>Hilux4x2D-cabMid</t>
  </si>
  <si>
    <t>0555-TCN16</t>
  </si>
  <si>
    <t>D-2746</t>
  </si>
  <si>
    <t>0560-TCN16</t>
  </si>
  <si>
    <t>D-2747</t>
  </si>
  <si>
    <t>0561-TCN16</t>
  </si>
  <si>
    <t>D-2748</t>
  </si>
  <si>
    <t>0570-TCN16</t>
  </si>
  <si>
    <t>D-612</t>
  </si>
  <si>
    <t>0571-TCN16</t>
  </si>
  <si>
    <t>D-1431</t>
  </si>
  <si>
    <t>0594-TCN16</t>
  </si>
  <si>
    <t>D-2749</t>
  </si>
  <si>
    <t>0599-TCN16</t>
  </si>
  <si>
    <t xml:space="preserve">DALTON AUTOMOTRIZ </t>
  </si>
  <si>
    <t>D-1192</t>
  </si>
  <si>
    <t>0600-TCN16</t>
  </si>
  <si>
    <t>D-1193</t>
  </si>
  <si>
    <t>0589-TCN16</t>
  </si>
  <si>
    <t>CALIDAD DE TABASCO</t>
  </si>
  <si>
    <t>D-1972</t>
  </si>
  <si>
    <t>0608-TCN16</t>
  </si>
  <si>
    <t>GRUPO PENINSULA MOTORS  SE DE RL DE CV</t>
  </si>
  <si>
    <t>D-1808</t>
  </si>
  <si>
    <t>0627-TCN16</t>
  </si>
  <si>
    <t xml:space="preserve">TOYOMOTORS DE IRAPUATO </t>
  </si>
  <si>
    <t>D-1857</t>
  </si>
  <si>
    <t>0643-TCN16</t>
  </si>
  <si>
    <t>DALTON AUTOMORES S DE RL DE CV</t>
  </si>
  <si>
    <t>D-2252</t>
  </si>
  <si>
    <t>0626-TCN16</t>
  </si>
  <si>
    <t>D-1817</t>
  </si>
  <si>
    <t>0601-TCN16</t>
  </si>
  <si>
    <t xml:space="preserve">CCD AUTOSALES PUERTO VALLARTA </t>
  </si>
  <si>
    <t>D-1962</t>
  </si>
  <si>
    <t>0644-TCN16</t>
  </si>
  <si>
    <t>D-2750</t>
  </si>
  <si>
    <t>0647-TCN16</t>
  </si>
  <si>
    <t>D-2250</t>
  </si>
  <si>
    <t>0646-TCN16</t>
  </si>
  <si>
    <t>D-2251</t>
  </si>
  <si>
    <t>LIDERAZGO AUTOMOTRIZ DE PUEBLA</t>
  </si>
  <si>
    <t>0665-TCN16</t>
  </si>
  <si>
    <t>D-2508</t>
  </si>
  <si>
    <t>TOYOMORS</t>
  </si>
  <si>
    <t>0662-TCN16</t>
  </si>
  <si>
    <t>D-52 ABRIL</t>
  </si>
  <si>
    <t>0621-TCN16</t>
  </si>
  <si>
    <t>0660-TNC16</t>
  </si>
  <si>
    <t>UNITED AUTO DE MONTERREY</t>
  </si>
  <si>
    <t>0674-TCN16</t>
  </si>
  <si>
    <t>D-380 ABRIL</t>
  </si>
  <si>
    <t>TOT MOTORS</t>
  </si>
  <si>
    <t>0557-TCN16</t>
  </si>
  <si>
    <t>D-2751</t>
  </si>
  <si>
    <t>0553-TCN16</t>
  </si>
  <si>
    <t>UNITED AUTO DE AGUASCALIENTE</t>
  </si>
  <si>
    <t>D-2752</t>
  </si>
  <si>
    <t>0549-TCN16</t>
  </si>
  <si>
    <t xml:space="preserve">TOYOCOAPA </t>
  </si>
  <si>
    <t>D-2753</t>
  </si>
  <si>
    <t>0552-TCN16</t>
  </si>
  <si>
    <t>D-2754</t>
  </si>
  <si>
    <t>0559-TCN16</t>
  </si>
  <si>
    <t>D-2755</t>
  </si>
  <si>
    <t>0569-TCN16</t>
  </si>
  <si>
    <t>D-2756</t>
  </si>
  <si>
    <t>0568-TCN16</t>
  </si>
  <si>
    <t>D-2757</t>
  </si>
  <si>
    <t>0566-TCN16</t>
  </si>
  <si>
    <t>D-2758</t>
  </si>
  <si>
    <t>0572-TCN16</t>
  </si>
  <si>
    <t>D-2759</t>
  </si>
  <si>
    <t>0574-TCN16</t>
  </si>
  <si>
    <t>D-2760</t>
  </si>
  <si>
    <t>0573-TCN16</t>
  </si>
  <si>
    <t>D-2761</t>
  </si>
  <si>
    <t>0577-TCN16</t>
  </si>
  <si>
    <t xml:space="preserve">DALTON PATRIA </t>
  </si>
  <si>
    <t>D-2762</t>
  </si>
  <si>
    <t>0543-TCN16</t>
  </si>
  <si>
    <t>D-2763</t>
  </si>
  <si>
    <t>0596-TCN16</t>
  </si>
  <si>
    <t>AUTOMOVILES DINAMICOS</t>
  </si>
  <si>
    <t>D-2764</t>
  </si>
  <si>
    <t>0597-TCN16</t>
  </si>
  <si>
    <t>D-2765</t>
  </si>
  <si>
    <t>0524-TCN16</t>
  </si>
  <si>
    <t>D-2766</t>
  </si>
  <si>
    <t>0587-TCN16</t>
  </si>
  <si>
    <t>D-2767</t>
  </si>
  <si>
    <t>0563-TCN16</t>
  </si>
  <si>
    <t>D-2768</t>
  </si>
  <si>
    <t>0607-TCN16</t>
  </si>
  <si>
    <t>D-1809</t>
  </si>
  <si>
    <t>0605-TCN16</t>
  </si>
  <si>
    <t>UNITED AUTO DE MONTERRT</t>
  </si>
  <si>
    <t>D-2769</t>
  </si>
  <si>
    <t>0625-TCN16</t>
  </si>
  <si>
    <t>D-2770</t>
  </si>
  <si>
    <t>0595-TCN16</t>
  </si>
  <si>
    <t>D-2771</t>
  </si>
  <si>
    <t>0632-TCN16</t>
  </si>
  <si>
    <t>D-2772</t>
  </si>
  <si>
    <t>0666-TCN16</t>
  </si>
  <si>
    <t>VALOR MOTRIZ</t>
  </si>
  <si>
    <t>D-2773</t>
  </si>
  <si>
    <t>0679-TCN16</t>
  </si>
  <si>
    <t>D-2774</t>
  </si>
  <si>
    <t>0670-TCN16</t>
  </si>
  <si>
    <t>D-2775</t>
  </si>
  <si>
    <t>57007</t>
  </si>
  <si>
    <t>JTFSX23P7G6168273</t>
  </si>
  <si>
    <t>5TDKKRFH4GS143397</t>
  </si>
  <si>
    <t>5YFBURHE1GP481524</t>
  </si>
  <si>
    <t>3MYDLAYV1GY132653</t>
  </si>
  <si>
    <t>MR0EX8DD3G0168109</t>
  </si>
  <si>
    <t>MHKMF53F5GK005857</t>
  </si>
  <si>
    <t>MHKMF53F0GK005295</t>
  </si>
  <si>
    <t>5TDYK3DCXGS717919</t>
  </si>
  <si>
    <t>5TDYKRFH0GS142399</t>
  </si>
  <si>
    <t>2T3RFREVXGW465096</t>
  </si>
  <si>
    <t>5YFBURHE5GP481607</t>
  </si>
  <si>
    <t>2T3RFREV2GW431895</t>
  </si>
  <si>
    <t>2T3DFREV3GW461661</t>
  </si>
  <si>
    <t xml:space="preserve"> 2016TOYOTACorollaSMT </t>
  </si>
  <si>
    <t xml:space="preserve"> 2016TOYOTAYarisRSedanCoreMTL4 </t>
  </si>
  <si>
    <t xml:space="preserve"> 2016TOYOTAHighlanderLimitedBlueRay </t>
  </si>
  <si>
    <t xml:space="preserve"> 2016TOYOTARav4XLE </t>
  </si>
  <si>
    <t xml:space="preserve"> 2016TOYOTARav4LimitedAWD </t>
  </si>
  <si>
    <t>CorollaSMT</t>
  </si>
  <si>
    <t>HighlanderLimitedBlueRay</t>
  </si>
  <si>
    <t>Rav4LimitedAWD</t>
  </si>
  <si>
    <t>0702-TCN16</t>
  </si>
  <si>
    <t>CALIDAD DE JALISCO</t>
  </si>
  <si>
    <t>D-775</t>
  </si>
  <si>
    <t>0663-TCN16</t>
  </si>
  <si>
    <t>D-1427</t>
  </si>
  <si>
    <t>0681-TCN16</t>
  </si>
  <si>
    <t>D-1428</t>
  </si>
  <si>
    <t>0657-TCN16</t>
  </si>
  <si>
    <t>D-1429</t>
  </si>
  <si>
    <t>0703-TCN16</t>
  </si>
  <si>
    <t>D-1430</t>
  </si>
  <si>
    <t>0669-TCN16</t>
  </si>
  <si>
    <t>0706-TCN16</t>
  </si>
  <si>
    <t>D-1293</t>
  </si>
  <si>
    <t>0678-TCN16</t>
  </si>
  <si>
    <t>AUTOMOMOVILES DINAMICOS</t>
  </si>
  <si>
    <t>D-409</t>
  </si>
  <si>
    <t>0661-TCN16</t>
  </si>
  <si>
    <t>D-1435</t>
  </si>
  <si>
    <t>0689-TCN16</t>
  </si>
  <si>
    <t>D-767</t>
  </si>
  <si>
    <t>0701-TCN16</t>
  </si>
  <si>
    <t>D-1437</t>
  </si>
  <si>
    <t>0713-TCN16</t>
  </si>
  <si>
    <t>D-1438</t>
  </si>
  <si>
    <t>0712-TCN16</t>
  </si>
  <si>
    <t>D-936</t>
  </si>
  <si>
    <t>3MYDLAYV1GY137318</t>
  </si>
  <si>
    <t>MHKMF53F9GK005330</t>
  </si>
  <si>
    <t>2T3RFREV5GW466592</t>
  </si>
  <si>
    <t>JTDBT9K35G1449089</t>
  </si>
  <si>
    <t>JTDBT9K3XG1448472</t>
  </si>
  <si>
    <t>JTDBT9K35G1448945</t>
  </si>
  <si>
    <t>57034</t>
  </si>
  <si>
    <t>57035</t>
  </si>
  <si>
    <t xml:space="preserve"> 2016TOYOTAYarisSD </t>
  </si>
  <si>
    <t>0711-TCN16</t>
  </si>
  <si>
    <t>0705-TCN16</t>
  </si>
  <si>
    <t>D-1480</t>
  </si>
  <si>
    <t>0695-TCN16</t>
  </si>
  <si>
    <t>D-1132</t>
  </si>
  <si>
    <t>D-1483</t>
  </si>
  <si>
    <t>JTDBT9K30G1449047</t>
  </si>
  <si>
    <t>JTDBT9K39G1448169</t>
  </si>
  <si>
    <t>5YFBURHE6GP451032</t>
  </si>
  <si>
    <t>JTFPX22PXG0063978</t>
  </si>
  <si>
    <t xml:space="preserve"> 2016TOYOTAHiaceG/V </t>
  </si>
  <si>
    <t>4T1BF1FKXGU565148</t>
  </si>
  <si>
    <t xml:space="preserve"> 2016TOYOTACamryXLE </t>
  </si>
  <si>
    <t>57017</t>
  </si>
  <si>
    <t>YarisH/BSEMT</t>
  </si>
  <si>
    <t>VNKKTUD39GA061287</t>
  </si>
  <si>
    <t xml:space="preserve"> 2016TOYOTAYarisH/BSEMT </t>
  </si>
  <si>
    <t>CorollaSCVTNavi</t>
  </si>
  <si>
    <t>5YFBURHE2GP461265</t>
  </si>
  <si>
    <t xml:space="preserve"> 2016TOYOTACorollaSCVTNavi </t>
  </si>
  <si>
    <t>3MYDLAYV0GY137844</t>
  </si>
  <si>
    <t>5YFBURHE5GP476827</t>
  </si>
  <si>
    <t>0740-TCN16</t>
  </si>
  <si>
    <t xml:space="preserve">D-1587  </t>
  </si>
  <si>
    <t>0739-TCN16</t>
  </si>
  <si>
    <t>D-1614</t>
  </si>
  <si>
    <t>0738-TCN16</t>
  </si>
  <si>
    <t>DECADA COATZACUALCO</t>
  </si>
  <si>
    <t>D-1953</t>
  </si>
  <si>
    <t>0736-TCN16</t>
  </si>
  <si>
    <t>0735-TCN16</t>
  </si>
  <si>
    <t>0728-TCN16</t>
  </si>
  <si>
    <t>0737-TCN16</t>
  </si>
  <si>
    <t>0747-TCN16</t>
  </si>
  <si>
    <t xml:space="preserve">ALECSA PACHUCA </t>
  </si>
  <si>
    <t>0694-TCN16</t>
  </si>
  <si>
    <t>ALDEN QUERETARO</t>
  </si>
  <si>
    <t>D-2025</t>
  </si>
  <si>
    <t>0685-TCN16</t>
  </si>
  <si>
    <t>D-1905</t>
  </si>
  <si>
    <t>0748-TCN16</t>
  </si>
  <si>
    <t>AUTOMOTRIZ NOHIN</t>
  </si>
  <si>
    <t>0754-TCN16</t>
  </si>
  <si>
    <t>D-2273</t>
  </si>
  <si>
    <t>MHKMF53F9GK005909</t>
  </si>
  <si>
    <t>2T3RFREV6GW456010</t>
  </si>
  <si>
    <t>MHKMF53F9GK005358</t>
  </si>
  <si>
    <t>5YFBURHE5GP430690</t>
  </si>
  <si>
    <t>5YFBURHE8GP478278</t>
  </si>
  <si>
    <t>VNKKTUD37GA059473</t>
  </si>
  <si>
    <t>MHKMF53F2GK005752</t>
  </si>
  <si>
    <t>MR0EX8CB9G1392897</t>
  </si>
  <si>
    <t>MHKMF53FXGK002436</t>
  </si>
  <si>
    <t>VNKKTUD3XGA061685</t>
  </si>
  <si>
    <t>JTFSX23P6G6169110</t>
  </si>
  <si>
    <t>JTDBT9K3XG1449248</t>
  </si>
  <si>
    <t>JTFSX23PXG6169062</t>
  </si>
  <si>
    <t>JTFPX22P5G0064388</t>
  </si>
  <si>
    <t xml:space="preserve"> 2016TOYOTACorollaLE </t>
  </si>
  <si>
    <t xml:space="preserve"> 2016TOYOTACorollaLECVT </t>
  </si>
  <si>
    <t xml:space="preserve"> 2016TOYOTAAvanza AT </t>
  </si>
  <si>
    <t xml:space="preserve"> 2016TOYOTAHiaceCommuter </t>
  </si>
  <si>
    <t>CorollaLECVT</t>
  </si>
  <si>
    <t>Avanza AT</t>
  </si>
  <si>
    <t>0761-TCN16</t>
  </si>
  <si>
    <t>0756-TCN16</t>
  </si>
  <si>
    <t>D-2511</t>
  </si>
  <si>
    <t>0696-TCN16</t>
  </si>
  <si>
    <t>0346-TCN16</t>
  </si>
  <si>
    <t>D-2286</t>
  </si>
  <si>
    <t>0780-TCN16</t>
  </si>
  <si>
    <t>D-2571</t>
  </si>
  <si>
    <t>0763-TCN16</t>
  </si>
  <si>
    <t>D-2572</t>
  </si>
  <si>
    <t>0690-TCN16</t>
  </si>
  <si>
    <t>D-2266</t>
  </si>
  <si>
    <t>0773-TCN16</t>
  </si>
  <si>
    <t>D-2573</t>
  </si>
  <si>
    <t>0772-TCN16</t>
  </si>
  <si>
    <t>0770-TCN16</t>
  </si>
  <si>
    <t>CCD AUTOSALES DE PUERTO VALLARTA</t>
  </si>
  <si>
    <t>D-2672</t>
  </si>
  <si>
    <t>D-2671</t>
  </si>
  <si>
    <t>0778-TCN16</t>
  </si>
  <si>
    <t>D-2673</t>
  </si>
  <si>
    <t>0777-TCN16</t>
  </si>
  <si>
    <t>D-2674</t>
  </si>
  <si>
    <t>0779-TCN16</t>
  </si>
  <si>
    <t>D-2675</t>
  </si>
  <si>
    <t>0776-TCN16</t>
  </si>
  <si>
    <t>D-2676</t>
  </si>
  <si>
    <t>MHKMF53FXGK006132</t>
  </si>
  <si>
    <t>3MYDLAYV0GY141277</t>
  </si>
  <si>
    <t>MHKMF53FXGK006485</t>
  </si>
  <si>
    <t>5YFBURHE6GP484581</t>
  </si>
  <si>
    <t>MHKMF53F2GK005413</t>
  </si>
  <si>
    <t xml:space="preserve"> 2016TOYOTAYarisR </t>
  </si>
  <si>
    <t xml:space="preserve"> 2016TOYOTACorollaSCVT </t>
  </si>
  <si>
    <t>0784-TCN16</t>
  </si>
  <si>
    <t>D-618  MAYO</t>
  </si>
  <si>
    <t>0783-TCN16</t>
  </si>
  <si>
    <t>D-2661</t>
  </si>
  <si>
    <t>0775-TCN16</t>
  </si>
  <si>
    <t>D-2853</t>
  </si>
  <si>
    <t>0774-TCN16</t>
  </si>
  <si>
    <t>D-2849</t>
  </si>
  <si>
    <t>0697-TCN16</t>
  </si>
  <si>
    <t>5YFBURHEXGP473924</t>
  </si>
  <si>
    <t>5TDZK3DC5GS732090</t>
  </si>
  <si>
    <t>JTDBT9K30G1449193</t>
  </si>
  <si>
    <t>JTDBT9K30G1448318</t>
  </si>
  <si>
    <t>5TDZKRFH7GS142954</t>
  </si>
  <si>
    <t>2T3RFREV1GW475788</t>
  </si>
  <si>
    <t>VNKKTUD38GA057036</t>
  </si>
  <si>
    <t>JTDBT9K38G1449720</t>
  </si>
  <si>
    <t>5TDYK3DC5GS727936</t>
  </si>
  <si>
    <t>5TDYK3DC1GS730090</t>
  </si>
  <si>
    <t>2T3ZFREV4GW267257</t>
  </si>
  <si>
    <t>MR0EX8CB6G1392954</t>
  </si>
  <si>
    <t>JTDBT9K36G1449487</t>
  </si>
  <si>
    <t>JTDBT9K35G1449352</t>
  </si>
  <si>
    <t>JTDBT9K32G1448093</t>
  </si>
  <si>
    <t>2T3RFREV9GW467356</t>
  </si>
  <si>
    <t>MHKMF53F7GK006766</t>
  </si>
  <si>
    <t>2T3ZFREV0GW271547</t>
  </si>
  <si>
    <t>5YFBURHEXGP493025</t>
  </si>
  <si>
    <t>VNKKTUD3XGA063744</t>
  </si>
  <si>
    <t>5YFBU8HE0GP496977</t>
  </si>
  <si>
    <t>MHKMF53E1GK004079</t>
  </si>
  <si>
    <t>JTDBT9K31G1449428</t>
  </si>
  <si>
    <t>2T3DFREV5GW480163</t>
  </si>
  <si>
    <t>JTFSX23P6G6169513</t>
  </si>
  <si>
    <t>5YFBURHE4GP466385</t>
  </si>
  <si>
    <t>JTFSX23P7G6169486</t>
  </si>
  <si>
    <t>5TDKKRFH0GS148421</t>
  </si>
  <si>
    <t>JTFSX23P0G6169927</t>
  </si>
  <si>
    <t>57028</t>
  </si>
  <si>
    <t>57048</t>
  </si>
  <si>
    <t>57610</t>
  </si>
  <si>
    <t>57600</t>
  </si>
  <si>
    <t>HighlanderLE</t>
  </si>
  <si>
    <t>SiennaXLELeather</t>
  </si>
  <si>
    <t>CorollaCMT</t>
  </si>
  <si>
    <t>CorollaBaseMT</t>
  </si>
  <si>
    <t>0787-TCN16</t>
  </si>
  <si>
    <t>D-1916</t>
  </si>
  <si>
    <t>0785-TCN16</t>
  </si>
  <si>
    <t>D-1917</t>
  </si>
  <si>
    <t>0765-TCN16</t>
  </si>
  <si>
    <t>D-1942</t>
  </si>
  <si>
    <t>0790-TCN16</t>
  </si>
  <si>
    <t>D-1943</t>
  </si>
  <si>
    <t>0781-TCN16</t>
  </si>
  <si>
    <t>DURANGO AUTOMOTES</t>
  </si>
  <si>
    <t>D-1945</t>
  </si>
  <si>
    <t>0707-TCN16</t>
  </si>
  <si>
    <t>0749-TCN16</t>
  </si>
  <si>
    <t>D-1951</t>
  </si>
  <si>
    <t>0793-TCN16</t>
  </si>
  <si>
    <t>MEGAMOTORS NIPPON</t>
  </si>
  <si>
    <t>D-1952</t>
  </si>
  <si>
    <t>0794-TCN16</t>
  </si>
  <si>
    <t>D-1954</t>
  </si>
  <si>
    <t>D-2854/04</t>
  </si>
  <si>
    <t>D-2849/04</t>
  </si>
  <si>
    <t>0753-TCN16</t>
  </si>
  <si>
    <t>D-1958</t>
  </si>
  <si>
    <t>0757-TCN16</t>
  </si>
  <si>
    <t>D-1959</t>
  </si>
  <si>
    <t>0811-TCN16</t>
  </si>
  <si>
    <t>D-1961</t>
  </si>
  <si>
    <t>0832-TCN16</t>
  </si>
  <si>
    <t>D-1963</t>
  </si>
  <si>
    <t>0846-TCN16</t>
  </si>
  <si>
    <t>CCD VALLARTA</t>
  </si>
  <si>
    <t>D-1979</t>
  </si>
  <si>
    <t>0812-TCN16</t>
  </si>
  <si>
    <t>D-1983</t>
  </si>
  <si>
    <t>0841-TCN16</t>
  </si>
  <si>
    <t>0840-TCN16</t>
  </si>
  <si>
    <t>D-1990</t>
  </si>
  <si>
    <t>D-1991</t>
  </si>
  <si>
    <t>0833-TCN16</t>
  </si>
  <si>
    <t xml:space="preserve">VALOR FARRERA AUTOMOTRIZ </t>
  </si>
  <si>
    <t>D-1993</t>
  </si>
  <si>
    <t>0845-TCN16</t>
  </si>
  <si>
    <t>0849-TCN16</t>
  </si>
  <si>
    <t>AUTOMOTRIZ DE OAXACA</t>
  </si>
  <si>
    <t>D-1994</t>
  </si>
  <si>
    <t>0762-TCN16</t>
  </si>
  <si>
    <t>ENVIADOS</t>
  </si>
  <si>
    <t>D-118</t>
  </si>
  <si>
    <t>0651-TCN16</t>
  </si>
  <si>
    <t>D-197</t>
  </si>
  <si>
    <t>0733-TCN16</t>
  </si>
  <si>
    <t>D-185</t>
  </si>
  <si>
    <t>D-618</t>
  </si>
  <si>
    <t>D-2661/04</t>
  </si>
  <si>
    <t>D-2540/04</t>
  </si>
  <si>
    <t>0798-TCN16</t>
  </si>
  <si>
    <t>D-787</t>
  </si>
  <si>
    <t>0799-TCN16</t>
  </si>
  <si>
    <t>D-962</t>
  </si>
  <si>
    <t>D-2023</t>
  </si>
  <si>
    <t>0805-TCN16</t>
  </si>
  <si>
    <t>D-1732</t>
  </si>
  <si>
    <t>0843-TCN16</t>
  </si>
  <si>
    <t>D-1463</t>
  </si>
  <si>
    <t>0842-TCN16</t>
  </si>
  <si>
    <t>GRUPO PENINSULA</t>
  </si>
  <si>
    <t>D-1390</t>
  </si>
  <si>
    <t>0844-TCN16</t>
  </si>
  <si>
    <t>D-1722</t>
  </si>
  <si>
    <t>MHKMF53F6GK007178</t>
  </si>
  <si>
    <t>5YFBURHE7GP508421</t>
  </si>
  <si>
    <t>5TDYK3DC0GS736611</t>
  </si>
  <si>
    <t>JTDBT9K39G1449323</t>
  </si>
  <si>
    <t>JTFSX23P4G6169719</t>
  </si>
  <si>
    <t>MHKMF53F3GK006182</t>
  </si>
  <si>
    <t>2T3JFREV6GW469935</t>
  </si>
  <si>
    <t>5YFBURHE6GP480577</t>
  </si>
  <si>
    <t>JTDBT9K35G1450775</t>
  </si>
  <si>
    <t>2T3DFREV0GW488820</t>
  </si>
  <si>
    <t>5YFBURHE7GP492320</t>
  </si>
  <si>
    <t>2T3DFREV9GW478982</t>
  </si>
  <si>
    <t>0851-TCN16</t>
  </si>
  <si>
    <t>D-2046</t>
  </si>
  <si>
    <t>0855-TCN16</t>
  </si>
  <si>
    <t>D-1853</t>
  </si>
  <si>
    <t>0869-TCN16</t>
  </si>
  <si>
    <t>D-2603</t>
  </si>
  <si>
    <t>0872-TCN16</t>
  </si>
  <si>
    <t>AUTOMOTORES LA LAGUNA</t>
  </si>
  <si>
    <t>D-2604</t>
  </si>
  <si>
    <t>0847-TCN16</t>
  </si>
  <si>
    <t>CALDAD DE TABASCO</t>
  </si>
  <si>
    <t>D-2606</t>
  </si>
  <si>
    <t>0857-TCN16</t>
  </si>
  <si>
    <t>D-2610</t>
  </si>
  <si>
    <t>0797-TCN16</t>
  </si>
  <si>
    <t xml:space="preserve">DALTON AUTOMOTORES </t>
  </si>
  <si>
    <t>D-2618</t>
  </si>
  <si>
    <t>0874-TCN16</t>
  </si>
  <si>
    <t>D-2625</t>
  </si>
  <si>
    <t>0873-TCN16</t>
  </si>
  <si>
    <t>D-2627</t>
  </si>
  <si>
    <t>0875-TCN16</t>
  </si>
  <si>
    <t>D-2630</t>
  </si>
  <si>
    <t>0864-TCN16</t>
  </si>
  <si>
    <t>D-2632</t>
  </si>
  <si>
    <t>0815-TCN16</t>
  </si>
  <si>
    <t>TOYOMOTORS DE IAPUATO</t>
  </si>
  <si>
    <t>D-2633</t>
  </si>
  <si>
    <t>MR0EX8DD6G0168878</t>
  </si>
  <si>
    <t>MHKMF53E2GK003880</t>
  </si>
  <si>
    <t>JTDBT9K39G1447796</t>
  </si>
  <si>
    <t>2T3ZFREV2GW265863</t>
  </si>
  <si>
    <t>JTDBT9K35G1449660</t>
  </si>
  <si>
    <t>5YFBURHE2GP510741</t>
  </si>
  <si>
    <t>JTDBT9K30G1449937</t>
  </si>
  <si>
    <t>MR0EX8CB5G1393433</t>
  </si>
  <si>
    <t>MHKMF53E0GK004610</t>
  </si>
  <si>
    <t>5TDYK3DCXGS742268</t>
  </si>
  <si>
    <t>MR0EX8CB1G1393252</t>
  </si>
  <si>
    <t>VNKKTUD30GA060772</t>
  </si>
  <si>
    <t>2T3ZFREV7GW275823</t>
  </si>
  <si>
    <t>5YFBURHE0GP508891</t>
  </si>
  <si>
    <t>3MYDLAYV1GY140770</t>
  </si>
  <si>
    <t>57031</t>
  </si>
  <si>
    <t>57002</t>
  </si>
  <si>
    <t>Rav4 LE 4x2</t>
  </si>
  <si>
    <t>0866-TCN16</t>
  </si>
  <si>
    <t>D-2520</t>
  </si>
  <si>
    <t>0658-TCN16</t>
  </si>
  <si>
    <t>D-2507</t>
  </si>
  <si>
    <t>0888-TCN16</t>
  </si>
  <si>
    <t>D-2717</t>
  </si>
  <si>
    <t>0878-TCN16</t>
  </si>
  <si>
    <t>SAMURAI MOTORS</t>
  </si>
  <si>
    <t>D-2718</t>
  </si>
  <si>
    <t>0788-TCN16</t>
  </si>
  <si>
    <t>D-2719</t>
  </si>
  <si>
    <t>0859-TCN16</t>
  </si>
  <si>
    <t>D-2720</t>
  </si>
  <si>
    <t>0889-TCN16</t>
  </si>
  <si>
    <t>D-2721</t>
  </si>
  <si>
    <t>0877-TCN16</t>
  </si>
  <si>
    <t>D-2722</t>
  </si>
  <si>
    <t>0886-TCN16</t>
  </si>
  <si>
    <t>D-2723</t>
  </si>
  <si>
    <t>0887-TCN16</t>
  </si>
  <si>
    <t>D-2724</t>
  </si>
  <si>
    <t>0824-TCN16</t>
  </si>
  <si>
    <t>D-2725</t>
  </si>
  <si>
    <t>0885-TCN16</t>
  </si>
  <si>
    <t>D-2726</t>
  </si>
  <si>
    <t>0881-TCN16</t>
  </si>
  <si>
    <t>D-2727</t>
  </si>
  <si>
    <t>0858-TCN16</t>
  </si>
  <si>
    <t>CCD AUTOSALES PUERTO</t>
  </si>
  <si>
    <t>D-2649</t>
  </si>
  <si>
    <t>0862-TCN16</t>
  </si>
  <si>
    <t>D-2728</t>
  </si>
  <si>
    <t>PREMIER ORIENTE</t>
  </si>
  <si>
    <t>D-2729</t>
  </si>
  <si>
    <t>57044</t>
  </si>
  <si>
    <t>57027</t>
  </si>
  <si>
    <t>JTFSX23P0G6169698</t>
  </si>
  <si>
    <t>5YFBURHE4GP512877</t>
  </si>
  <si>
    <t>5TDKKRFH9GS148448</t>
  </si>
  <si>
    <t>3MYDLAYV9GY143240</t>
  </si>
  <si>
    <t>5YFBU8HE6GP515452</t>
  </si>
  <si>
    <t>MHKMF53E8GK004709</t>
  </si>
  <si>
    <t>0890-TCN16</t>
  </si>
  <si>
    <t>D-730</t>
  </si>
  <si>
    <t>0904-TCN16</t>
  </si>
  <si>
    <t>PREMIER DE ORIENTE</t>
  </si>
  <si>
    <t>D-735</t>
  </si>
  <si>
    <t>0892-TCN16</t>
  </si>
  <si>
    <t>D-736</t>
  </si>
  <si>
    <t>0884-TCN16</t>
  </si>
  <si>
    <t>D-739</t>
  </si>
  <si>
    <t>0900-TCN16</t>
  </si>
  <si>
    <t>D-744</t>
  </si>
  <si>
    <t>D-745</t>
  </si>
  <si>
    <t>D-746</t>
  </si>
  <si>
    <t>5YFBURHE0GP483071</t>
  </si>
  <si>
    <t>2T3RFREV3GW486601</t>
  </si>
  <si>
    <t>5TDYK3DC8GS742821</t>
  </si>
  <si>
    <t>3TMCZ5AN6GM027267</t>
  </si>
  <si>
    <t>Corolla S CVT Navi</t>
  </si>
  <si>
    <t>Tacoma</t>
  </si>
  <si>
    <t>0911-TCN16</t>
  </si>
  <si>
    <t>D-844</t>
  </si>
  <si>
    <t>0909-TCN16</t>
  </si>
  <si>
    <t>D-845</t>
  </si>
  <si>
    <t>0896-TCN16</t>
  </si>
  <si>
    <t>D-846</t>
  </si>
  <si>
    <t>0893-TCN16</t>
  </si>
  <si>
    <t>5YFBURHE6GP493703</t>
  </si>
  <si>
    <t>5YFBURHE3GP514474</t>
  </si>
  <si>
    <t>5YFBURHE3GP517956</t>
  </si>
  <si>
    <t>5YFBURHE4GP519330</t>
  </si>
  <si>
    <t>5TDYKRFH7GS155196</t>
  </si>
  <si>
    <t>2T3ZFREV3GW274572</t>
  </si>
  <si>
    <t>MR0EX8DD7G0245404</t>
  </si>
  <si>
    <t>4T1BF1FKXGU256652</t>
  </si>
  <si>
    <t>5YFBURHE6GP475329</t>
  </si>
  <si>
    <t>JTFPX22P3G0065135</t>
  </si>
  <si>
    <t>JTDBT9K33G1450872</t>
  </si>
  <si>
    <t>JTFSX23P8G6170582</t>
  </si>
  <si>
    <t>MHKMF53E5GK003520</t>
  </si>
  <si>
    <t>5YFBURHE6GP479395</t>
  </si>
  <si>
    <t>D-1374</t>
  </si>
  <si>
    <t>0918-TCN16</t>
  </si>
  <si>
    <t>D-2141</t>
  </si>
  <si>
    <t>0919-TCN16</t>
  </si>
  <si>
    <t>D-2142</t>
  </si>
  <si>
    <t>0876-TCN16</t>
  </si>
  <si>
    <t>D-2146</t>
  </si>
  <si>
    <t>0917-TCN16</t>
  </si>
  <si>
    <t>D-1373</t>
  </si>
  <si>
    <t>0916-TCN16</t>
  </si>
  <si>
    <t>OZAUTOMOTRIZ DE COLIMA</t>
  </si>
  <si>
    <t>D-1372</t>
  </si>
  <si>
    <t>0933-TCN16</t>
  </si>
  <si>
    <t xml:space="preserve">ALDEN SATELITE S DE RL </t>
  </si>
  <si>
    <t>D-2148</t>
  </si>
  <si>
    <t>0934-TCN16</t>
  </si>
  <si>
    <t>TOYOMOTORS SA DE CV</t>
  </si>
  <si>
    <t>D-2150</t>
  </si>
  <si>
    <t>0921-TCN16</t>
  </si>
  <si>
    <t>0932-TCN16</t>
  </si>
  <si>
    <t>PREMIER DE ORIENTE S DE RL DE CV</t>
  </si>
  <si>
    <t>D-2172</t>
  </si>
  <si>
    <t>0936-TCN16</t>
  </si>
  <si>
    <t>D-2174</t>
  </si>
  <si>
    <t>0935-TCN16</t>
  </si>
  <si>
    <t>D-2178</t>
  </si>
  <si>
    <t>0937-TCN16</t>
  </si>
  <si>
    <t>MEGAMOTORS NIPPON S DE RL DE CV</t>
  </si>
  <si>
    <t>D-2181</t>
  </si>
  <si>
    <t>0659-TCN16</t>
  </si>
  <si>
    <t xml:space="preserve">OZAUTOMOTRIZ </t>
  </si>
  <si>
    <t>D-2182</t>
  </si>
  <si>
    <t>0944-TCN16</t>
  </si>
  <si>
    <t>0914-TCN16</t>
  </si>
  <si>
    <t>D-2183</t>
  </si>
  <si>
    <t>D-920</t>
  </si>
  <si>
    <t>RAV44X4LEATHERL42.5LAT</t>
  </si>
  <si>
    <t>JTFSX23P6G6170547</t>
  </si>
  <si>
    <t>5YFBURHE6GP490350</t>
  </si>
  <si>
    <t>MHKMF53F0GK007712</t>
  </si>
  <si>
    <t>2T3RFREV5GW465376</t>
  </si>
  <si>
    <t>5YFBURHE6GP513559</t>
  </si>
  <si>
    <t>JTDBT9K36G1450896</t>
  </si>
  <si>
    <t>JTFPX22P7G0065137</t>
  </si>
  <si>
    <t>D-2238</t>
  </si>
  <si>
    <t>0945-TCN16</t>
  </si>
  <si>
    <t>D-2240</t>
  </si>
  <si>
    <t>0957-TCN16</t>
  </si>
  <si>
    <t xml:space="preserve">CEVER TOLUCA </t>
  </si>
  <si>
    <t>0970-TCN16</t>
  </si>
  <si>
    <t>D-2244</t>
  </si>
  <si>
    <t>D-2245</t>
  </si>
  <si>
    <t>0717-TCN16</t>
  </si>
  <si>
    <t>D-2246</t>
  </si>
  <si>
    <t>0968-TCN16</t>
  </si>
  <si>
    <t>0971-TCN16</t>
  </si>
  <si>
    <t xml:space="preserve">PREMIER ORIENTE </t>
  </si>
  <si>
    <t>D-2255</t>
  </si>
  <si>
    <t>0943-TCN16</t>
  </si>
  <si>
    <t>D-2257</t>
  </si>
  <si>
    <t>2T3RFREVXGW483646</t>
  </si>
  <si>
    <t>MHKMF53E2GK005001</t>
  </si>
  <si>
    <t>MR0EX8CB9G1393631</t>
  </si>
  <si>
    <t>MR0EX8CBXG1393637</t>
  </si>
  <si>
    <t>MHKMF53F5GK008001</t>
  </si>
  <si>
    <t>MR0EX8DD1G0169131</t>
  </si>
  <si>
    <t>JTFSX23P0G6170432</t>
  </si>
  <si>
    <t>MR0EX8DD3G0245383</t>
  </si>
  <si>
    <t>JTFSX23P9G6170719</t>
  </si>
  <si>
    <t>MHKMF53F8GK008137</t>
  </si>
  <si>
    <t>MHKMF53FXGK007992</t>
  </si>
  <si>
    <t>JTFPX22P5G0065122</t>
  </si>
  <si>
    <t>JTDBT9K36G1451160</t>
  </si>
  <si>
    <t>5YFBURHE6GP516641</t>
  </si>
  <si>
    <t>2T3RFREV1GW472468</t>
  </si>
  <si>
    <t>0974-TCN16</t>
  </si>
  <si>
    <t>D-2973</t>
  </si>
  <si>
    <t>0962-TCN16</t>
  </si>
  <si>
    <t>D-2974</t>
  </si>
  <si>
    <t>0967-TCN16</t>
  </si>
  <si>
    <t>D-2975</t>
  </si>
  <si>
    <t>D-2976</t>
  </si>
  <si>
    <t>0973-TCN16</t>
  </si>
  <si>
    <t>D-2977</t>
  </si>
  <si>
    <t>0979-TCN16</t>
  </si>
  <si>
    <t>D-2978</t>
  </si>
  <si>
    <t>0988-TCN16</t>
  </si>
  <si>
    <t>D-2979</t>
  </si>
  <si>
    <t>0983-TCN16</t>
  </si>
  <si>
    <t>0978-TCN16</t>
  </si>
  <si>
    <t>0961-TCN16</t>
  </si>
  <si>
    <t>D2982</t>
  </si>
  <si>
    <t>0982-TCN16</t>
  </si>
  <si>
    <t>UNITED AUTO DE MONTERRY</t>
  </si>
  <si>
    <t>D-2983</t>
  </si>
  <si>
    <t>0981-TCN16</t>
  </si>
  <si>
    <t>D-2984</t>
  </si>
  <si>
    <t>0989-TCN16</t>
  </si>
  <si>
    <t>D-2985</t>
  </si>
  <si>
    <t>0991-TCN16</t>
  </si>
  <si>
    <t>D-2986</t>
  </si>
  <si>
    <t>0975-TCN16</t>
  </si>
  <si>
    <t>D-2987</t>
  </si>
  <si>
    <t>0990-TCN16</t>
  </si>
  <si>
    <t>D-2988</t>
  </si>
  <si>
    <t>D-2989</t>
  </si>
  <si>
    <t>MR0EX8CB7G1393594</t>
  </si>
  <si>
    <t>5TDKKRFH1GS159878</t>
  </si>
  <si>
    <t>MHKMF53F6GK006449</t>
  </si>
  <si>
    <t>0994-TCN16</t>
  </si>
  <si>
    <t>D-435</t>
  </si>
  <si>
    <t>0955-TCN16</t>
  </si>
  <si>
    <t>D-436</t>
  </si>
  <si>
    <t>0996-TCN16</t>
  </si>
  <si>
    <t>D-437</t>
  </si>
  <si>
    <t>5TDYK3DC3GS743939</t>
  </si>
  <si>
    <t>2T3DFREV4GW495575</t>
  </si>
  <si>
    <t>5TDYK3DC9GS753231</t>
  </si>
  <si>
    <t>JTFSX23P7G6170850</t>
  </si>
  <si>
    <t>5TDKKRFH9GS160390</t>
  </si>
  <si>
    <t>5TDKY5G14GS064787</t>
  </si>
  <si>
    <t>57021</t>
  </si>
  <si>
    <t>Sequoia</t>
  </si>
  <si>
    <t>0915-TCN16</t>
  </si>
  <si>
    <t>TOYOCOAPAN</t>
  </si>
  <si>
    <t>D-950</t>
  </si>
  <si>
    <t>0931-TCN16</t>
  </si>
  <si>
    <t>D-951</t>
  </si>
  <si>
    <t>1003-TCN16</t>
  </si>
  <si>
    <t>D-952</t>
  </si>
  <si>
    <t>1004-TCN16</t>
  </si>
  <si>
    <t>D-953</t>
  </si>
  <si>
    <t>1005-TCN16</t>
  </si>
  <si>
    <t>D-954</t>
  </si>
  <si>
    <t>0954-TCN16</t>
  </si>
  <si>
    <t>D-955</t>
  </si>
  <si>
    <t>5TDYKRFH4GS160324</t>
  </si>
  <si>
    <t>JTFSX23P2G6170416</t>
  </si>
  <si>
    <t>5YFBURHE5GP520194</t>
  </si>
  <si>
    <t>1007-TCN16</t>
  </si>
  <si>
    <t>D-986</t>
  </si>
  <si>
    <t>1009-TCN16</t>
  </si>
  <si>
    <t>D-987</t>
  </si>
  <si>
    <t>D-988</t>
  </si>
  <si>
    <t>MHKMF53F2GK008537</t>
  </si>
  <si>
    <t>5TDYK3DC2GS754656</t>
  </si>
  <si>
    <t>2T3ZFREV8GW290461</t>
  </si>
  <si>
    <t>5YFBURHE6GP536601</t>
  </si>
  <si>
    <t>5YFBURHE3GP531906</t>
  </si>
  <si>
    <t>MR0EX8DD7G0245869</t>
  </si>
  <si>
    <t>MHKMF53E4GK005291</t>
  </si>
  <si>
    <t>MR2B29F34H1002275</t>
  </si>
  <si>
    <t>MR2B29F32H1005188</t>
  </si>
  <si>
    <t>JTFPX22P0G0065920</t>
  </si>
  <si>
    <t>MR2B29F38H1007530</t>
  </si>
  <si>
    <t>MR2B29F36H1007753</t>
  </si>
  <si>
    <t>2T3DFREV9GW498357</t>
  </si>
  <si>
    <t>MR0EX8DD7G0169179</t>
  </si>
  <si>
    <t>2T3RFREV3GW506863</t>
  </si>
  <si>
    <t>MR0EX8DD6G0169335</t>
  </si>
  <si>
    <t>MR0EX8DD2G0245729</t>
  </si>
  <si>
    <t>5YFBURHE8GP535837</t>
  </si>
  <si>
    <t>5YFBURHE2GP529998</t>
  </si>
  <si>
    <t>MHKMF53E8GK005620</t>
  </si>
  <si>
    <t>3MYDLAYV8GY145903</t>
  </si>
  <si>
    <t>1068-TCN16</t>
  </si>
  <si>
    <t>D-2293</t>
  </si>
  <si>
    <t>1025-TCN16</t>
  </si>
  <si>
    <t>D-2294</t>
  </si>
  <si>
    <t>1024-TCN16</t>
  </si>
  <si>
    <t>D-2295</t>
  </si>
  <si>
    <t>1015-TCN16</t>
  </si>
  <si>
    <t>D-2296</t>
  </si>
  <si>
    <t>1032-TCN16</t>
  </si>
  <si>
    <t>D-2299</t>
  </si>
  <si>
    <t>1030-TCN16</t>
  </si>
  <si>
    <t>D-2230</t>
  </si>
  <si>
    <t>1039-TCN16</t>
  </si>
  <si>
    <t>D-2303</t>
  </si>
  <si>
    <t>0004-TCN17</t>
  </si>
  <si>
    <t>D-2304</t>
  </si>
  <si>
    <t>0011-TCN17</t>
  </si>
  <si>
    <t>D-2305</t>
  </si>
  <si>
    <t>1033-TCN16</t>
  </si>
  <si>
    <t>D-2306</t>
  </si>
  <si>
    <t>0010-TCN16</t>
  </si>
  <si>
    <t>D-2307</t>
  </si>
  <si>
    <t>0013-TCN16</t>
  </si>
  <si>
    <t>D-2309</t>
  </si>
  <si>
    <t>D-2308</t>
  </si>
  <si>
    <t>1021-TCN16</t>
  </si>
  <si>
    <t>1047-TCN16</t>
  </si>
  <si>
    <t>D-2310</t>
  </si>
  <si>
    <t>1041-TCN16</t>
  </si>
  <si>
    <t>D-2311</t>
  </si>
  <si>
    <t>1042-TCN16</t>
  </si>
  <si>
    <t>D-2312</t>
  </si>
  <si>
    <t>1012-TCN16</t>
  </si>
  <si>
    <t>D-2314</t>
  </si>
  <si>
    <t>1046-TCN16</t>
  </si>
  <si>
    <t>D-2315</t>
  </si>
  <si>
    <t>D-2316</t>
  </si>
  <si>
    <t>D-2317</t>
  </si>
  <si>
    <t>D-2318</t>
  </si>
  <si>
    <t>D-2319</t>
  </si>
  <si>
    <t>1018-TCN16</t>
  </si>
  <si>
    <t>D-2320</t>
  </si>
  <si>
    <t>1053-TCN16</t>
  </si>
  <si>
    <t>D-2322</t>
  </si>
  <si>
    <t>1078-TCN16</t>
  </si>
  <si>
    <t>D-2393</t>
  </si>
  <si>
    <t>1016-TCN16</t>
  </si>
  <si>
    <t>D-2395</t>
  </si>
  <si>
    <t>MR2B29F3XH1004645</t>
  </si>
  <si>
    <t>MR0EX8CB2G1393731</t>
  </si>
  <si>
    <t>MR2B29F31H1007899</t>
  </si>
  <si>
    <t>MHKMF53FXGK008401</t>
  </si>
  <si>
    <t>MHKMF53F5GK008306</t>
  </si>
  <si>
    <t>JTDKBRFU0G3527207</t>
  </si>
  <si>
    <t>MHKMF53F6GK008749</t>
  </si>
  <si>
    <t>JTDKBRFUXG3528378</t>
  </si>
  <si>
    <t>MR2B29F30H1001754</t>
  </si>
  <si>
    <t>Prius</t>
  </si>
  <si>
    <t>0018-TCN17</t>
  </si>
  <si>
    <t>1069-TCN16</t>
  </si>
  <si>
    <t>D-2894</t>
  </si>
  <si>
    <t>0028-TCN17</t>
  </si>
  <si>
    <t>D-2896</t>
  </si>
  <si>
    <t>1079-TCN16</t>
  </si>
  <si>
    <t>D-2897</t>
  </si>
  <si>
    <t>1080-TCN16</t>
  </si>
  <si>
    <t>D-2898</t>
  </si>
  <si>
    <t>1057-TCN16</t>
  </si>
  <si>
    <t>D-2899</t>
  </si>
  <si>
    <t>1075-TCN16</t>
  </si>
  <si>
    <t>D-2901</t>
  </si>
  <si>
    <t>1090-TCN16</t>
  </si>
  <si>
    <t>D-2902</t>
  </si>
  <si>
    <t>0034-TCN17</t>
  </si>
  <si>
    <t>D-2903</t>
  </si>
  <si>
    <t>0010-TCN17</t>
  </si>
  <si>
    <t>D-2904</t>
  </si>
  <si>
    <t>MR2B29F3XH1004872</t>
  </si>
  <si>
    <t>MR2B29F39H1003115</t>
  </si>
  <si>
    <t>5YFBURHE6GP540874</t>
  </si>
  <si>
    <t>5TDKKRFH1GS159752</t>
  </si>
  <si>
    <t>5YFBURHE9GP535264</t>
  </si>
  <si>
    <t>2T3RFREV9GW496579</t>
  </si>
  <si>
    <t>5TFHY5F13GX557415</t>
  </si>
  <si>
    <t>5TDKKRFH9GS165279</t>
  </si>
  <si>
    <t>2T3RFREV7GW517087</t>
  </si>
  <si>
    <t>5YFBURHE5GP541742</t>
  </si>
  <si>
    <t>2T3JFREV0GW518921</t>
  </si>
  <si>
    <t>4T1BK1FK4HU578040</t>
  </si>
  <si>
    <t>2T3RFREV7GW511175</t>
  </si>
  <si>
    <t>2T3RFREV8GW492507</t>
  </si>
  <si>
    <t>Tundra</t>
  </si>
  <si>
    <t xml:space="preserve">Rav4 4X4 </t>
  </si>
  <si>
    <t>0032-TCN17</t>
  </si>
  <si>
    <t>0019-TCN17</t>
  </si>
  <si>
    <t>D-957</t>
  </si>
  <si>
    <t>1102-TCN16</t>
  </si>
  <si>
    <t>D-958</t>
  </si>
  <si>
    <t>1119-TCN16</t>
  </si>
  <si>
    <t>D-959</t>
  </si>
  <si>
    <t>0037-TCN17</t>
  </si>
  <si>
    <t>D-960</t>
  </si>
  <si>
    <t>EJ JULIO</t>
  </si>
  <si>
    <t>1092-TCN16</t>
  </si>
  <si>
    <t>D-963</t>
  </si>
  <si>
    <t>1091-TCN16</t>
  </si>
  <si>
    <t>D-967</t>
  </si>
  <si>
    <t>1089-TCN16</t>
  </si>
  <si>
    <t>D-968</t>
  </si>
  <si>
    <t>1108-TCN16</t>
  </si>
  <si>
    <t>CCD AUTOSALES PV</t>
  </si>
  <si>
    <t>D-970</t>
  </si>
  <si>
    <t>1082-TCN16</t>
  </si>
  <si>
    <t>D-971</t>
  </si>
  <si>
    <t>1105-TCN16</t>
  </si>
  <si>
    <t>D-976</t>
  </si>
  <si>
    <t>1104-TCN16</t>
  </si>
  <si>
    <t>D-977</t>
  </si>
  <si>
    <t>1120-TCN16</t>
  </si>
  <si>
    <t>D-978</t>
  </si>
  <si>
    <t>1126-TCN16</t>
  </si>
  <si>
    <t>D-979</t>
  </si>
  <si>
    <t>5YFBURHE2GP528303</t>
  </si>
  <si>
    <t>1128-TCN16</t>
  </si>
  <si>
    <t>UNITED AUTO DE AG</t>
  </si>
  <si>
    <t>D-980</t>
  </si>
  <si>
    <t>5TDKY5G12GS064965</t>
  </si>
  <si>
    <t>5TDKKRFH1GS161002</t>
  </si>
  <si>
    <t>5TDYK3DC8GS755102</t>
  </si>
  <si>
    <t>MHKMF53F6GK009352</t>
  </si>
  <si>
    <t>2T3ZFREVXGW297993</t>
  </si>
  <si>
    <t>MR2B29F34H1010151</t>
  </si>
  <si>
    <t>5TDYKRFH2GS166316</t>
  </si>
  <si>
    <t>JTFSX23P3H6171401</t>
  </si>
  <si>
    <t>2T3RFREV1GW519921</t>
  </si>
  <si>
    <t>JTFPX22P4H0067283</t>
  </si>
  <si>
    <t>1CP</t>
  </si>
  <si>
    <t>1022-TCN16</t>
  </si>
  <si>
    <t>D-1761</t>
  </si>
  <si>
    <t>1103-TCN16</t>
  </si>
  <si>
    <t>1026-TCN16</t>
  </si>
  <si>
    <t xml:space="preserve">ALDEN QUERETARO </t>
  </si>
  <si>
    <t>1151-TCN16</t>
  </si>
  <si>
    <t>1142-TCN16</t>
  </si>
  <si>
    <t>0039-TCN17</t>
  </si>
  <si>
    <t>D-1770</t>
  </si>
  <si>
    <t>1140-TCN16</t>
  </si>
  <si>
    <t>D-1771</t>
  </si>
  <si>
    <t>0049-TCN17</t>
  </si>
  <si>
    <t>D-1774</t>
  </si>
  <si>
    <t>1141-TCN16</t>
  </si>
  <si>
    <t>D-1776</t>
  </si>
  <si>
    <t>0041-TCN17</t>
  </si>
  <si>
    <t>D-1777</t>
  </si>
  <si>
    <t>4T1BF1FKXHU276062</t>
  </si>
  <si>
    <t>MR2B29F38H1011772</t>
  </si>
  <si>
    <t>5TDYK3DC2GS757363</t>
  </si>
  <si>
    <t>MHKMF53F6GK009240</t>
  </si>
  <si>
    <t>2T3JFREV0GW458381</t>
  </si>
  <si>
    <t>5TDKKRFH6GS165028</t>
  </si>
  <si>
    <t>VNKKTUD32GA056836</t>
  </si>
  <si>
    <t>2T3ZFREV9GW300348</t>
  </si>
  <si>
    <t>4T1BF1FK2HU617759</t>
  </si>
  <si>
    <t>2T3RFREV8GW518992</t>
  </si>
  <si>
    <t>5YFBURHE2GP533727</t>
  </si>
  <si>
    <t>MR0EX8CB2G1393793</t>
  </si>
  <si>
    <t>3MYDLAYV4GY144540</t>
  </si>
  <si>
    <t>3MYDLAYV8GY145481</t>
  </si>
  <si>
    <t>MR0EX8CB5G1393822</t>
  </si>
  <si>
    <t>MR0EX8DD3G0169373</t>
  </si>
  <si>
    <t>MHKMF53F0GK009329</t>
  </si>
  <si>
    <t>MR0EX8DD6G0169724</t>
  </si>
  <si>
    <t>3MYDLAYV2GY144519</t>
  </si>
  <si>
    <t>4T1BF1FK2HU620855</t>
  </si>
  <si>
    <t>MR2B29F37H1009608</t>
  </si>
  <si>
    <t>MR2B29F39H1015572</t>
  </si>
  <si>
    <t>MR0EX8DD8G0169806</t>
  </si>
  <si>
    <t>5TDYKRFH8GS166627</t>
  </si>
  <si>
    <t>VNKKTUD31GA067195</t>
  </si>
  <si>
    <t>2T3RFREV1GW508983</t>
  </si>
  <si>
    <t>57008</t>
  </si>
  <si>
    <t>RAV 44X4 SPORT L 42.5 L AT 6V</t>
  </si>
  <si>
    <t>0031-TCN17</t>
  </si>
  <si>
    <t>D-2857</t>
  </si>
  <si>
    <t>1081-TCN16</t>
  </si>
  <si>
    <t>D-2859</t>
  </si>
  <si>
    <t>0024-TCN17</t>
  </si>
  <si>
    <t>D-2860</t>
  </si>
  <si>
    <t>1168-TCN16</t>
  </si>
  <si>
    <t>D-2861</t>
  </si>
  <si>
    <t>0958-TCN16</t>
  </si>
  <si>
    <t>??</t>
  </si>
  <si>
    <t>1052-TCN16</t>
  </si>
  <si>
    <t>LIDERANGO AUTOMOTRIZ</t>
  </si>
  <si>
    <t>D-2862</t>
  </si>
  <si>
    <t>1167-TCN16</t>
  </si>
  <si>
    <t>D-2863</t>
  </si>
  <si>
    <t>D-2864</t>
  </si>
  <si>
    <t>0927-TCN16</t>
  </si>
  <si>
    <t>D-2868</t>
  </si>
  <si>
    <t>0025-TCN17</t>
  </si>
  <si>
    <t>0043-TCN17</t>
  </si>
  <si>
    <t>1139-TCN16</t>
  </si>
  <si>
    <t>0050-TCN17</t>
  </si>
  <si>
    <t>1160-TCN16</t>
  </si>
  <si>
    <t>1156-TCN16</t>
  </si>
  <si>
    <t>1162-TCN16</t>
  </si>
  <si>
    <t>1161-TCN16</t>
  </si>
  <si>
    <t>TOY AUTOMOTORES</t>
  </si>
  <si>
    <t>1163-TCN16</t>
  </si>
  <si>
    <t>1181-TCN16</t>
  </si>
  <si>
    <t>CCD AUTO SALES DE PUERTO VALLRTA</t>
  </si>
  <si>
    <t>1145-TCN16</t>
  </si>
  <si>
    <t>1165-TCN16</t>
  </si>
  <si>
    <t>1170-TCN16</t>
  </si>
  <si>
    <t>TOYOCOAPA</t>
  </si>
  <si>
    <t>1171-TCN16</t>
  </si>
  <si>
    <t>D-2957</t>
  </si>
  <si>
    <t>0053-TC1N7</t>
  </si>
  <si>
    <t>D-2958</t>
  </si>
  <si>
    <t>1153-TCN16</t>
  </si>
  <si>
    <t>D-2959</t>
  </si>
  <si>
    <t>1177-TCN16</t>
  </si>
  <si>
    <t>D-2960</t>
  </si>
  <si>
    <t>1173-TCN16</t>
  </si>
  <si>
    <t>D-2962</t>
  </si>
  <si>
    <t xml:space="preserve">SAMURAI MOTORS </t>
  </si>
  <si>
    <t>VNKKTUD32GA070557</t>
  </si>
  <si>
    <t>VNKKTUD39GA070717</t>
  </si>
  <si>
    <t>VNKKTUD34GA071080</t>
  </si>
  <si>
    <t>5YFBURHEXGP549576</t>
  </si>
  <si>
    <t>5YFBURHE1GP557310</t>
  </si>
  <si>
    <t>MHKMF53E0GK005336</t>
  </si>
  <si>
    <t>MR0EX8DD2G0169803</t>
  </si>
  <si>
    <t>5YFBURHE3GP484215</t>
  </si>
  <si>
    <t>JTDKBRFU2G3532263</t>
  </si>
  <si>
    <t>5YFBURHE4GP557401</t>
  </si>
  <si>
    <t>5YFBURHE3GP535082</t>
  </si>
  <si>
    <t>Corolla Base MT</t>
  </si>
  <si>
    <t>1172-TCN16</t>
  </si>
  <si>
    <t>D-2968</t>
  </si>
  <si>
    <t>1182-TCN16</t>
  </si>
  <si>
    <t>D-2969</t>
  </si>
  <si>
    <t>1183-TCN16</t>
  </si>
  <si>
    <t>D-2970</t>
  </si>
  <si>
    <t>1131-TCN16</t>
  </si>
  <si>
    <t>D-2971</t>
  </si>
  <si>
    <t>1178-TCN16</t>
  </si>
  <si>
    <t>D-2972</t>
  </si>
  <si>
    <t>1097-TCN16</t>
  </si>
  <si>
    <t>1179-TCN16</t>
  </si>
  <si>
    <t>1186-TCN16</t>
  </si>
  <si>
    <t>1154-TCN16</t>
  </si>
  <si>
    <t>CCD AUTOSALES PUERTO V</t>
  </si>
  <si>
    <t>1176-TCN16</t>
  </si>
  <si>
    <t>1184-TCN16</t>
  </si>
  <si>
    <t>57004</t>
  </si>
  <si>
    <t>57047</t>
  </si>
  <si>
    <t>JTFPX22PXH0067613</t>
  </si>
  <si>
    <t>2T3JFREV9GW522336</t>
  </si>
  <si>
    <t>MR2B29F34H1015043</t>
  </si>
  <si>
    <t>2T3JFREV6GW525341</t>
  </si>
  <si>
    <t>2T3RFREV4GW526541</t>
  </si>
  <si>
    <t>JTFSX23P9H6171998</t>
  </si>
  <si>
    <t>3MYDLAYV3GY145226</t>
  </si>
  <si>
    <t>0058-TCN17</t>
  </si>
  <si>
    <t xml:space="preserve">AUTOMOTRIZ TOY </t>
  </si>
  <si>
    <t>D-882</t>
  </si>
  <si>
    <t>1169-TCN16</t>
  </si>
  <si>
    <t>0055-TCN17</t>
  </si>
  <si>
    <t>D-883</t>
  </si>
  <si>
    <t>D-885</t>
  </si>
  <si>
    <t>1127-TCN16</t>
  </si>
  <si>
    <t>0054-TCN17</t>
  </si>
  <si>
    <t>D-906</t>
  </si>
  <si>
    <t>1208-TCN16</t>
  </si>
  <si>
    <t>D-908</t>
  </si>
  <si>
    <t>SAMURAI MOTORS XALAPA</t>
  </si>
  <si>
    <t>D-909</t>
  </si>
  <si>
    <t>D-910</t>
  </si>
  <si>
    <t>1226-TCN16</t>
  </si>
  <si>
    <t>ALDENSATELITE</t>
  </si>
  <si>
    <t>D-911</t>
  </si>
  <si>
    <t>D-913</t>
  </si>
  <si>
    <t>5YFBURHE9GP557426</t>
  </si>
  <si>
    <t>1195-TCN16</t>
  </si>
  <si>
    <t>2T3ZFREV9GW308563</t>
  </si>
  <si>
    <t>5TDYY5G1XGS065680</t>
  </si>
  <si>
    <t>MR0EX8DD9G0170043</t>
  </si>
  <si>
    <t>MR0EX8DD7G0169974</t>
  </si>
  <si>
    <t>MR2B29F33H1019102</t>
  </si>
  <si>
    <t>JTFPX22P1H0067340</t>
  </si>
  <si>
    <t>MR0EX8DD2G0169865</t>
  </si>
  <si>
    <t>JTFSX23P0H6172604</t>
  </si>
  <si>
    <t>MR0EX8CB3G1394032</t>
  </si>
  <si>
    <t>1231-TCN16</t>
  </si>
  <si>
    <t>D-1272</t>
  </si>
  <si>
    <t>D-1271</t>
  </si>
  <si>
    <t>1193-TCN16</t>
  </si>
  <si>
    <t>D-1273</t>
  </si>
  <si>
    <t>1220-TCN16</t>
  </si>
  <si>
    <t>D-1274</t>
  </si>
  <si>
    <t>1214-TCN16</t>
  </si>
  <si>
    <t>D-1275</t>
  </si>
  <si>
    <t>0071-TCN17</t>
  </si>
  <si>
    <t>D-1277</t>
  </si>
  <si>
    <t>0056-TCN17</t>
  </si>
  <si>
    <t>D-1241</t>
  </si>
  <si>
    <t>1215-TCN16</t>
  </si>
  <si>
    <t>D-1280</t>
  </si>
  <si>
    <t>1230-TCN16</t>
  </si>
  <si>
    <t>D-1283</t>
  </si>
  <si>
    <t>5TDYZ3DC2HS769106</t>
  </si>
  <si>
    <t>5TDYK3DC8GS766164</t>
  </si>
  <si>
    <t>JTFSX23P9H6172133</t>
  </si>
  <si>
    <t>5YFBURHE6GP519569</t>
  </si>
  <si>
    <t>JTDKBRFU6G3021171</t>
  </si>
  <si>
    <t>MHKMF53FXGK009581</t>
  </si>
  <si>
    <t>0078-TCN17</t>
  </si>
  <si>
    <t>D-1676</t>
  </si>
  <si>
    <t>1228-TCN16</t>
  </si>
  <si>
    <t>D-1886</t>
  </si>
  <si>
    <t>CCD AUTOSALES DE PUERTO VALLERT</t>
  </si>
  <si>
    <t>0077-TCN17</t>
  </si>
  <si>
    <t>D-1888</t>
  </si>
  <si>
    <t>1234-TCN16</t>
  </si>
  <si>
    <t>D-1889</t>
  </si>
  <si>
    <t>1235-TCN16</t>
  </si>
  <si>
    <t>D-1891</t>
  </si>
  <si>
    <t>1232-TCN16</t>
  </si>
  <si>
    <t>0074-TCN17</t>
  </si>
  <si>
    <t>D-1897</t>
  </si>
  <si>
    <t>MHKMF53E0GK006308</t>
  </si>
  <si>
    <t>MR0EX8DD7G0246665</t>
  </si>
  <si>
    <t>MR2B29F3XH1020196</t>
  </si>
  <si>
    <t>JTDKBRFU0G3023305</t>
  </si>
  <si>
    <t>5TDYZ3DC1HS769758</t>
  </si>
  <si>
    <t>MHKMF53E7GK006516</t>
  </si>
  <si>
    <t>MR0EX8DD1G0246595</t>
  </si>
  <si>
    <t>MR0EX8DD1G0169954</t>
  </si>
  <si>
    <t>MR2B29F3XH1020215</t>
  </si>
  <si>
    <t>MHKMF53F0GK010173</t>
  </si>
  <si>
    <t>JTDKBRFU1H3025274</t>
  </si>
  <si>
    <t>JTDKBRFU0G3023563</t>
  </si>
  <si>
    <t>JTFSX23P4H6172654</t>
  </si>
  <si>
    <t>MR2K29F38H1019497</t>
  </si>
  <si>
    <t>3MYDLAYVXGY143439</t>
  </si>
  <si>
    <t>MR2B29F39H1020500</t>
  </si>
  <si>
    <t>3MYDLAYV7GY143186</t>
  </si>
  <si>
    <t>3MYDLAYV1GY145015</t>
  </si>
  <si>
    <t>MHKMF53F7GK009554</t>
  </si>
  <si>
    <t>MHKMF53E9GK006324</t>
  </si>
  <si>
    <t>3MYDLAYV0GY144583</t>
  </si>
  <si>
    <t>MHKMF53FXGK010021</t>
  </si>
  <si>
    <t>MHKMF53E0GK006549</t>
  </si>
  <si>
    <t>0106-TCN17</t>
  </si>
  <si>
    <t>D-2686</t>
  </si>
  <si>
    <t>1261-TCN16</t>
  </si>
  <si>
    <t>D-2688</t>
  </si>
  <si>
    <t>0112-TCN17</t>
  </si>
  <si>
    <t xml:space="preserve">AUTOMOVOVILES DINAMICOS </t>
  </si>
  <si>
    <t>D-2689</t>
  </si>
  <si>
    <t>0960-TCN16</t>
  </si>
  <si>
    <t>D-2690</t>
  </si>
  <si>
    <t>1249-TCN16</t>
  </si>
  <si>
    <t>D-2691</t>
  </si>
  <si>
    <t>1248-TCN16</t>
  </si>
  <si>
    <t>D-2692</t>
  </si>
  <si>
    <t>0959-TCN16</t>
  </si>
  <si>
    <t>D-2696</t>
  </si>
  <si>
    <t>D-2699</t>
  </si>
  <si>
    <t>1262-TCN16</t>
  </si>
  <si>
    <t>D-2703</t>
  </si>
  <si>
    <t>1264-TCN16</t>
  </si>
  <si>
    <t>D-2704</t>
  </si>
  <si>
    <t>1233-TCN16</t>
  </si>
  <si>
    <t>D-2707</t>
  </si>
  <si>
    <t>1240-TCN16</t>
  </si>
  <si>
    <t>D-2709</t>
  </si>
  <si>
    <t>1255-TCN16</t>
  </si>
  <si>
    <t>D-2711</t>
  </si>
  <si>
    <t>0070-TCN17</t>
  </si>
  <si>
    <t>DALTON AUTOMORES</t>
  </si>
  <si>
    <t>1254-TCN16</t>
  </si>
  <si>
    <t>1223-TCN16</t>
  </si>
  <si>
    <t>1221-TCN16</t>
  </si>
  <si>
    <t>0080-TCN17</t>
  </si>
  <si>
    <t>1259-TCN16</t>
  </si>
  <si>
    <t>D-2730</t>
  </si>
  <si>
    <t>0068-TCN17</t>
  </si>
  <si>
    <t>0109-TCN17</t>
  </si>
  <si>
    <t>D-2731</t>
  </si>
  <si>
    <t>1256-TCN16</t>
  </si>
  <si>
    <t>D-2734</t>
  </si>
  <si>
    <t>0111-TCN17</t>
  </si>
  <si>
    <t>D-2736</t>
  </si>
  <si>
    <t>1260-TCN16</t>
  </si>
  <si>
    <t>D-2738</t>
  </si>
  <si>
    <t>MR0EX8CB2G1394197</t>
  </si>
  <si>
    <t>3MYDLAYV3HY149777</t>
  </si>
  <si>
    <t>MHKMF53F3GK009762</t>
  </si>
  <si>
    <t>MR2B29F34H1021862</t>
  </si>
  <si>
    <t>MR2B29F39H1021369</t>
  </si>
  <si>
    <t>MHKMF53F7GK010087</t>
  </si>
  <si>
    <t>MR2K29F32H1020502</t>
  </si>
  <si>
    <t>1266-TCN16</t>
  </si>
  <si>
    <t>0123-TCN17</t>
  </si>
  <si>
    <t>1250-TCN16</t>
  </si>
  <si>
    <t>0115-TCN16</t>
  </si>
  <si>
    <t>1268-TCN16</t>
  </si>
  <si>
    <t>0113-TCN17</t>
  </si>
  <si>
    <t>D-3213</t>
  </si>
  <si>
    <t>D-3214</t>
  </si>
  <si>
    <t>D-3215</t>
  </si>
  <si>
    <t>D-3216</t>
  </si>
  <si>
    <t>D-3217</t>
  </si>
  <si>
    <t>D-3218</t>
  </si>
  <si>
    <t>D-3219</t>
  </si>
  <si>
    <t>0104-TCN17</t>
  </si>
  <si>
    <t>D-3221</t>
  </si>
  <si>
    <t>**</t>
  </si>
  <si>
    <t>MR0EX8DD2G0170255</t>
  </si>
  <si>
    <t>MR2B29F38H1021329</t>
  </si>
  <si>
    <t>MR2B29F38H1022769</t>
  </si>
  <si>
    <t>JTFSX23P3H6172385</t>
  </si>
  <si>
    <t>5YFBURHE6GP547565</t>
  </si>
  <si>
    <t xml:space="preserve">TOY  MOTORS </t>
  </si>
  <si>
    <t>1267-TCN16</t>
  </si>
  <si>
    <t>D-742</t>
  </si>
  <si>
    <t>0082-TCN17</t>
  </si>
  <si>
    <t>D-753</t>
  </si>
  <si>
    <t>0120-TCN17</t>
  </si>
  <si>
    <t>AUTOMOTRIZ OAXACA DE ANTEQUERA</t>
  </si>
  <si>
    <t>D-757</t>
  </si>
  <si>
    <t>0127-TCN17</t>
  </si>
  <si>
    <t>D-761</t>
  </si>
  <si>
    <t>1269-TCN16</t>
  </si>
  <si>
    <t>D-769</t>
  </si>
  <si>
    <t>MR0EX8DD1G0170215</t>
  </si>
  <si>
    <t>2T3JFREV6GW537795</t>
  </si>
  <si>
    <t>5TDKZ3DC5HS768666</t>
  </si>
  <si>
    <t>JTFSX23P4H6173013</t>
  </si>
  <si>
    <t>MHKMF53F3GK010295</t>
  </si>
  <si>
    <t>JTFSX23P1H6173437</t>
  </si>
  <si>
    <t>1275-TCN16</t>
  </si>
  <si>
    <t>D-1388</t>
  </si>
  <si>
    <t>0137-TCN16</t>
  </si>
  <si>
    <t xml:space="preserve">OZ AUTOMOTRIZ </t>
  </si>
  <si>
    <t>0108-TCN17</t>
  </si>
  <si>
    <t>D-1391</t>
  </si>
  <si>
    <t>1277-TCN16</t>
  </si>
  <si>
    <t>D-1393</t>
  </si>
  <si>
    <t>1273-TCN16</t>
  </si>
  <si>
    <t>D-1397</t>
  </si>
  <si>
    <t>0153-TCN17</t>
  </si>
  <si>
    <t>D-1400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</si>
</sst>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dd\/mm\/yyyy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6699"/>
      <name val="Calibri"/>
      <family val="2"/>
      <scheme val="minor"/>
    </font>
    <font>
      <sz val="9"/>
      <color indexed="8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9"/>
      <name val="Calibri"/>
      <family val="2"/>
    </font>
    <font>
      <sz val="9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8"/>
      <name val="Calibri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mo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/>
      <diagonal/>
    </border>
    <border>
      <left/>
      <right style="thin">
        <color indexed="3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5" borderId="11" applyNumberFormat="0" applyAlignment="0" applyProtection="0"/>
    <xf numFmtId="0" fontId="23" fillId="0" borderId="0"/>
    <xf numFmtId="43" fontId="24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/>
    <xf numFmtId="0" fontId="3" fillId="0" borderId="0" xfId="0" applyFont="1"/>
    <xf numFmtId="0" fontId="5" fillId="0" borderId="0" xfId="5" applyFont="1"/>
    <xf numFmtId="164" fontId="5" fillId="0" borderId="0" xfId="5" applyNumberFormat="1" applyFont="1"/>
    <xf numFmtId="0" fontId="5" fillId="0" borderId="0" xfId="5" applyFont="1" applyFill="1"/>
    <xf numFmtId="0" fontId="5" fillId="0" borderId="0" xfId="5" applyFont="1" applyFill="1" applyBorder="1"/>
    <xf numFmtId="0" fontId="5" fillId="0" borderId="0" xfId="0" applyFont="1"/>
    <xf numFmtId="164" fontId="5" fillId="0" borderId="0" xfId="0" applyNumberFormat="1" applyFont="1"/>
    <xf numFmtId="0" fontId="0" fillId="0" borderId="0" xfId="0" applyFont="1"/>
    <xf numFmtId="0" fontId="0" fillId="0" borderId="0" xfId="0" applyFill="1" applyBorder="1"/>
    <xf numFmtId="0" fontId="0" fillId="0" borderId="0" xfId="0" applyFill="1"/>
    <xf numFmtId="49" fontId="7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Border="1" applyAlignment="1"/>
    <xf numFmtId="0" fontId="4" fillId="3" borderId="1" xfId="3" applyFont="1" applyFill="1" applyBorder="1" applyAlignment="1"/>
    <xf numFmtId="43" fontId="4" fillId="3" borderId="0" xfId="2" applyFont="1" applyFill="1" applyAlignment="1"/>
    <xf numFmtId="43" fontId="4" fillId="3" borderId="0" xfId="2" applyFont="1" applyFill="1" applyBorder="1" applyAlignment="1"/>
    <xf numFmtId="0" fontId="4" fillId="3" borderId="1" xfId="3" applyFont="1" applyFill="1" applyBorder="1" applyAlignment="1">
      <alignment horizontal="center"/>
    </xf>
    <xf numFmtId="43" fontId="4" fillId="3" borderId="0" xfId="2" applyFont="1" applyFill="1" applyAlignment="1">
      <alignment horizontal="center"/>
    </xf>
    <xf numFmtId="43" fontId="4" fillId="3" borderId="0" xfId="2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4" fillId="3" borderId="4" xfId="3" applyFont="1" applyFill="1" applyBorder="1" applyAlignment="1"/>
    <xf numFmtId="0" fontId="10" fillId="0" borderId="0" xfId="0" applyFont="1" applyBorder="1"/>
    <xf numFmtId="164" fontId="10" fillId="0" borderId="0" xfId="0" applyNumberFormat="1" applyFont="1" applyBorder="1"/>
    <xf numFmtId="0" fontId="11" fillId="0" borderId="0" xfId="0" applyFont="1" applyBorder="1"/>
    <xf numFmtId="14" fontId="11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Fill="1" applyBorder="1"/>
    <xf numFmtId="164" fontId="12" fillId="0" borderId="0" xfId="0" applyNumberFormat="1" applyFont="1"/>
    <xf numFmtId="0" fontId="12" fillId="0" borderId="0" xfId="0" applyFont="1"/>
    <xf numFmtId="164" fontId="0" fillId="0" borderId="0" xfId="0" applyNumberFormat="1" applyFont="1"/>
    <xf numFmtId="0" fontId="0" fillId="0" borderId="0" xfId="0" applyFont="1" applyFill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 applyBorder="1"/>
    <xf numFmtId="0" fontId="0" fillId="0" borderId="0" xfId="0" applyFont="1" applyFill="1"/>
    <xf numFmtId="164" fontId="0" fillId="0" borderId="0" xfId="0" applyNumberFormat="1" applyFont="1" applyFill="1"/>
    <xf numFmtId="0" fontId="12" fillId="0" borderId="0" xfId="0" applyFont="1" applyBorder="1"/>
    <xf numFmtId="164" fontId="12" fillId="0" borderId="0" xfId="0" applyNumberFormat="1" applyFont="1" applyBorder="1"/>
    <xf numFmtId="0" fontId="13" fillId="0" borderId="0" xfId="0" applyFont="1" applyBorder="1"/>
    <xf numFmtId="164" fontId="14" fillId="0" borderId="0" xfId="0" applyNumberFormat="1" applyFont="1"/>
    <xf numFmtId="0" fontId="14" fillId="0" borderId="0" xfId="0" applyFont="1"/>
    <xf numFmtId="0" fontId="9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164" fontId="13" fillId="0" borderId="0" xfId="0" applyNumberFormat="1" applyFont="1"/>
    <xf numFmtId="0" fontId="9" fillId="0" borderId="0" xfId="0" applyFont="1" applyAlignment="1">
      <alignment horizontal="center"/>
    </xf>
    <xf numFmtId="0" fontId="15" fillId="0" borderId="0" xfId="0" applyFont="1" applyFill="1"/>
    <xf numFmtId="0" fontId="11" fillId="0" borderId="0" xfId="0" applyFont="1" applyFill="1" applyBorder="1"/>
    <xf numFmtId="1" fontId="15" fillId="0" borderId="0" xfId="0" applyNumberFormat="1" applyFont="1"/>
    <xf numFmtId="0" fontId="16" fillId="0" borderId="0" xfId="0" applyFont="1"/>
    <xf numFmtId="4" fontId="15" fillId="0" borderId="0" xfId="0" applyNumberFormat="1" applyFont="1"/>
    <xf numFmtId="14" fontId="16" fillId="0" borderId="0" xfId="0" applyNumberFormat="1" applyFont="1"/>
    <xf numFmtId="164" fontId="16" fillId="0" borderId="0" xfId="0" applyNumberFormat="1" applyFont="1"/>
    <xf numFmtId="0" fontId="9" fillId="0" borderId="0" xfId="0" applyFont="1" applyAlignment="1">
      <alignment horizontal="center"/>
    </xf>
    <xf numFmtId="0" fontId="13" fillId="0" borderId="0" xfId="0" applyNumberFormat="1" applyFont="1"/>
    <xf numFmtId="0" fontId="13" fillId="0" borderId="0" xfId="0" applyFont="1"/>
    <xf numFmtId="0" fontId="17" fillId="0" borderId="0" xfId="0" applyFont="1"/>
    <xf numFmtId="164" fontId="17" fillId="0" borderId="0" xfId="0" applyNumberFormat="1" applyFont="1"/>
    <xf numFmtId="14" fontId="0" fillId="0" borderId="0" xfId="0" applyNumberFormat="1"/>
    <xf numFmtId="43" fontId="0" fillId="0" borderId="0" xfId="0" applyNumberFormat="1"/>
    <xf numFmtId="49" fontId="7" fillId="2" borderId="3" xfId="5" applyNumberFormat="1" applyFont="1" applyFill="1" applyBorder="1" applyAlignment="1">
      <alignment horizontal="left"/>
    </xf>
    <xf numFmtId="165" fontId="7" fillId="2" borderId="3" xfId="5" applyNumberFormat="1" applyFont="1" applyFill="1" applyBorder="1" applyAlignment="1">
      <alignment horizontal="left"/>
    </xf>
    <xf numFmtId="43" fontId="7" fillId="2" borderId="3" xfId="4" applyFont="1" applyFill="1" applyBorder="1" applyAlignment="1">
      <alignment horizontal="right"/>
    </xf>
    <xf numFmtId="0" fontId="7" fillId="2" borderId="3" xfId="5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left"/>
    </xf>
    <xf numFmtId="43" fontId="7" fillId="2" borderId="3" xfId="1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165" fontId="22" fillId="2" borderId="3" xfId="14" applyNumberFormat="1" applyFont="1" applyFill="1" applyBorder="1" applyAlignment="1">
      <alignment horizontal="left"/>
    </xf>
    <xf numFmtId="49" fontId="22" fillId="2" borderId="3" xfId="14" applyNumberFormat="1" applyFont="1" applyFill="1" applyBorder="1" applyAlignment="1">
      <alignment horizontal="left"/>
    </xf>
    <xf numFmtId="0" fontId="22" fillId="2" borderId="3" xfId="14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165" fontId="7" fillId="2" borderId="3" xfId="18" applyNumberFormat="1" applyFont="1" applyFill="1" applyBorder="1" applyAlignment="1">
      <alignment horizontal="left"/>
    </xf>
    <xf numFmtId="49" fontId="7" fillId="2" borderId="3" xfId="18" applyNumberFormat="1" applyFont="1" applyFill="1" applyBorder="1" applyAlignment="1">
      <alignment horizontal="left"/>
    </xf>
    <xf numFmtId="43" fontId="7" fillId="2" borderId="3" xfId="19" applyFont="1" applyFill="1" applyBorder="1" applyAlignment="1">
      <alignment horizontal="right"/>
    </xf>
    <xf numFmtId="0" fontId="7" fillId="2" borderId="3" xfId="18" applyFont="1" applyFill="1" applyBorder="1" applyAlignment="1">
      <alignment horizontal="right"/>
    </xf>
    <xf numFmtId="49" fontId="25" fillId="2" borderId="3" xfId="0" applyNumberFormat="1" applyFont="1" applyFill="1" applyBorder="1" applyAlignment="1">
      <alignment horizontal="left"/>
    </xf>
    <xf numFmtId="165" fontId="25" fillId="2" borderId="3" xfId="0" applyNumberFormat="1" applyFont="1" applyFill="1" applyBorder="1" applyAlignment="1">
      <alignment horizontal="left"/>
    </xf>
    <xf numFmtId="43" fontId="25" fillId="2" borderId="3" xfId="11" applyFont="1" applyFill="1" applyBorder="1" applyAlignment="1">
      <alignment horizontal="right"/>
    </xf>
    <xf numFmtId="0" fontId="25" fillId="2" borderId="3" xfId="0" applyFont="1" applyFill="1" applyBorder="1" applyAlignment="1">
      <alignment horizontal="right"/>
    </xf>
    <xf numFmtId="165" fontId="25" fillId="2" borderId="3" xfId="18" applyNumberFormat="1" applyFont="1" applyFill="1" applyBorder="1" applyAlignment="1">
      <alignment horizontal="left"/>
    </xf>
    <xf numFmtId="49" fontId="25" fillId="2" borderId="3" xfId="18" applyNumberFormat="1" applyFont="1" applyFill="1" applyBorder="1" applyAlignment="1">
      <alignment horizontal="left"/>
    </xf>
    <xf numFmtId="0" fontId="25" fillId="2" borderId="3" xfId="18" applyFont="1" applyFill="1" applyBorder="1" applyAlignment="1">
      <alignment horizontal="right"/>
    </xf>
    <xf numFmtId="43" fontId="25" fillId="2" borderId="3" xfId="19" applyFont="1" applyFill="1" applyBorder="1" applyAlignment="1">
      <alignment horizontal="right"/>
    </xf>
    <xf numFmtId="43" fontId="0" fillId="0" borderId="0" xfId="0" applyNumberFormat="1" applyFont="1"/>
    <xf numFmtId="49" fontId="21" fillId="2" borderId="3" xfId="0" applyNumberFormat="1" applyFont="1" applyFill="1" applyBorder="1" applyAlignment="1">
      <alignment horizontal="left"/>
    </xf>
    <xf numFmtId="165" fontId="21" fillId="2" borderId="3" xfId="0" applyNumberFormat="1" applyFont="1" applyFill="1" applyBorder="1" applyAlignment="1">
      <alignment horizontal="left"/>
    </xf>
    <xf numFmtId="43" fontId="21" fillId="2" borderId="3" xfId="11" applyFont="1" applyFill="1" applyBorder="1" applyAlignment="1">
      <alignment horizontal="right"/>
    </xf>
    <xf numFmtId="0" fontId="21" fillId="2" borderId="3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9" fontId="22" fillId="2" borderId="3" xfId="0" applyNumberFormat="1" applyFont="1" applyFill="1" applyBorder="1" applyAlignment="1">
      <alignment horizontal="left"/>
    </xf>
    <xf numFmtId="165" fontId="22" fillId="2" borderId="3" xfId="0" applyNumberFormat="1" applyFont="1" applyFill="1" applyBorder="1" applyAlignment="1">
      <alignment horizontal="left"/>
    </xf>
    <xf numFmtId="0" fontId="22" fillId="2" borderId="3" xfId="0" applyFont="1" applyFill="1" applyBorder="1" applyAlignment="1">
      <alignment horizontal="right"/>
    </xf>
    <xf numFmtId="43" fontId="22" fillId="2" borderId="3" xfId="1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4" fontId="0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0" applyFont="1" applyFill="1" applyBorder="1"/>
    <xf numFmtId="164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49" fontId="28" fillId="2" borderId="3" xfId="0" applyNumberFormat="1" applyFont="1" applyFill="1" applyBorder="1" applyAlignment="1">
      <alignment horizontal="left"/>
    </xf>
    <xf numFmtId="165" fontId="28" fillId="2" borderId="3" xfId="0" applyNumberFormat="1" applyFont="1" applyFill="1" applyBorder="1" applyAlignment="1">
      <alignment horizontal="center"/>
    </xf>
    <xf numFmtId="43" fontId="28" fillId="2" borderId="3" xfId="2" applyFont="1" applyFill="1" applyBorder="1" applyAlignment="1">
      <alignment horizontal="center"/>
    </xf>
    <xf numFmtId="49" fontId="28" fillId="2" borderId="3" xfId="0" applyNumberFormat="1" applyFont="1" applyFill="1" applyBorder="1" applyAlignment="1">
      <alignment horizontal="center"/>
    </xf>
    <xf numFmtId="0" fontId="28" fillId="2" borderId="3" xfId="0" applyFont="1" applyFill="1" applyBorder="1" applyAlignment="1">
      <alignment horizontal="right"/>
    </xf>
    <xf numFmtId="16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Border="1"/>
    <xf numFmtId="164" fontId="1" fillId="0" borderId="0" xfId="0" applyNumberFormat="1" applyFont="1" applyFill="1"/>
    <xf numFmtId="0" fontId="15" fillId="0" borderId="0" xfId="0" applyFont="1" applyFill="1" applyBorder="1"/>
    <xf numFmtId="0" fontId="15" fillId="4" borderId="0" xfId="0" applyFont="1" applyFill="1"/>
    <xf numFmtId="43" fontId="3" fillId="0" borderId="0" xfId="0" applyNumberFormat="1" applyFont="1"/>
    <xf numFmtId="0" fontId="3" fillId="0" borderId="0" xfId="0" applyFont="1" applyFill="1" applyBorder="1"/>
    <xf numFmtId="49" fontId="22" fillId="2" borderId="3" xfId="1" applyNumberFormat="1" applyFont="1" applyFill="1" applyBorder="1" applyAlignment="1">
      <alignment horizontal="left"/>
    </xf>
    <xf numFmtId="165" fontId="22" fillId="2" borderId="3" xfId="1" applyNumberFormat="1" applyFont="1" applyFill="1" applyBorder="1" applyAlignment="1">
      <alignment horizontal="left"/>
    </xf>
    <xf numFmtId="43" fontId="22" fillId="2" borderId="3" xfId="6" applyFont="1" applyFill="1" applyBorder="1" applyAlignment="1">
      <alignment horizontal="right"/>
    </xf>
    <xf numFmtId="0" fontId="22" fillId="2" borderId="3" xfId="1" applyFont="1" applyFill="1" applyBorder="1" applyAlignment="1">
      <alignment horizontal="right"/>
    </xf>
    <xf numFmtId="49" fontId="22" fillId="2" borderId="3" xfId="3" applyNumberFormat="1" applyFont="1" applyFill="1" applyBorder="1" applyAlignment="1">
      <alignment horizontal="left"/>
    </xf>
    <xf numFmtId="165" fontId="22" fillId="2" borderId="3" xfId="3" applyNumberFormat="1" applyFont="1" applyFill="1" applyBorder="1" applyAlignment="1">
      <alignment horizontal="left"/>
    </xf>
    <xf numFmtId="43" fontId="22" fillId="2" borderId="3" xfId="7" applyFont="1" applyFill="1" applyBorder="1" applyAlignment="1">
      <alignment horizontal="right"/>
    </xf>
    <xf numFmtId="0" fontId="22" fillId="2" borderId="3" xfId="3" applyFont="1" applyFill="1" applyBorder="1" applyAlignment="1">
      <alignment horizontal="right"/>
    </xf>
    <xf numFmtId="43" fontId="22" fillId="2" borderId="3" xfId="4" applyFont="1" applyFill="1" applyBorder="1" applyAlignment="1">
      <alignment horizontal="right"/>
    </xf>
    <xf numFmtId="49" fontId="22" fillId="2" borderId="3" xfId="8" applyNumberFormat="1" applyFont="1" applyFill="1" applyBorder="1" applyAlignment="1">
      <alignment horizontal="left"/>
    </xf>
    <xf numFmtId="165" fontId="22" fillId="2" borderId="3" xfId="8" applyNumberFormat="1" applyFont="1" applyFill="1" applyBorder="1" applyAlignment="1">
      <alignment horizontal="left"/>
    </xf>
    <xf numFmtId="0" fontId="22" fillId="2" borderId="3" xfId="8" applyFont="1" applyFill="1" applyBorder="1" applyAlignment="1">
      <alignment horizontal="right"/>
    </xf>
    <xf numFmtId="49" fontId="22" fillId="2" borderId="3" xfId="5" applyNumberFormat="1" applyFont="1" applyFill="1" applyBorder="1" applyAlignment="1">
      <alignment horizontal="left"/>
    </xf>
    <xf numFmtId="165" fontId="22" fillId="2" borderId="3" xfId="5" applyNumberFormat="1" applyFont="1" applyFill="1" applyBorder="1" applyAlignment="1">
      <alignment horizontal="left"/>
    </xf>
    <xf numFmtId="0" fontId="22" fillId="2" borderId="3" xfId="5" applyFont="1" applyFill="1" applyBorder="1" applyAlignment="1">
      <alignment horizontal="right"/>
    </xf>
    <xf numFmtId="164" fontId="22" fillId="2" borderId="3" xfId="5" applyNumberFormat="1" applyFont="1" applyFill="1" applyBorder="1" applyAlignment="1">
      <alignment horizontal="left"/>
    </xf>
    <xf numFmtId="49" fontId="22" fillId="2" borderId="3" xfId="9" applyNumberFormat="1" applyFont="1" applyFill="1" applyBorder="1" applyAlignment="1">
      <alignment horizontal="left"/>
    </xf>
    <xf numFmtId="165" fontId="22" fillId="2" borderId="3" xfId="9" applyNumberFormat="1" applyFont="1" applyFill="1" applyBorder="1" applyAlignment="1">
      <alignment horizontal="left"/>
    </xf>
    <xf numFmtId="0" fontId="22" fillId="2" borderId="3" xfId="9" applyFont="1" applyFill="1" applyBorder="1" applyAlignment="1">
      <alignment horizontal="right"/>
    </xf>
    <xf numFmtId="43" fontId="22" fillId="2" borderId="3" xfId="10" applyFont="1" applyFill="1" applyBorder="1" applyAlignment="1">
      <alignment horizontal="right"/>
    </xf>
    <xf numFmtId="49" fontId="22" fillId="2" borderId="1" xfId="5" applyNumberFormat="1" applyFont="1" applyFill="1" applyBorder="1" applyAlignment="1">
      <alignment horizontal="left"/>
    </xf>
    <xf numFmtId="43" fontId="22" fillId="2" borderId="8" xfId="4" applyFont="1" applyFill="1" applyBorder="1" applyAlignment="1">
      <alignment horizontal="right"/>
    </xf>
    <xf numFmtId="49" fontId="22" fillId="2" borderId="6" xfId="5" applyNumberFormat="1" applyFont="1" applyFill="1" applyBorder="1" applyAlignment="1">
      <alignment horizontal="left"/>
    </xf>
    <xf numFmtId="49" fontId="22" fillId="2" borderId="4" xfId="5" applyNumberFormat="1" applyFont="1" applyFill="1" applyBorder="1" applyAlignment="1">
      <alignment horizontal="left"/>
    </xf>
    <xf numFmtId="165" fontId="22" fillId="2" borderId="5" xfId="5" applyNumberFormat="1" applyFont="1" applyFill="1" applyBorder="1" applyAlignment="1">
      <alignment horizontal="left"/>
    </xf>
    <xf numFmtId="49" fontId="22" fillId="2" borderId="5" xfId="5" applyNumberFormat="1" applyFont="1" applyFill="1" applyBorder="1" applyAlignment="1">
      <alignment horizontal="left"/>
    </xf>
    <xf numFmtId="43" fontId="22" fillId="2" borderId="9" xfId="4" applyFont="1" applyFill="1" applyBorder="1" applyAlignment="1">
      <alignment horizontal="right"/>
    </xf>
    <xf numFmtId="0" fontId="22" fillId="2" borderId="5" xfId="5" applyFont="1" applyFill="1" applyBorder="1" applyAlignment="1">
      <alignment horizontal="right"/>
    </xf>
    <xf numFmtId="49" fontId="22" fillId="2" borderId="7" xfId="5" applyNumberFormat="1" applyFont="1" applyFill="1" applyBorder="1" applyAlignment="1">
      <alignment horizontal="left"/>
    </xf>
    <xf numFmtId="49" fontId="22" fillId="2" borderId="5" xfId="0" applyNumberFormat="1" applyFont="1" applyFill="1" applyBorder="1" applyAlignment="1">
      <alignment horizontal="left"/>
    </xf>
    <xf numFmtId="165" fontId="22" fillId="2" borderId="5" xfId="0" applyNumberFormat="1" applyFont="1" applyFill="1" applyBorder="1" applyAlignment="1">
      <alignment horizontal="left"/>
    </xf>
    <xf numFmtId="43" fontId="22" fillId="2" borderId="5" xfId="11" applyFont="1" applyFill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43" fontId="0" fillId="0" borderId="0" xfId="0" applyNumberFormat="1" applyFont="1" applyBorder="1"/>
    <xf numFmtId="43" fontId="0" fillId="0" borderId="0" xfId="0" applyNumberFormat="1" applyFont="1" applyFill="1" applyBorder="1"/>
    <xf numFmtId="0" fontId="0" fillId="7" borderId="0" xfId="0" applyFont="1" applyFill="1"/>
    <xf numFmtId="0" fontId="0" fillId="7" borderId="0" xfId="0" applyFont="1" applyFill="1" applyBorder="1"/>
    <xf numFmtId="43" fontId="0" fillId="7" borderId="0" xfId="0" applyNumberFormat="1" applyFont="1" applyFill="1" applyBorder="1"/>
    <xf numFmtId="49" fontId="22" fillId="0" borderId="0" xfId="0" applyNumberFormat="1" applyFont="1" applyFill="1" applyBorder="1" applyAlignment="1">
      <alignment horizontal="left"/>
    </xf>
    <xf numFmtId="165" fontId="22" fillId="0" borderId="0" xfId="0" applyNumberFormat="1" applyFont="1" applyFill="1" applyBorder="1" applyAlignment="1">
      <alignment horizontal="left"/>
    </xf>
    <xf numFmtId="0" fontId="22" fillId="0" borderId="0" xfId="0" applyNumberFormat="1" applyFont="1" applyFill="1" applyBorder="1" applyAlignment="1">
      <alignment horizontal="left"/>
    </xf>
    <xf numFmtId="43" fontId="22" fillId="0" borderId="0" xfId="11" applyFont="1" applyFill="1" applyBorder="1" applyAlignment="1">
      <alignment horizontal="right"/>
    </xf>
    <xf numFmtId="49" fontId="22" fillId="0" borderId="0" xfId="5" applyNumberFormat="1" applyFont="1" applyFill="1" applyBorder="1" applyAlignment="1">
      <alignment horizontal="left"/>
    </xf>
    <xf numFmtId="165" fontId="22" fillId="0" borderId="0" xfId="5" applyNumberFormat="1" applyFont="1" applyFill="1" applyBorder="1" applyAlignment="1">
      <alignment horizontal="left"/>
    </xf>
    <xf numFmtId="43" fontId="22" fillId="0" borderId="0" xfId="4" applyFont="1" applyFill="1" applyBorder="1" applyAlignment="1">
      <alignment horizontal="right"/>
    </xf>
    <xf numFmtId="49" fontId="22" fillId="0" borderId="0" xfId="12" applyNumberFormat="1" applyFont="1" applyFill="1" applyBorder="1" applyAlignment="1">
      <alignment horizontal="left"/>
    </xf>
    <xf numFmtId="165" fontId="22" fillId="0" borderId="0" xfId="12" applyNumberFormat="1" applyFont="1" applyFill="1" applyBorder="1" applyAlignment="1">
      <alignment horizontal="left"/>
    </xf>
    <xf numFmtId="43" fontId="22" fillId="0" borderId="0" xfId="13" applyFont="1" applyFill="1" applyBorder="1" applyAlignment="1">
      <alignment horizontal="right"/>
    </xf>
    <xf numFmtId="49" fontId="22" fillId="2" borderId="10" xfId="0" applyNumberFormat="1" applyFont="1" applyFill="1" applyBorder="1" applyAlignment="1">
      <alignment horizontal="left"/>
    </xf>
    <xf numFmtId="49" fontId="22" fillId="2" borderId="3" xfId="12" applyNumberFormat="1" applyFont="1" applyFill="1" applyBorder="1" applyAlignment="1">
      <alignment horizontal="left"/>
    </xf>
    <xf numFmtId="165" fontId="22" fillId="2" borderId="3" xfId="12" applyNumberFormat="1" applyFont="1" applyFill="1" applyBorder="1" applyAlignment="1">
      <alignment horizontal="left"/>
    </xf>
    <xf numFmtId="43" fontId="22" fillId="2" borderId="3" xfId="13" applyFont="1" applyFill="1" applyBorder="1" applyAlignment="1">
      <alignment horizontal="right"/>
    </xf>
    <xf numFmtId="0" fontId="22" fillId="2" borderId="3" xfId="12" applyFont="1" applyFill="1" applyBorder="1" applyAlignment="1">
      <alignment horizontal="right"/>
    </xf>
    <xf numFmtId="49" fontId="22" fillId="6" borderId="3" xfId="12" applyNumberFormat="1" applyFont="1" applyFill="1" applyBorder="1" applyAlignment="1">
      <alignment horizontal="left"/>
    </xf>
    <xf numFmtId="165" fontId="22" fillId="6" borderId="3" xfId="12" applyNumberFormat="1" applyFont="1" applyFill="1" applyBorder="1" applyAlignment="1">
      <alignment horizontal="left"/>
    </xf>
    <xf numFmtId="43" fontId="22" fillId="6" borderId="3" xfId="13" applyFont="1" applyFill="1" applyBorder="1" applyAlignment="1">
      <alignment horizontal="right"/>
    </xf>
    <xf numFmtId="0" fontId="22" fillId="6" borderId="3" xfId="12" applyFont="1" applyFill="1" applyBorder="1" applyAlignment="1">
      <alignment horizontal="right"/>
    </xf>
    <xf numFmtId="49" fontId="22" fillId="6" borderId="10" xfId="0" applyNumberFormat="1" applyFont="1" applyFill="1" applyBorder="1" applyAlignment="1">
      <alignment horizontal="left"/>
    </xf>
    <xf numFmtId="49" fontId="22" fillId="7" borderId="0" xfId="12" applyNumberFormat="1" applyFont="1" applyFill="1" applyBorder="1" applyAlignment="1">
      <alignment horizontal="left"/>
    </xf>
    <xf numFmtId="49" fontId="22" fillId="6" borderId="3" xfId="0" applyNumberFormat="1" applyFont="1" applyFill="1" applyBorder="1" applyAlignment="1">
      <alignment horizontal="left"/>
    </xf>
    <xf numFmtId="165" fontId="22" fillId="6" borderId="3" xfId="0" applyNumberFormat="1" applyFont="1" applyFill="1" applyBorder="1" applyAlignment="1">
      <alignment horizontal="left"/>
    </xf>
    <xf numFmtId="43" fontId="22" fillId="6" borderId="3" xfId="11" applyFont="1" applyFill="1" applyBorder="1" applyAlignment="1">
      <alignment horizontal="right"/>
    </xf>
    <xf numFmtId="0" fontId="22" fillId="6" borderId="3" xfId="0" applyFont="1" applyFill="1" applyBorder="1" applyAlignment="1">
      <alignment horizontal="right"/>
    </xf>
    <xf numFmtId="49" fontId="22" fillId="2" borderId="3" xfId="16" applyNumberFormat="1" applyFont="1" applyFill="1" applyBorder="1" applyAlignment="1">
      <alignment horizontal="left"/>
    </xf>
    <xf numFmtId="165" fontId="22" fillId="2" borderId="3" xfId="16" applyNumberFormat="1" applyFont="1" applyFill="1" applyBorder="1" applyAlignment="1">
      <alignment horizontal="left"/>
    </xf>
    <xf numFmtId="43" fontId="22" fillId="2" borderId="3" xfId="17" applyFont="1" applyFill="1" applyBorder="1" applyAlignment="1">
      <alignment horizontal="right"/>
    </xf>
    <xf numFmtId="0" fontId="22" fillId="2" borderId="3" xfId="16" applyFont="1" applyFill="1" applyBorder="1" applyAlignment="1">
      <alignment horizontal="right"/>
    </xf>
    <xf numFmtId="49" fontId="22" fillId="0" borderId="3" xfId="16" applyNumberFormat="1" applyFont="1" applyFill="1" applyBorder="1" applyAlignment="1">
      <alignment horizontal="left"/>
    </xf>
    <xf numFmtId="165" fontId="22" fillId="0" borderId="3" xfId="16" applyNumberFormat="1" applyFont="1" applyFill="1" applyBorder="1" applyAlignment="1">
      <alignment horizontal="left"/>
    </xf>
    <xf numFmtId="43" fontId="22" fillId="0" borderId="3" xfId="17" applyFont="1" applyFill="1" applyBorder="1" applyAlignment="1">
      <alignment horizontal="right"/>
    </xf>
    <xf numFmtId="0" fontId="22" fillId="0" borderId="3" xfId="16" applyFont="1" applyFill="1" applyBorder="1" applyAlignment="1">
      <alignment horizontal="right"/>
    </xf>
    <xf numFmtId="49" fontId="22" fillId="0" borderId="10" xfId="0" applyNumberFormat="1" applyFont="1" applyFill="1" applyBorder="1" applyAlignment="1">
      <alignment horizontal="left"/>
    </xf>
  </cellXfs>
  <cellStyles count="20">
    <cellStyle name="Comma 2" xfId="6"/>
    <cellStyle name="Comma 3" xfId="7"/>
    <cellStyle name="Millares" xfId="11" builtinId="3"/>
    <cellStyle name="Millares 2" xfId="2"/>
    <cellStyle name="Millares 3" xfId="4"/>
    <cellStyle name="Millares 4" xfId="10"/>
    <cellStyle name="Millares 5" xfId="13"/>
    <cellStyle name="Millares 7" xfId="17"/>
    <cellStyle name="Millares 8" xfId="19"/>
    <cellStyle name="Normal" xfId="0" builtinId="0"/>
    <cellStyle name="Normal 10" xfId="18"/>
    <cellStyle name="Normal 2" xfId="1"/>
    <cellStyle name="Normal 3" xfId="3"/>
    <cellStyle name="Normal 4" xfId="5"/>
    <cellStyle name="Normal 5" xfId="8"/>
    <cellStyle name="Normal 6" xfId="9"/>
    <cellStyle name="Normal 7" xfId="12"/>
    <cellStyle name="Normal 8" xfId="14"/>
    <cellStyle name="Normal 9" xfId="16"/>
    <cellStyle name="Notas 2" xfId="15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133350</xdr:rowOff>
    </xdr:from>
    <xdr:to>
      <xdr:col>3</xdr:col>
      <xdr:colOff>472462</xdr:colOff>
      <xdr:row>3</xdr:row>
      <xdr:rowOff>234225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9900" y="133350"/>
          <a:ext cx="872512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180974</xdr:rowOff>
    </xdr:from>
    <xdr:to>
      <xdr:col>2</xdr:col>
      <xdr:colOff>552450</xdr:colOff>
      <xdr:row>3</xdr:row>
      <xdr:rowOff>123824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180974"/>
          <a:ext cx="809625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867834</xdr:colOff>
      <xdr:row>0</xdr:row>
      <xdr:rowOff>0</xdr:rowOff>
    </xdr:from>
    <xdr:to>
      <xdr:col>3</xdr:col>
      <xdr:colOff>398380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54251" y="0"/>
          <a:ext cx="927546" cy="989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133350</xdr:rowOff>
    </xdr:from>
    <xdr:to>
      <xdr:col>5</xdr:col>
      <xdr:colOff>291487</xdr:colOff>
      <xdr:row>3</xdr:row>
      <xdr:rowOff>138975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0" y="133350"/>
          <a:ext cx="586762" cy="624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5</xdr:col>
      <xdr:colOff>424837</xdr:colOff>
      <xdr:row>3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123825"/>
          <a:ext cx="1929787" cy="577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2</xdr:col>
      <xdr:colOff>695325</xdr:colOff>
      <xdr:row>3</xdr:row>
      <xdr:rowOff>43725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" y="133350"/>
          <a:ext cx="1285875" cy="529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152400</xdr:rowOff>
    </xdr:from>
    <xdr:to>
      <xdr:col>1</xdr:col>
      <xdr:colOff>228600</xdr:colOff>
      <xdr:row>3</xdr:row>
      <xdr:rowOff>15150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52400"/>
          <a:ext cx="1285875" cy="481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152400</xdr:rowOff>
    </xdr:from>
    <xdr:to>
      <xdr:col>0</xdr:col>
      <xdr:colOff>990600</xdr:colOff>
      <xdr:row>2</xdr:row>
      <xdr:rowOff>205650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52400"/>
          <a:ext cx="1285875" cy="481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152399</xdr:rowOff>
    </xdr:from>
    <xdr:to>
      <xdr:col>1</xdr:col>
      <xdr:colOff>123825</xdr:colOff>
      <xdr:row>3</xdr:row>
      <xdr:rowOff>209549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52399"/>
          <a:ext cx="1123950" cy="676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152399</xdr:rowOff>
    </xdr:from>
    <xdr:to>
      <xdr:col>0</xdr:col>
      <xdr:colOff>885825</xdr:colOff>
      <xdr:row>3</xdr:row>
      <xdr:rowOff>142874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52399"/>
          <a:ext cx="11239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7"/>
  <sheetViews>
    <sheetView topLeftCell="A28" workbookViewId="0">
      <selection activeCell="Q15" sqref="Q15"/>
    </sheetView>
  </sheetViews>
  <sheetFormatPr baseColWidth="10" defaultRowHeight="15"/>
  <cols>
    <col min="1" max="1" width="21" style="2" bestFit="1" customWidth="1"/>
    <col min="2" max="2" width="11.42578125" style="2"/>
    <col min="3" max="3" width="18.7109375" style="2" bestFit="1" customWidth="1"/>
    <col min="4" max="4" width="11.7109375" style="2" bestFit="1" customWidth="1"/>
    <col min="5" max="7" width="11.42578125" style="2"/>
    <col min="8" max="8" width="23.5703125" style="2" bestFit="1" customWidth="1"/>
    <col min="9" max="11" width="11.42578125" style="2"/>
    <col min="12" max="12" width="20.5703125" style="2" bestFit="1" customWidth="1"/>
    <col min="13" max="15" width="11.42578125" style="2"/>
    <col min="16" max="16" width="3.28515625" style="2" customWidth="1"/>
    <col min="17" max="17" width="35.85546875" style="2" bestFit="1" customWidth="1"/>
    <col min="18" max="16384" width="11.42578125" style="2"/>
  </cols>
  <sheetData>
    <row r="1" spans="1:19">
      <c r="D1" s="101" t="s">
        <v>590</v>
      </c>
      <c r="E1" s="101"/>
      <c r="F1" s="101"/>
      <c r="G1" s="101"/>
      <c r="H1" s="101"/>
    </row>
    <row r="2" spans="1:19">
      <c r="D2" s="101" t="s">
        <v>591</v>
      </c>
      <c r="E2" s="101"/>
      <c r="F2" s="101"/>
      <c r="G2" s="101"/>
      <c r="H2" s="101"/>
    </row>
    <row r="3" spans="1:19" ht="18.75">
      <c r="B3" s="17"/>
      <c r="C3" s="17"/>
      <c r="D3" s="101">
        <v>2016</v>
      </c>
      <c r="E3" s="101"/>
      <c r="F3" s="101"/>
      <c r="G3" s="101"/>
      <c r="H3" s="101"/>
      <c r="I3" s="17"/>
      <c r="J3" s="17"/>
      <c r="K3" s="17"/>
      <c r="L3" s="17"/>
    </row>
    <row r="4" spans="1:19" ht="18.75">
      <c r="B4" s="17"/>
      <c r="C4" s="17"/>
      <c r="D4" s="16"/>
      <c r="E4" s="16"/>
      <c r="F4" s="16"/>
      <c r="G4" s="16"/>
      <c r="H4" s="16"/>
      <c r="I4" s="17"/>
      <c r="J4" s="17"/>
      <c r="K4" s="17"/>
      <c r="L4" s="17"/>
    </row>
    <row r="5" spans="1:19" ht="18.75">
      <c r="B5" s="15"/>
      <c r="C5" s="15"/>
      <c r="D5" s="16"/>
      <c r="E5" s="16"/>
      <c r="F5" s="16"/>
      <c r="G5" s="16"/>
      <c r="H5" s="16"/>
      <c r="I5" s="15"/>
      <c r="J5" s="15"/>
      <c r="K5" s="15"/>
      <c r="L5" s="15"/>
    </row>
    <row r="6" spans="1:19">
      <c r="A6" s="18" t="s">
        <v>0</v>
      </c>
      <c r="B6" s="18" t="s">
        <v>1</v>
      </c>
      <c r="C6" s="18" t="s">
        <v>2</v>
      </c>
      <c r="D6" s="18" t="s">
        <v>3</v>
      </c>
      <c r="E6" s="18"/>
      <c r="F6" s="18" t="s">
        <v>4</v>
      </c>
      <c r="G6" s="18" t="s">
        <v>2</v>
      </c>
      <c r="H6" s="18" t="s">
        <v>5</v>
      </c>
      <c r="I6" s="18" t="s">
        <v>6</v>
      </c>
      <c r="J6" s="18" t="s">
        <v>7</v>
      </c>
      <c r="K6" s="18" t="s">
        <v>8</v>
      </c>
      <c r="L6" s="18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9">
      <c r="A7" s="3" t="s">
        <v>16</v>
      </c>
      <c r="B7" s="4">
        <v>42375</v>
      </c>
      <c r="C7" s="3" t="s">
        <v>17</v>
      </c>
      <c r="D7" s="3" t="s">
        <v>18</v>
      </c>
      <c r="E7" s="3" t="s">
        <v>19</v>
      </c>
      <c r="F7" s="3">
        <v>462988.27</v>
      </c>
      <c r="G7" s="3" t="s">
        <v>20</v>
      </c>
      <c r="H7" s="3" t="s">
        <v>21</v>
      </c>
      <c r="I7" s="3">
        <v>72117</v>
      </c>
      <c r="J7" s="5" t="s">
        <v>52</v>
      </c>
      <c r="K7" s="5" t="s">
        <v>53</v>
      </c>
      <c r="L7" s="5" t="s">
        <v>54</v>
      </c>
      <c r="R7" s="2" t="s">
        <v>55</v>
      </c>
    </row>
    <row r="8" spans="1:19">
      <c r="A8" s="3" t="s">
        <v>22</v>
      </c>
      <c r="B8" s="4">
        <v>42375</v>
      </c>
      <c r="C8" s="3" t="s">
        <v>23</v>
      </c>
      <c r="D8" s="3" t="s">
        <v>24</v>
      </c>
      <c r="E8" s="3" t="s">
        <v>19</v>
      </c>
      <c r="F8" s="3">
        <v>523008.78</v>
      </c>
      <c r="G8" s="3" t="s">
        <v>18</v>
      </c>
      <c r="H8" s="3" t="s">
        <v>17</v>
      </c>
      <c r="I8" s="3">
        <v>71624</v>
      </c>
      <c r="J8" s="5" t="s">
        <v>51</v>
      </c>
      <c r="K8" s="5" t="s">
        <v>70</v>
      </c>
      <c r="L8" s="5" t="s">
        <v>71</v>
      </c>
      <c r="M8" s="2">
        <v>523010.78</v>
      </c>
      <c r="O8" s="2">
        <f>+F8-M8</f>
        <v>-2</v>
      </c>
      <c r="Q8" s="2" t="s">
        <v>77</v>
      </c>
      <c r="R8" s="2" t="s">
        <v>72</v>
      </c>
      <c r="S8" s="1" t="s">
        <v>530</v>
      </c>
    </row>
    <row r="9" spans="1:19">
      <c r="A9" s="3" t="s">
        <v>25</v>
      </c>
      <c r="B9" s="4">
        <v>42375</v>
      </c>
      <c r="C9" s="3" t="s">
        <v>17</v>
      </c>
      <c r="D9" s="3" t="s">
        <v>18</v>
      </c>
      <c r="E9" s="3" t="s">
        <v>19</v>
      </c>
      <c r="F9" s="3">
        <v>226429.28</v>
      </c>
      <c r="G9" s="3" t="s">
        <v>26</v>
      </c>
      <c r="H9" s="3" t="s">
        <v>27</v>
      </c>
      <c r="I9" s="3">
        <v>72070</v>
      </c>
      <c r="J9" s="5" t="s">
        <v>52</v>
      </c>
      <c r="K9" s="5" t="s">
        <v>56</v>
      </c>
      <c r="L9" s="5" t="s">
        <v>57</v>
      </c>
      <c r="R9" s="2" t="s">
        <v>61</v>
      </c>
    </row>
    <row r="10" spans="1:19">
      <c r="A10" s="3" t="s">
        <v>28</v>
      </c>
      <c r="B10" s="4">
        <v>42375</v>
      </c>
      <c r="C10" s="3" t="s">
        <v>17</v>
      </c>
      <c r="D10" s="3" t="s">
        <v>18</v>
      </c>
      <c r="E10" s="3" t="s">
        <v>19</v>
      </c>
      <c r="F10" s="3">
        <v>182371.88</v>
      </c>
      <c r="G10" s="3" t="s">
        <v>29</v>
      </c>
      <c r="H10" s="3" t="s">
        <v>30</v>
      </c>
      <c r="I10" s="3">
        <v>71655</v>
      </c>
      <c r="J10" s="5" t="s">
        <v>52</v>
      </c>
      <c r="K10" s="5" t="s">
        <v>58</v>
      </c>
      <c r="L10" s="5" t="s">
        <v>59</v>
      </c>
      <c r="R10" s="2" t="s">
        <v>60</v>
      </c>
    </row>
    <row r="11" spans="1:19">
      <c r="A11" s="3" t="s">
        <v>31</v>
      </c>
      <c r="B11" s="4">
        <v>42375</v>
      </c>
      <c r="C11" s="3" t="s">
        <v>32</v>
      </c>
      <c r="D11" s="3" t="s">
        <v>33</v>
      </c>
      <c r="E11" s="3" t="s">
        <v>19</v>
      </c>
      <c r="F11" s="3">
        <v>282826.64</v>
      </c>
      <c r="G11" s="3" t="s">
        <v>18</v>
      </c>
      <c r="H11" s="3" t="s">
        <v>17</v>
      </c>
      <c r="I11" s="3">
        <v>71623</v>
      </c>
      <c r="J11" s="5" t="s">
        <v>51</v>
      </c>
      <c r="K11" s="5" t="s">
        <v>73</v>
      </c>
      <c r="L11" s="5" t="s">
        <v>74</v>
      </c>
      <c r="M11" s="2">
        <v>282828.64</v>
      </c>
      <c r="O11" s="2">
        <f>+F11-M11</f>
        <v>-2</v>
      </c>
      <c r="Q11" s="2" t="s">
        <v>75</v>
      </c>
      <c r="R11" s="2" t="s">
        <v>76</v>
      </c>
      <c r="S11" s="1" t="s">
        <v>530</v>
      </c>
    </row>
    <row r="12" spans="1:19">
      <c r="A12" s="3" t="s">
        <v>34</v>
      </c>
      <c r="B12" s="4">
        <v>42375</v>
      </c>
      <c r="C12" s="3" t="s">
        <v>17</v>
      </c>
      <c r="D12" s="3" t="s">
        <v>18</v>
      </c>
      <c r="E12" s="3" t="s">
        <v>19</v>
      </c>
      <c r="F12" s="3">
        <v>327984.21999999997</v>
      </c>
      <c r="G12" s="3" t="s">
        <v>35</v>
      </c>
      <c r="H12" s="3" t="s">
        <v>36</v>
      </c>
      <c r="I12" s="3">
        <v>72090</v>
      </c>
      <c r="J12" s="5" t="s">
        <v>52</v>
      </c>
      <c r="K12" s="5" t="s">
        <v>62</v>
      </c>
      <c r="L12" s="5" t="s">
        <v>63</v>
      </c>
      <c r="R12" s="2" t="s">
        <v>64</v>
      </c>
    </row>
    <row r="13" spans="1:19">
      <c r="A13" s="3" t="s">
        <v>37</v>
      </c>
      <c r="B13" s="4">
        <v>42375</v>
      </c>
      <c r="C13" s="3" t="s">
        <v>38</v>
      </c>
      <c r="D13" s="3" t="s">
        <v>39</v>
      </c>
      <c r="E13" s="3" t="s">
        <v>19</v>
      </c>
      <c r="F13" s="3">
        <v>514810.49</v>
      </c>
      <c r="G13" s="3" t="s">
        <v>18</v>
      </c>
      <c r="H13" s="3" t="s">
        <v>17</v>
      </c>
      <c r="I13" s="3">
        <v>72058</v>
      </c>
      <c r="J13" s="5" t="s">
        <v>51</v>
      </c>
      <c r="K13" s="5" t="s">
        <v>78</v>
      </c>
      <c r="L13" s="5" t="s">
        <v>54</v>
      </c>
      <c r="M13" s="2">
        <v>514810.49</v>
      </c>
      <c r="O13" s="2">
        <f>+F13-M13</f>
        <v>0</v>
      </c>
      <c r="Q13" s="2" t="s">
        <v>79</v>
      </c>
      <c r="R13" s="2" t="s">
        <v>80</v>
      </c>
    </row>
    <row r="14" spans="1:19">
      <c r="A14" s="3" t="s">
        <v>40</v>
      </c>
      <c r="B14" s="4">
        <v>42376</v>
      </c>
      <c r="C14" s="3" t="s">
        <v>17</v>
      </c>
      <c r="D14" s="3" t="s">
        <v>18</v>
      </c>
      <c r="E14" s="3" t="s">
        <v>19</v>
      </c>
      <c r="F14" s="3">
        <v>386655.38</v>
      </c>
      <c r="G14" s="3" t="s">
        <v>41</v>
      </c>
      <c r="H14" s="3" t="s">
        <v>42</v>
      </c>
      <c r="I14" s="3">
        <v>72132</v>
      </c>
      <c r="J14" s="5" t="s">
        <v>52</v>
      </c>
      <c r="K14" s="5" t="s">
        <v>65</v>
      </c>
      <c r="L14" s="5" t="s">
        <v>63</v>
      </c>
      <c r="R14" s="2" t="s">
        <v>66</v>
      </c>
    </row>
    <row r="15" spans="1:19">
      <c r="A15" s="3" t="s">
        <v>43</v>
      </c>
      <c r="B15" s="4">
        <v>42376</v>
      </c>
      <c r="C15" s="3" t="s">
        <v>27</v>
      </c>
      <c r="D15" s="3" t="s">
        <v>26</v>
      </c>
      <c r="E15" s="3" t="s">
        <v>19</v>
      </c>
      <c r="F15" s="3">
        <v>270635.42</v>
      </c>
      <c r="G15" s="3" t="s">
        <v>18</v>
      </c>
      <c r="H15" s="3" t="s">
        <v>17</v>
      </c>
      <c r="I15" s="3">
        <v>72665</v>
      </c>
      <c r="J15" s="5" t="s">
        <v>51</v>
      </c>
      <c r="K15" s="6" t="s">
        <v>81</v>
      </c>
      <c r="L15" s="6" t="s">
        <v>74</v>
      </c>
      <c r="M15" s="2">
        <v>270637.42</v>
      </c>
      <c r="O15" s="2">
        <f t="shared" ref="O15:O16" si="0">+F15-M15</f>
        <v>-2</v>
      </c>
      <c r="Q15" s="2" t="s">
        <v>82</v>
      </c>
      <c r="R15" s="2" t="s">
        <v>83</v>
      </c>
      <c r="S15" s="1" t="s">
        <v>530</v>
      </c>
    </row>
    <row r="16" spans="1:19">
      <c r="A16" s="3" t="s">
        <v>44</v>
      </c>
      <c r="B16" s="4">
        <v>42376</v>
      </c>
      <c r="C16" s="3" t="s">
        <v>45</v>
      </c>
      <c r="D16" s="3" t="s">
        <v>46</v>
      </c>
      <c r="E16" s="3" t="s">
        <v>19</v>
      </c>
      <c r="F16" s="3">
        <v>270635.42</v>
      </c>
      <c r="G16" s="3" t="s">
        <v>18</v>
      </c>
      <c r="H16" s="3" t="s">
        <v>17</v>
      </c>
      <c r="I16" s="3">
        <v>72664</v>
      </c>
      <c r="J16" s="5" t="s">
        <v>51</v>
      </c>
      <c r="K16" s="6" t="s">
        <v>84</v>
      </c>
      <c r="L16" s="6" t="s">
        <v>74</v>
      </c>
      <c r="M16" s="2">
        <v>270637.42</v>
      </c>
      <c r="O16" s="2">
        <f t="shared" si="0"/>
        <v>-2</v>
      </c>
      <c r="Q16" s="2" t="s">
        <v>86</v>
      </c>
      <c r="R16" s="2" t="s">
        <v>85</v>
      </c>
      <c r="S16" s="1" t="s">
        <v>530</v>
      </c>
    </row>
    <row r="17" spans="1:19">
      <c r="A17" s="3" t="s">
        <v>47</v>
      </c>
      <c r="B17" s="4">
        <v>42377</v>
      </c>
      <c r="C17" s="3" t="s">
        <v>17</v>
      </c>
      <c r="D17" s="3" t="s">
        <v>18</v>
      </c>
      <c r="E17" s="3" t="s">
        <v>19</v>
      </c>
      <c r="F17" s="3">
        <v>193171.88</v>
      </c>
      <c r="G17" s="3" t="s">
        <v>48</v>
      </c>
      <c r="H17" s="3" t="s">
        <v>49</v>
      </c>
      <c r="I17" s="3">
        <v>73108</v>
      </c>
      <c r="J17" s="5" t="s">
        <v>52</v>
      </c>
      <c r="K17" s="5" t="s">
        <v>67</v>
      </c>
      <c r="L17" s="5" t="s">
        <v>68</v>
      </c>
      <c r="R17" s="2" t="s">
        <v>69</v>
      </c>
    </row>
    <row r="18" spans="1:19">
      <c r="A18" s="3" t="s">
        <v>50</v>
      </c>
      <c r="B18" s="4">
        <v>42377</v>
      </c>
      <c r="C18" s="3" t="s">
        <v>42</v>
      </c>
      <c r="D18" s="3" t="s">
        <v>41</v>
      </c>
      <c r="E18" s="3" t="s">
        <v>19</v>
      </c>
      <c r="F18" s="3">
        <v>219840.79</v>
      </c>
      <c r="G18" s="3" t="s">
        <v>18</v>
      </c>
      <c r="H18" s="3" t="s">
        <v>17</v>
      </c>
      <c r="I18" s="3">
        <v>73065</v>
      </c>
      <c r="J18" s="5" t="s">
        <v>51</v>
      </c>
      <c r="K18" s="6" t="s">
        <v>87</v>
      </c>
      <c r="L18" s="6" t="s">
        <v>57</v>
      </c>
      <c r="M18" s="2">
        <v>219840.79</v>
      </c>
      <c r="O18" s="2">
        <f>+F18-M18</f>
        <v>0</v>
      </c>
      <c r="Q18" s="2" t="s">
        <v>88</v>
      </c>
      <c r="R18" s="2" t="s">
        <v>89</v>
      </c>
    </row>
    <row r="19" spans="1:19">
      <c r="A19" s="7" t="s">
        <v>90</v>
      </c>
      <c r="B19" s="8">
        <v>42380</v>
      </c>
      <c r="C19" s="7" t="s">
        <v>36</v>
      </c>
      <c r="D19" s="7" t="s">
        <v>35</v>
      </c>
      <c r="E19" s="7" t="s">
        <v>19</v>
      </c>
      <c r="F19" s="7">
        <v>247433.36</v>
      </c>
      <c r="G19" s="7" t="s">
        <v>18</v>
      </c>
      <c r="H19" s="7" t="s">
        <v>17</v>
      </c>
      <c r="I19" s="7">
        <v>73750</v>
      </c>
      <c r="J19" s="5" t="s">
        <v>51</v>
      </c>
      <c r="K19" s="6" t="s">
        <v>142</v>
      </c>
      <c r="L19" s="6" t="s">
        <v>57</v>
      </c>
      <c r="M19" s="2">
        <v>247433.36</v>
      </c>
      <c r="O19" s="2">
        <f>+F19-M19</f>
        <v>0</v>
      </c>
      <c r="Q19" s="2" t="s">
        <v>145</v>
      </c>
      <c r="R19" s="2" t="s">
        <v>144</v>
      </c>
    </row>
    <row r="20" spans="1:19">
      <c r="A20" s="7" t="s">
        <v>91</v>
      </c>
      <c r="B20" s="8">
        <v>42380</v>
      </c>
      <c r="C20" s="7" t="s">
        <v>36</v>
      </c>
      <c r="D20" s="7" t="s">
        <v>35</v>
      </c>
      <c r="E20" s="7" t="s">
        <v>19</v>
      </c>
      <c r="F20" s="7">
        <v>173551.89</v>
      </c>
      <c r="G20" s="7" t="s">
        <v>18</v>
      </c>
      <c r="H20" s="7" t="s">
        <v>17</v>
      </c>
      <c r="I20" s="7">
        <v>73748</v>
      </c>
      <c r="J20" s="5" t="s">
        <v>51</v>
      </c>
      <c r="K20" s="6" t="s">
        <v>143</v>
      </c>
      <c r="L20" s="6" t="s">
        <v>59</v>
      </c>
      <c r="M20" s="2">
        <v>174353.88</v>
      </c>
      <c r="O20" s="2">
        <f>+F20-M20</f>
        <v>-801.98999999999069</v>
      </c>
      <c r="Q20" s="2" t="s">
        <v>145</v>
      </c>
      <c r="R20" s="2" t="s">
        <v>146</v>
      </c>
      <c r="S20" s="1" t="s">
        <v>530</v>
      </c>
    </row>
    <row r="21" spans="1:19">
      <c r="A21" s="7" t="s">
        <v>92</v>
      </c>
      <c r="B21" s="8">
        <v>42380</v>
      </c>
      <c r="C21" s="7" t="s">
        <v>45</v>
      </c>
      <c r="D21" s="7" t="s">
        <v>46</v>
      </c>
      <c r="E21" s="7" t="s">
        <v>19</v>
      </c>
      <c r="F21" s="7">
        <v>163651.88</v>
      </c>
      <c r="G21" s="7" t="s">
        <v>18</v>
      </c>
      <c r="H21" s="7" t="s">
        <v>17</v>
      </c>
      <c r="I21" s="7">
        <v>73749</v>
      </c>
      <c r="J21" s="5" t="s">
        <v>51</v>
      </c>
      <c r="K21" s="6" t="s">
        <v>147</v>
      </c>
      <c r="L21" s="6" t="s">
        <v>59</v>
      </c>
      <c r="M21" s="2">
        <v>164453.88</v>
      </c>
      <c r="O21" s="2">
        <f>+F21-M21</f>
        <v>-802</v>
      </c>
      <c r="Q21" s="2" t="s">
        <v>86</v>
      </c>
      <c r="R21" s="2" t="s">
        <v>148</v>
      </c>
      <c r="S21" s="1" t="s">
        <v>530</v>
      </c>
    </row>
    <row r="22" spans="1:19">
      <c r="A22" s="7" t="s">
        <v>93</v>
      </c>
      <c r="B22" s="8">
        <v>42380</v>
      </c>
      <c r="C22" s="7" t="s">
        <v>94</v>
      </c>
      <c r="D22" s="7" t="s">
        <v>95</v>
      </c>
      <c r="E22" s="7" t="s">
        <v>19</v>
      </c>
      <c r="F22" s="7">
        <v>282826.64</v>
      </c>
      <c r="G22" s="7" t="s">
        <v>18</v>
      </c>
      <c r="H22" s="7" t="s">
        <v>17</v>
      </c>
      <c r="I22" s="7">
        <v>73821</v>
      </c>
      <c r="J22" s="5" t="s">
        <v>51</v>
      </c>
      <c r="K22" s="6" t="s">
        <v>149</v>
      </c>
      <c r="L22" s="6" t="s">
        <v>74</v>
      </c>
      <c r="M22" s="2">
        <v>282828.64</v>
      </c>
      <c r="O22" s="2">
        <f>+F22-M22</f>
        <v>-2</v>
      </c>
      <c r="Q22" s="2" t="s">
        <v>150</v>
      </c>
      <c r="R22" s="2" t="s">
        <v>151</v>
      </c>
      <c r="S22" s="1" t="s">
        <v>530</v>
      </c>
    </row>
    <row r="23" spans="1:19">
      <c r="A23" s="7" t="s">
        <v>96</v>
      </c>
      <c r="B23" s="8">
        <v>42381</v>
      </c>
      <c r="C23" s="7" t="s">
        <v>17</v>
      </c>
      <c r="D23" s="7" t="s">
        <v>18</v>
      </c>
      <c r="E23" s="7" t="s">
        <v>19</v>
      </c>
      <c r="F23" s="7">
        <v>199381.88</v>
      </c>
      <c r="G23" s="7" t="s">
        <v>24</v>
      </c>
      <c r="H23" s="7" t="s">
        <v>23</v>
      </c>
      <c r="I23" s="7">
        <v>74079</v>
      </c>
      <c r="J23" s="5" t="s">
        <v>52</v>
      </c>
      <c r="K23" s="5" t="s">
        <v>184</v>
      </c>
      <c r="L23" s="5" t="s">
        <v>68</v>
      </c>
      <c r="Q23" s="2" t="s">
        <v>173</v>
      </c>
      <c r="R23" s="2" t="s">
        <v>185</v>
      </c>
    </row>
    <row r="24" spans="1:19">
      <c r="A24" s="7" t="s">
        <v>97</v>
      </c>
      <c r="B24" s="8">
        <v>42381</v>
      </c>
      <c r="C24" s="7" t="s">
        <v>98</v>
      </c>
      <c r="D24" s="7" t="s">
        <v>99</v>
      </c>
      <c r="E24" s="7" t="s">
        <v>19</v>
      </c>
      <c r="F24" s="7">
        <v>182191.88</v>
      </c>
      <c r="G24" s="7" t="s">
        <v>18</v>
      </c>
      <c r="H24" s="7" t="s">
        <v>17</v>
      </c>
      <c r="I24" s="7">
        <v>74049</v>
      </c>
      <c r="J24" s="5" t="s">
        <v>51</v>
      </c>
      <c r="K24" s="6" t="s">
        <v>152</v>
      </c>
      <c r="L24" s="6" t="s">
        <v>59</v>
      </c>
      <c r="M24" s="2">
        <v>183353.88</v>
      </c>
      <c r="O24" s="2">
        <f>+F24-M24</f>
        <v>-1162</v>
      </c>
      <c r="Q24" s="2" t="s">
        <v>153</v>
      </c>
      <c r="R24" s="2" t="s">
        <v>154</v>
      </c>
      <c r="S24" s="9" t="s">
        <v>530</v>
      </c>
    </row>
    <row r="25" spans="1:19">
      <c r="A25" s="7" t="s">
        <v>100</v>
      </c>
      <c r="B25" s="8">
        <v>42381</v>
      </c>
      <c r="C25" s="7" t="s">
        <v>17</v>
      </c>
      <c r="D25" s="7" t="s">
        <v>18</v>
      </c>
      <c r="E25" s="7" t="s">
        <v>19</v>
      </c>
      <c r="F25" s="7">
        <v>193171.88</v>
      </c>
      <c r="G25" s="7" t="s">
        <v>24</v>
      </c>
      <c r="H25" s="7" t="s">
        <v>23</v>
      </c>
      <c r="I25" s="7">
        <v>74080</v>
      </c>
      <c r="J25" s="5" t="s">
        <v>52</v>
      </c>
      <c r="K25" s="5" t="s">
        <v>186</v>
      </c>
      <c r="L25" s="5" t="s">
        <v>68</v>
      </c>
      <c r="Q25" s="2" t="s">
        <v>173</v>
      </c>
      <c r="R25" s="2" t="s">
        <v>187</v>
      </c>
    </row>
    <row r="26" spans="1:19">
      <c r="A26" s="7" t="s">
        <v>101</v>
      </c>
      <c r="B26" s="8">
        <v>42383</v>
      </c>
      <c r="C26" s="7" t="s">
        <v>36</v>
      </c>
      <c r="D26" s="7" t="s">
        <v>35</v>
      </c>
      <c r="E26" s="7" t="s">
        <v>19</v>
      </c>
      <c r="F26" s="7">
        <v>226980.87</v>
      </c>
      <c r="G26" s="7" t="s">
        <v>18</v>
      </c>
      <c r="H26" s="7" t="s">
        <v>17</v>
      </c>
      <c r="I26" s="7">
        <v>74661</v>
      </c>
      <c r="J26" s="5" t="s">
        <v>51</v>
      </c>
      <c r="K26" s="6" t="s">
        <v>155</v>
      </c>
      <c r="L26" s="6" t="s">
        <v>74</v>
      </c>
      <c r="M26" s="2">
        <v>226982.87</v>
      </c>
      <c r="O26" s="2">
        <f t="shared" ref="O26:O27" si="1">+F26-M26</f>
        <v>-2</v>
      </c>
      <c r="Q26" s="2" t="s">
        <v>145</v>
      </c>
      <c r="R26" s="2" t="s">
        <v>156</v>
      </c>
      <c r="S26" s="9" t="s">
        <v>530</v>
      </c>
    </row>
    <row r="27" spans="1:19">
      <c r="A27" s="7" t="s">
        <v>102</v>
      </c>
      <c r="B27" s="8">
        <v>42383</v>
      </c>
      <c r="C27" s="7" t="s">
        <v>103</v>
      </c>
      <c r="D27" s="7" t="s">
        <v>104</v>
      </c>
      <c r="E27" s="7" t="s">
        <v>19</v>
      </c>
      <c r="F27" s="7">
        <v>270635.42</v>
      </c>
      <c r="G27" s="7" t="s">
        <v>18</v>
      </c>
      <c r="H27" s="7" t="s">
        <v>17</v>
      </c>
      <c r="I27" s="7">
        <v>74651</v>
      </c>
      <c r="J27" s="5" t="s">
        <v>51</v>
      </c>
      <c r="K27" s="6" t="s">
        <v>157</v>
      </c>
      <c r="L27" s="6" t="s">
        <v>74</v>
      </c>
      <c r="M27" s="2">
        <v>270637.42</v>
      </c>
      <c r="O27" s="2">
        <f t="shared" si="1"/>
        <v>-2</v>
      </c>
      <c r="Q27" s="6" t="s">
        <v>158</v>
      </c>
      <c r="R27" s="2" t="s">
        <v>159</v>
      </c>
      <c r="S27" s="9" t="s">
        <v>530</v>
      </c>
    </row>
    <row r="28" spans="1:19">
      <c r="A28" s="7" t="s">
        <v>105</v>
      </c>
      <c r="B28" s="8">
        <v>42383</v>
      </c>
      <c r="C28" s="7" t="s">
        <v>17</v>
      </c>
      <c r="D28" s="7" t="s">
        <v>18</v>
      </c>
      <c r="E28" s="7" t="s">
        <v>19</v>
      </c>
      <c r="F28" s="7">
        <v>182371.88</v>
      </c>
      <c r="G28" s="7" t="s">
        <v>106</v>
      </c>
      <c r="H28" s="7" t="s">
        <v>107</v>
      </c>
      <c r="I28" s="7">
        <v>74685</v>
      </c>
      <c r="J28" s="5" t="s">
        <v>52</v>
      </c>
      <c r="K28" s="5" t="s">
        <v>188</v>
      </c>
      <c r="L28" s="5" t="s">
        <v>59</v>
      </c>
      <c r="Q28" s="2" t="s">
        <v>189</v>
      </c>
      <c r="R28" s="2" t="s">
        <v>190</v>
      </c>
    </row>
    <row r="29" spans="1:19">
      <c r="A29" s="7" t="s">
        <v>108</v>
      </c>
      <c r="B29" s="8">
        <v>42384</v>
      </c>
      <c r="C29" s="7" t="s">
        <v>17</v>
      </c>
      <c r="D29" s="7" t="s">
        <v>18</v>
      </c>
      <c r="E29" s="7" t="s">
        <v>19</v>
      </c>
      <c r="F29" s="7">
        <v>307194.49</v>
      </c>
      <c r="G29" s="7" t="s">
        <v>95</v>
      </c>
      <c r="H29" s="7" t="s">
        <v>94</v>
      </c>
      <c r="I29" s="7" t="s">
        <v>109</v>
      </c>
      <c r="J29" s="5" t="s">
        <v>52</v>
      </c>
      <c r="K29" s="5" t="s">
        <v>191</v>
      </c>
      <c r="L29" s="5" t="s">
        <v>192</v>
      </c>
      <c r="Q29" s="2" t="s">
        <v>150</v>
      </c>
      <c r="R29" s="2" t="s">
        <v>193</v>
      </c>
    </row>
    <row r="30" spans="1:19">
      <c r="A30" s="7" t="s">
        <v>110</v>
      </c>
      <c r="B30" s="8">
        <v>42384</v>
      </c>
      <c r="C30" s="7" t="s">
        <v>17</v>
      </c>
      <c r="D30" s="7" t="s">
        <v>18</v>
      </c>
      <c r="E30" s="7" t="s">
        <v>19</v>
      </c>
      <c r="F30" s="7">
        <v>193171.88</v>
      </c>
      <c r="G30" s="7" t="s">
        <v>95</v>
      </c>
      <c r="H30" s="7" t="s">
        <v>94</v>
      </c>
      <c r="I30" s="7" t="s">
        <v>109</v>
      </c>
      <c r="J30" s="5" t="s">
        <v>52</v>
      </c>
      <c r="K30" s="5" t="s">
        <v>194</v>
      </c>
      <c r="L30" s="5" t="s">
        <v>68</v>
      </c>
      <c r="Q30" s="2" t="s">
        <v>150</v>
      </c>
      <c r="R30" s="2" t="s">
        <v>195</v>
      </c>
    </row>
    <row r="31" spans="1:19">
      <c r="A31" s="7" t="s">
        <v>111</v>
      </c>
      <c r="B31" s="8">
        <v>42384</v>
      </c>
      <c r="C31" s="7" t="s">
        <v>17</v>
      </c>
      <c r="D31" s="7" t="s">
        <v>18</v>
      </c>
      <c r="E31" s="7" t="s">
        <v>19</v>
      </c>
      <c r="F31" s="7">
        <v>369250.46</v>
      </c>
      <c r="G31" s="7" t="s">
        <v>112</v>
      </c>
      <c r="H31" s="7" t="s">
        <v>113</v>
      </c>
      <c r="I31" s="7" t="s">
        <v>109</v>
      </c>
      <c r="J31" s="5" t="s">
        <v>52</v>
      </c>
      <c r="K31" s="5" t="s">
        <v>197</v>
      </c>
      <c r="L31" s="5" t="s">
        <v>161</v>
      </c>
      <c r="Q31" s="2" t="s">
        <v>196</v>
      </c>
      <c r="R31" s="2" t="s">
        <v>198</v>
      </c>
    </row>
    <row r="32" spans="1:19">
      <c r="A32" s="7" t="s">
        <v>114</v>
      </c>
      <c r="B32" s="8">
        <v>42384</v>
      </c>
      <c r="C32" s="7" t="s">
        <v>17</v>
      </c>
      <c r="D32" s="7" t="s">
        <v>18</v>
      </c>
      <c r="E32" s="7" t="s">
        <v>19</v>
      </c>
      <c r="F32" s="7">
        <v>199381.88</v>
      </c>
      <c r="G32" s="7" t="s">
        <v>39</v>
      </c>
      <c r="H32" s="7" t="s">
        <v>38</v>
      </c>
      <c r="I32" s="7" t="s">
        <v>109</v>
      </c>
      <c r="J32" s="5" t="s">
        <v>52</v>
      </c>
      <c r="K32" s="5" t="s">
        <v>199</v>
      </c>
      <c r="L32" s="5" t="s">
        <v>68</v>
      </c>
      <c r="Q32" s="2" t="s">
        <v>200</v>
      </c>
      <c r="R32" s="2" t="s">
        <v>201</v>
      </c>
    </row>
    <row r="33" spans="1:19">
      <c r="A33" s="7" t="s">
        <v>115</v>
      </c>
      <c r="B33" s="8">
        <v>42384</v>
      </c>
      <c r="C33" s="7" t="s">
        <v>17</v>
      </c>
      <c r="D33" s="7" t="s">
        <v>18</v>
      </c>
      <c r="E33" s="7" t="s">
        <v>19</v>
      </c>
      <c r="F33" s="7">
        <v>386655.38</v>
      </c>
      <c r="G33" s="7" t="s">
        <v>116</v>
      </c>
      <c r="H33" s="7" t="s">
        <v>117</v>
      </c>
      <c r="I33" s="7" t="s">
        <v>109</v>
      </c>
      <c r="J33" s="5" t="s">
        <v>52</v>
      </c>
      <c r="K33" s="5" t="s">
        <v>203</v>
      </c>
      <c r="L33" s="5" t="s">
        <v>63</v>
      </c>
      <c r="Q33" s="2" t="s">
        <v>202</v>
      </c>
      <c r="R33" s="2" t="s">
        <v>204</v>
      </c>
    </row>
    <row r="34" spans="1:19">
      <c r="A34" s="7" t="s">
        <v>118</v>
      </c>
      <c r="B34" s="8">
        <v>42384</v>
      </c>
      <c r="C34" s="7" t="s">
        <v>17</v>
      </c>
      <c r="D34" s="7" t="s">
        <v>18</v>
      </c>
      <c r="E34" s="7" t="s">
        <v>19</v>
      </c>
      <c r="F34" s="7">
        <v>327984.21999999997</v>
      </c>
      <c r="G34" s="7" t="s">
        <v>119</v>
      </c>
      <c r="H34" s="7" t="s">
        <v>120</v>
      </c>
      <c r="I34" s="7" t="s">
        <v>109</v>
      </c>
      <c r="J34" s="5" t="s">
        <v>52</v>
      </c>
      <c r="K34" s="5" t="s">
        <v>205</v>
      </c>
      <c r="L34" s="5" t="s">
        <v>63</v>
      </c>
      <c r="Q34" s="2" t="s">
        <v>165</v>
      </c>
      <c r="R34" s="2" t="s">
        <v>206</v>
      </c>
    </row>
    <row r="35" spans="1:19">
      <c r="A35" s="7" t="s">
        <v>121</v>
      </c>
      <c r="B35" s="8">
        <v>42384</v>
      </c>
      <c r="C35" s="7" t="s">
        <v>17</v>
      </c>
      <c r="D35" s="7" t="s">
        <v>18</v>
      </c>
      <c r="E35" s="7" t="s">
        <v>19</v>
      </c>
      <c r="F35" s="7">
        <v>193171.88</v>
      </c>
      <c r="G35" s="7" t="s">
        <v>122</v>
      </c>
      <c r="H35" s="7" t="s">
        <v>123</v>
      </c>
      <c r="I35" s="7" t="s">
        <v>109</v>
      </c>
      <c r="J35" s="5" t="s">
        <v>52</v>
      </c>
      <c r="K35" s="5" t="s">
        <v>207</v>
      </c>
      <c r="L35" s="5" t="s">
        <v>68</v>
      </c>
      <c r="Q35" s="2" t="s">
        <v>208</v>
      </c>
      <c r="R35" s="2" t="s">
        <v>209</v>
      </c>
    </row>
    <row r="36" spans="1:19">
      <c r="A36" s="7" t="s">
        <v>124</v>
      </c>
      <c r="B36" s="8">
        <v>42388</v>
      </c>
      <c r="C36" s="7" t="s">
        <v>17</v>
      </c>
      <c r="D36" s="7" t="s">
        <v>18</v>
      </c>
      <c r="E36" s="7" t="s">
        <v>19</v>
      </c>
      <c r="F36" s="7">
        <v>386655.38</v>
      </c>
      <c r="G36" s="7" t="s">
        <v>33</v>
      </c>
      <c r="H36" s="7" t="s">
        <v>32</v>
      </c>
      <c r="I36" s="7">
        <v>76321</v>
      </c>
      <c r="J36" s="5" t="s">
        <v>52</v>
      </c>
      <c r="K36" s="5" t="s">
        <v>210</v>
      </c>
      <c r="L36" s="5" t="s">
        <v>63</v>
      </c>
      <c r="Q36" s="2" t="s">
        <v>211</v>
      </c>
      <c r="R36" s="2" t="s">
        <v>212</v>
      </c>
    </row>
    <row r="37" spans="1:19">
      <c r="A37" s="7" t="s">
        <v>125</v>
      </c>
      <c r="B37" s="8">
        <v>42389</v>
      </c>
      <c r="C37" s="7" t="s">
        <v>17</v>
      </c>
      <c r="D37" s="7" t="s">
        <v>18</v>
      </c>
      <c r="E37" s="7" t="s">
        <v>19</v>
      </c>
      <c r="F37" s="7">
        <v>216370.19</v>
      </c>
      <c r="G37" s="7" t="s">
        <v>104</v>
      </c>
      <c r="H37" s="7" t="s">
        <v>103</v>
      </c>
      <c r="I37" s="7">
        <v>76746</v>
      </c>
      <c r="J37" s="5" t="s">
        <v>52</v>
      </c>
      <c r="K37" s="5" t="s">
        <v>213</v>
      </c>
      <c r="L37" s="5" t="s">
        <v>59</v>
      </c>
      <c r="Q37" s="2" t="s">
        <v>158</v>
      </c>
      <c r="R37" s="2" t="s">
        <v>214</v>
      </c>
    </row>
    <row r="38" spans="1:19">
      <c r="A38" s="7" t="s">
        <v>126</v>
      </c>
      <c r="B38" s="8">
        <v>42389</v>
      </c>
      <c r="C38" s="7" t="s">
        <v>103</v>
      </c>
      <c r="D38" s="7" t="s">
        <v>104</v>
      </c>
      <c r="E38" s="7" t="s">
        <v>19</v>
      </c>
      <c r="F38" s="7">
        <v>369250.46</v>
      </c>
      <c r="G38" s="7" t="s">
        <v>18</v>
      </c>
      <c r="H38" s="7" t="s">
        <v>17</v>
      </c>
      <c r="I38" s="7">
        <v>76780</v>
      </c>
      <c r="J38" s="5" t="s">
        <v>51</v>
      </c>
      <c r="K38" s="6" t="s">
        <v>160</v>
      </c>
      <c r="L38" s="6" t="s">
        <v>161</v>
      </c>
      <c r="M38" s="2">
        <v>369250.46</v>
      </c>
      <c r="O38" s="2">
        <f t="shared" ref="O38:O53" si="2">+F38-M38</f>
        <v>0</v>
      </c>
      <c r="Q38" s="6" t="s">
        <v>158</v>
      </c>
      <c r="R38" s="2" t="s">
        <v>162</v>
      </c>
    </row>
    <row r="39" spans="1:19">
      <c r="A39" s="7" t="s">
        <v>127</v>
      </c>
      <c r="B39" s="8">
        <v>42389</v>
      </c>
      <c r="C39" s="7" t="s">
        <v>103</v>
      </c>
      <c r="D39" s="7" t="s">
        <v>104</v>
      </c>
      <c r="E39" s="7" t="s">
        <v>19</v>
      </c>
      <c r="F39" s="7">
        <v>369250.46</v>
      </c>
      <c r="G39" s="7" t="s">
        <v>18</v>
      </c>
      <c r="H39" s="7" t="s">
        <v>17</v>
      </c>
      <c r="I39" s="7">
        <v>76782</v>
      </c>
      <c r="J39" s="5" t="s">
        <v>51</v>
      </c>
      <c r="K39" s="6" t="s">
        <v>163</v>
      </c>
      <c r="L39" s="6" t="s">
        <v>161</v>
      </c>
      <c r="M39" s="2">
        <v>369250.46</v>
      </c>
      <c r="O39" s="2">
        <f t="shared" si="2"/>
        <v>0</v>
      </c>
      <c r="Q39" s="6" t="s">
        <v>158</v>
      </c>
      <c r="R39" s="2" t="s">
        <v>164</v>
      </c>
    </row>
    <row r="40" spans="1:19">
      <c r="A40" s="7" t="s">
        <v>128</v>
      </c>
      <c r="B40" s="8">
        <v>42389</v>
      </c>
      <c r="C40" s="7" t="s">
        <v>120</v>
      </c>
      <c r="D40" s="7" t="s">
        <v>119</v>
      </c>
      <c r="E40" s="7" t="s">
        <v>19</v>
      </c>
      <c r="F40" s="7">
        <v>369250.46</v>
      </c>
      <c r="G40" s="7" t="s">
        <v>18</v>
      </c>
      <c r="H40" s="7" t="s">
        <v>17</v>
      </c>
      <c r="I40" s="7">
        <v>76788</v>
      </c>
      <c r="J40" s="5" t="s">
        <v>51</v>
      </c>
      <c r="K40" s="6" t="s">
        <v>166</v>
      </c>
      <c r="L40" s="6" t="s">
        <v>161</v>
      </c>
      <c r="M40" s="2">
        <v>369250.46</v>
      </c>
      <c r="O40" s="2">
        <f t="shared" si="2"/>
        <v>0</v>
      </c>
      <c r="Q40" s="6" t="s">
        <v>165</v>
      </c>
      <c r="R40" s="2" t="s">
        <v>167</v>
      </c>
    </row>
    <row r="41" spans="1:19">
      <c r="A41" s="7" t="s">
        <v>129</v>
      </c>
      <c r="B41" s="8">
        <v>42389</v>
      </c>
      <c r="C41" s="7" t="s">
        <v>130</v>
      </c>
      <c r="D41" s="7" t="s">
        <v>131</v>
      </c>
      <c r="E41" s="7" t="s">
        <v>19</v>
      </c>
      <c r="F41" s="7">
        <v>369250.46</v>
      </c>
      <c r="G41" s="7" t="s">
        <v>18</v>
      </c>
      <c r="H41" s="7" t="s">
        <v>17</v>
      </c>
      <c r="I41" s="7">
        <v>76779</v>
      </c>
      <c r="J41" s="5" t="s">
        <v>51</v>
      </c>
      <c r="K41" s="6" t="s">
        <v>168</v>
      </c>
      <c r="L41" s="6" t="s">
        <v>161</v>
      </c>
      <c r="M41" s="2">
        <v>369250.46</v>
      </c>
      <c r="O41" s="2">
        <f t="shared" si="2"/>
        <v>0</v>
      </c>
      <c r="Q41" s="6" t="s">
        <v>145</v>
      </c>
      <c r="R41" s="2" t="s">
        <v>169</v>
      </c>
    </row>
    <row r="42" spans="1:19">
      <c r="A42" s="7" t="s">
        <v>132</v>
      </c>
      <c r="B42" s="8">
        <v>42389</v>
      </c>
      <c r="C42" s="7" t="s">
        <v>38</v>
      </c>
      <c r="D42" s="7" t="s">
        <v>39</v>
      </c>
      <c r="E42" s="7" t="s">
        <v>19</v>
      </c>
      <c r="F42" s="7">
        <v>369250.46</v>
      </c>
      <c r="G42" s="7" t="s">
        <v>18</v>
      </c>
      <c r="H42" s="7" t="s">
        <v>17</v>
      </c>
      <c r="I42" s="7">
        <v>76776</v>
      </c>
      <c r="J42" s="5" t="s">
        <v>51</v>
      </c>
      <c r="K42" s="6" t="s">
        <v>170</v>
      </c>
      <c r="L42" s="6" t="s">
        <v>161</v>
      </c>
      <c r="M42" s="2">
        <v>369250.46</v>
      </c>
      <c r="O42" s="2">
        <f t="shared" si="2"/>
        <v>0</v>
      </c>
      <c r="Q42" s="6" t="s">
        <v>79</v>
      </c>
      <c r="R42" s="2" t="s">
        <v>171</v>
      </c>
    </row>
    <row r="43" spans="1:19">
      <c r="A43" s="7" t="s">
        <v>133</v>
      </c>
      <c r="B43" s="8">
        <v>42389</v>
      </c>
      <c r="C43" s="7" t="s">
        <v>117</v>
      </c>
      <c r="D43" s="7" t="s">
        <v>18</v>
      </c>
      <c r="E43" s="7" t="s">
        <v>19</v>
      </c>
      <c r="F43" s="7">
        <v>199381.88</v>
      </c>
      <c r="G43" s="7">
        <v>76777</v>
      </c>
      <c r="H43" s="7" t="s">
        <v>17</v>
      </c>
      <c r="I43" s="7" t="s">
        <v>18</v>
      </c>
      <c r="J43" s="5" t="s">
        <v>52</v>
      </c>
      <c r="K43" s="5" t="s">
        <v>215</v>
      </c>
      <c r="L43" s="5" t="s">
        <v>68</v>
      </c>
      <c r="Q43" s="2" t="s">
        <v>82</v>
      </c>
      <c r="R43" s="2" t="s">
        <v>216</v>
      </c>
    </row>
    <row r="44" spans="1:19">
      <c r="A44" s="7" t="s">
        <v>134</v>
      </c>
      <c r="B44" s="8">
        <v>42389</v>
      </c>
      <c r="C44" s="7" t="s">
        <v>23</v>
      </c>
      <c r="D44" s="7" t="s">
        <v>24</v>
      </c>
      <c r="E44" s="7" t="s">
        <v>19</v>
      </c>
      <c r="F44" s="7">
        <v>199381.88</v>
      </c>
      <c r="G44" s="7" t="s">
        <v>18</v>
      </c>
      <c r="H44" s="7" t="s">
        <v>17</v>
      </c>
      <c r="I44" s="7">
        <v>76775</v>
      </c>
      <c r="J44" s="5" t="s">
        <v>51</v>
      </c>
      <c r="K44" s="6" t="s">
        <v>172</v>
      </c>
      <c r="L44" s="6" t="s">
        <v>68</v>
      </c>
      <c r="M44" s="2">
        <v>199381.88</v>
      </c>
      <c r="O44" s="2">
        <f t="shared" si="2"/>
        <v>0</v>
      </c>
      <c r="Q44" s="6" t="s">
        <v>173</v>
      </c>
      <c r="R44" s="2" t="s">
        <v>174</v>
      </c>
    </row>
    <row r="45" spans="1:19">
      <c r="A45" s="7" t="s">
        <v>135</v>
      </c>
      <c r="B45" s="8">
        <v>42389</v>
      </c>
      <c r="C45" s="7" t="s">
        <v>136</v>
      </c>
      <c r="D45" s="7" t="s">
        <v>137</v>
      </c>
      <c r="E45" s="7" t="s">
        <v>19</v>
      </c>
      <c r="F45" s="7">
        <v>226980.87</v>
      </c>
      <c r="G45" s="7" t="s">
        <v>18</v>
      </c>
      <c r="H45" s="7" t="s">
        <v>17</v>
      </c>
      <c r="I45" s="7">
        <v>76781</v>
      </c>
      <c r="J45" s="5" t="s">
        <v>51</v>
      </c>
      <c r="K45" s="6" t="s">
        <v>175</v>
      </c>
      <c r="L45" s="6" t="s">
        <v>74</v>
      </c>
      <c r="M45" s="2">
        <v>226982.87</v>
      </c>
      <c r="O45" s="2">
        <f t="shared" si="2"/>
        <v>-2</v>
      </c>
      <c r="Q45" s="6" t="s">
        <v>176</v>
      </c>
      <c r="R45" s="2" t="s">
        <v>177</v>
      </c>
      <c r="S45" s="1" t="s">
        <v>530</v>
      </c>
    </row>
    <row r="46" spans="1:19">
      <c r="A46" s="7" t="s">
        <v>138</v>
      </c>
      <c r="B46" s="8">
        <v>42389</v>
      </c>
      <c r="C46" s="7" t="s">
        <v>117</v>
      </c>
      <c r="D46" s="7" t="s">
        <v>116</v>
      </c>
      <c r="E46" s="7" t="s">
        <v>19</v>
      </c>
      <c r="F46" s="7">
        <v>282826.64</v>
      </c>
      <c r="G46" s="7" t="s">
        <v>18</v>
      </c>
      <c r="H46" s="7" t="s">
        <v>17</v>
      </c>
      <c r="I46" s="7">
        <v>76778</v>
      </c>
      <c r="J46" s="5" t="s">
        <v>51</v>
      </c>
      <c r="K46" s="6" t="s">
        <v>178</v>
      </c>
      <c r="L46" s="6" t="s">
        <v>74</v>
      </c>
      <c r="M46" s="2">
        <v>282828.64</v>
      </c>
      <c r="O46" s="2">
        <f t="shared" si="2"/>
        <v>-2</v>
      </c>
      <c r="Q46" s="6" t="s">
        <v>179</v>
      </c>
      <c r="R46" s="2" t="s">
        <v>180</v>
      </c>
      <c r="S46" s="1" t="s">
        <v>530</v>
      </c>
    </row>
    <row r="47" spans="1:19">
      <c r="A47" s="7" t="s">
        <v>139</v>
      </c>
      <c r="B47" s="8">
        <v>42389</v>
      </c>
      <c r="C47" s="7" t="s">
        <v>21</v>
      </c>
      <c r="D47" s="7" t="s">
        <v>20</v>
      </c>
      <c r="E47" s="7" t="s">
        <v>19</v>
      </c>
      <c r="F47" s="7">
        <v>327984.21999999997</v>
      </c>
      <c r="G47" s="7" t="s">
        <v>18</v>
      </c>
      <c r="H47" s="7" t="s">
        <v>17</v>
      </c>
      <c r="I47" s="7">
        <v>76783</v>
      </c>
      <c r="J47" s="5" t="s">
        <v>51</v>
      </c>
      <c r="K47" s="6" t="s">
        <v>181</v>
      </c>
      <c r="L47" s="6" t="s">
        <v>63</v>
      </c>
      <c r="M47" s="2">
        <v>327984.21999999997</v>
      </c>
      <c r="O47" s="2">
        <f t="shared" si="2"/>
        <v>0</v>
      </c>
      <c r="Q47" s="6" t="s">
        <v>182</v>
      </c>
      <c r="R47" s="2" t="s">
        <v>183</v>
      </c>
    </row>
    <row r="48" spans="1:19">
      <c r="A48" s="7" t="s">
        <v>140</v>
      </c>
      <c r="B48" s="8">
        <v>42390</v>
      </c>
      <c r="C48" s="7" t="s">
        <v>17</v>
      </c>
      <c r="D48" s="7" t="s">
        <v>18</v>
      </c>
      <c r="E48" s="7" t="s">
        <v>19</v>
      </c>
      <c r="F48" s="7">
        <v>359485.27</v>
      </c>
      <c r="G48" s="7" t="s">
        <v>104</v>
      </c>
      <c r="H48" s="7" t="s">
        <v>103</v>
      </c>
      <c r="I48" s="7">
        <v>77033</v>
      </c>
      <c r="J48" s="5" t="s">
        <v>52</v>
      </c>
      <c r="K48" s="5" t="s">
        <v>217</v>
      </c>
      <c r="L48" s="5" t="s">
        <v>218</v>
      </c>
      <c r="Q48" s="2" t="s">
        <v>158</v>
      </c>
      <c r="R48" s="2" t="s">
        <v>219</v>
      </c>
    </row>
    <row r="49" spans="1:18">
      <c r="A49" s="7" t="s">
        <v>141</v>
      </c>
      <c r="B49" s="8">
        <v>42390</v>
      </c>
      <c r="C49" s="7" t="s">
        <v>17</v>
      </c>
      <c r="D49" s="7" t="s">
        <v>18</v>
      </c>
      <c r="E49" s="7" t="s">
        <v>19</v>
      </c>
      <c r="F49" s="7">
        <v>247433.36</v>
      </c>
      <c r="G49" s="7" t="s">
        <v>104</v>
      </c>
      <c r="H49" s="7" t="s">
        <v>103</v>
      </c>
      <c r="I49" s="7">
        <v>77032</v>
      </c>
      <c r="J49" s="5" t="s">
        <v>52</v>
      </c>
      <c r="K49" s="5" t="s">
        <v>220</v>
      </c>
      <c r="L49" s="5" t="s">
        <v>57</v>
      </c>
      <c r="Q49" s="2" t="s">
        <v>158</v>
      </c>
      <c r="R49" s="2" t="s">
        <v>221</v>
      </c>
    </row>
    <row r="50" spans="1:18">
      <c r="A50" s="7" t="s">
        <v>222</v>
      </c>
      <c r="B50" s="8">
        <v>42391</v>
      </c>
      <c r="C50" s="7" t="s">
        <v>17</v>
      </c>
      <c r="D50" s="7" t="s">
        <v>18</v>
      </c>
      <c r="E50" s="7" t="s">
        <v>19</v>
      </c>
      <c r="F50" s="7">
        <v>182371.88</v>
      </c>
      <c r="G50" s="7" t="s">
        <v>24</v>
      </c>
      <c r="H50" s="7" t="s">
        <v>23</v>
      </c>
      <c r="I50" s="7">
        <v>77372</v>
      </c>
      <c r="J50" s="5" t="s">
        <v>52</v>
      </c>
      <c r="K50" s="5" t="s">
        <v>268</v>
      </c>
      <c r="L50" s="5" t="s">
        <v>59</v>
      </c>
      <c r="M50" s="9">
        <v>183354.88</v>
      </c>
      <c r="O50" s="2">
        <f t="shared" si="2"/>
        <v>-983</v>
      </c>
      <c r="Q50" s="6" t="s">
        <v>173</v>
      </c>
      <c r="R50" s="9" t="s">
        <v>269</v>
      </c>
    </row>
    <row r="51" spans="1:18">
      <c r="A51" s="7" t="s">
        <v>223</v>
      </c>
      <c r="B51" s="8">
        <v>42391</v>
      </c>
      <c r="C51" s="7" t="s">
        <v>17</v>
      </c>
      <c r="D51" s="7" t="s">
        <v>18</v>
      </c>
      <c r="E51" s="7" t="s">
        <v>19</v>
      </c>
      <c r="F51" s="7">
        <v>193171.88</v>
      </c>
      <c r="G51" s="7" t="s">
        <v>26</v>
      </c>
      <c r="H51" s="7" t="s">
        <v>27</v>
      </c>
      <c r="I51" s="7">
        <v>77384</v>
      </c>
      <c r="J51" s="5" t="s">
        <v>52</v>
      </c>
      <c r="K51" s="5" t="s">
        <v>270</v>
      </c>
      <c r="L51" s="5" t="s">
        <v>68</v>
      </c>
      <c r="M51" s="9">
        <v>193171.88</v>
      </c>
      <c r="O51" s="2">
        <f t="shared" si="2"/>
        <v>0</v>
      </c>
      <c r="Q51" s="6" t="s">
        <v>82</v>
      </c>
      <c r="R51" s="9" t="s">
        <v>271</v>
      </c>
    </row>
    <row r="52" spans="1:18">
      <c r="A52" s="7" t="s">
        <v>224</v>
      </c>
      <c r="B52" s="8">
        <v>42391</v>
      </c>
      <c r="C52" s="7" t="s">
        <v>17</v>
      </c>
      <c r="D52" s="7" t="s">
        <v>18</v>
      </c>
      <c r="E52" s="7" t="s">
        <v>19</v>
      </c>
      <c r="F52" s="7">
        <v>199381.88</v>
      </c>
      <c r="G52" s="7" t="s">
        <v>26</v>
      </c>
      <c r="H52" s="7" t="s">
        <v>27</v>
      </c>
      <c r="I52" s="7">
        <v>77383</v>
      </c>
      <c r="J52" s="5" t="s">
        <v>52</v>
      </c>
      <c r="K52" s="5" t="s">
        <v>272</v>
      </c>
      <c r="L52" s="5" t="s">
        <v>68</v>
      </c>
      <c r="M52" s="9">
        <v>199381.88</v>
      </c>
      <c r="O52" s="2">
        <f t="shared" si="2"/>
        <v>0</v>
      </c>
      <c r="Q52" s="6" t="s">
        <v>82</v>
      </c>
      <c r="R52" s="9" t="s">
        <v>273</v>
      </c>
    </row>
    <row r="53" spans="1:18">
      <c r="A53" s="7" t="s">
        <v>225</v>
      </c>
      <c r="B53" s="8">
        <v>42391</v>
      </c>
      <c r="C53" s="7" t="s">
        <v>17</v>
      </c>
      <c r="D53" s="7" t="s">
        <v>18</v>
      </c>
      <c r="E53" s="7" t="s">
        <v>19</v>
      </c>
      <c r="F53" s="7">
        <v>199381.88</v>
      </c>
      <c r="G53" s="7" t="s">
        <v>24</v>
      </c>
      <c r="H53" s="7" t="s">
        <v>23</v>
      </c>
      <c r="I53" s="7">
        <v>77371</v>
      </c>
      <c r="J53" s="5" t="s">
        <v>52</v>
      </c>
      <c r="K53" s="5" t="s">
        <v>274</v>
      </c>
      <c r="L53" s="5" t="s">
        <v>68</v>
      </c>
      <c r="M53" s="9">
        <v>199381.88</v>
      </c>
      <c r="O53" s="2">
        <f t="shared" si="2"/>
        <v>0</v>
      </c>
      <c r="Q53" s="6" t="s">
        <v>173</v>
      </c>
      <c r="R53" s="9" t="s">
        <v>275</v>
      </c>
    </row>
    <row r="54" spans="1:18">
      <c r="A54" s="7" t="s">
        <v>226</v>
      </c>
      <c r="B54" s="8">
        <v>42394</v>
      </c>
      <c r="C54" s="7" t="s">
        <v>227</v>
      </c>
      <c r="D54" s="7" t="s">
        <v>18</v>
      </c>
      <c r="E54" s="7" t="s">
        <v>19</v>
      </c>
      <c r="F54" s="7">
        <v>327984.21999999997</v>
      </c>
      <c r="G54" s="2">
        <v>42394.537361111099</v>
      </c>
      <c r="H54" s="7" t="s">
        <v>17</v>
      </c>
      <c r="I54" s="7">
        <v>77280</v>
      </c>
      <c r="J54" s="5" t="s">
        <v>52</v>
      </c>
      <c r="K54" s="7" t="s">
        <v>254</v>
      </c>
      <c r="L54" s="7" t="s">
        <v>228</v>
      </c>
      <c r="M54" s="9">
        <v>327948.21999999997</v>
      </c>
      <c r="O54" s="2">
        <f t="shared" ref="O54:O58" si="3">+F54-M54</f>
        <v>36</v>
      </c>
      <c r="Q54" s="6" t="s">
        <v>182</v>
      </c>
      <c r="R54" s="9" t="s">
        <v>255</v>
      </c>
    </row>
    <row r="55" spans="1:18">
      <c r="A55" s="7" t="s">
        <v>229</v>
      </c>
      <c r="B55" s="8">
        <v>42395</v>
      </c>
      <c r="C55" s="7" t="s">
        <v>227</v>
      </c>
      <c r="D55" s="7" t="s">
        <v>18</v>
      </c>
      <c r="E55" s="7" t="s">
        <v>19</v>
      </c>
      <c r="F55" s="7">
        <v>182371.88</v>
      </c>
      <c r="G55" s="2">
        <v>42395</v>
      </c>
      <c r="H55" s="7" t="s">
        <v>17</v>
      </c>
      <c r="I55" s="7">
        <v>77958</v>
      </c>
      <c r="J55" s="5" t="s">
        <v>52</v>
      </c>
      <c r="K55" s="7" t="s">
        <v>256</v>
      </c>
      <c r="L55" s="7" t="s">
        <v>230</v>
      </c>
      <c r="M55" s="9">
        <v>183354.88</v>
      </c>
      <c r="O55" s="2">
        <f t="shared" si="3"/>
        <v>-983</v>
      </c>
      <c r="Q55" s="6" t="s">
        <v>86</v>
      </c>
      <c r="R55" s="1" t="s">
        <v>257</v>
      </c>
    </row>
    <row r="56" spans="1:18">
      <c r="A56" s="7" t="s">
        <v>231</v>
      </c>
      <c r="B56" s="8">
        <v>42395</v>
      </c>
      <c r="C56" s="7" t="s">
        <v>227</v>
      </c>
      <c r="D56" s="7" t="s">
        <v>18</v>
      </c>
      <c r="E56" s="7" t="s">
        <v>258</v>
      </c>
      <c r="F56" s="7">
        <v>369250.46</v>
      </c>
      <c r="G56" s="2">
        <v>42396</v>
      </c>
      <c r="H56" s="7"/>
      <c r="I56" s="7">
        <v>44867</v>
      </c>
      <c r="J56" s="5" t="s">
        <v>52</v>
      </c>
      <c r="K56" s="7" t="s">
        <v>276</v>
      </c>
      <c r="L56" s="7" t="s">
        <v>232</v>
      </c>
      <c r="M56" s="9">
        <v>369250.46</v>
      </c>
      <c r="O56" s="9">
        <f t="shared" si="3"/>
        <v>0</v>
      </c>
      <c r="Q56" s="6" t="s">
        <v>196</v>
      </c>
      <c r="R56" s="1" t="s">
        <v>277</v>
      </c>
    </row>
    <row r="57" spans="1:18">
      <c r="A57" s="7" t="s">
        <v>233</v>
      </c>
      <c r="B57" s="8">
        <v>42395</v>
      </c>
      <c r="C57" s="7" t="s">
        <v>227</v>
      </c>
      <c r="D57" s="2">
        <v>42398</v>
      </c>
      <c r="E57" s="7"/>
      <c r="F57" s="7">
        <v>193171.88</v>
      </c>
      <c r="G57" s="2">
        <v>57040</v>
      </c>
      <c r="H57" s="7"/>
      <c r="I57" s="7">
        <v>75759</v>
      </c>
      <c r="J57" s="5" t="s">
        <v>51</v>
      </c>
      <c r="K57" s="7" t="s">
        <v>278</v>
      </c>
      <c r="L57" s="7" t="s">
        <v>234</v>
      </c>
      <c r="M57" s="9">
        <v>193171.88</v>
      </c>
      <c r="O57" s="9">
        <f t="shared" si="3"/>
        <v>0</v>
      </c>
      <c r="Q57" s="6" t="s">
        <v>82</v>
      </c>
      <c r="R57" s="1" t="s">
        <v>279</v>
      </c>
    </row>
    <row r="58" spans="1:18">
      <c r="A58" s="7" t="s">
        <v>235</v>
      </c>
      <c r="B58" s="8">
        <v>42395</v>
      </c>
      <c r="C58" s="7" t="s">
        <v>227</v>
      </c>
      <c r="D58" s="2">
        <v>42398</v>
      </c>
      <c r="E58" s="7"/>
      <c r="F58" s="7">
        <v>226980.87</v>
      </c>
      <c r="G58" s="2">
        <v>57040</v>
      </c>
      <c r="H58" s="7"/>
      <c r="I58" s="7">
        <v>75325</v>
      </c>
      <c r="J58" s="5" t="s">
        <v>51</v>
      </c>
      <c r="K58" s="7" t="s">
        <v>280</v>
      </c>
      <c r="L58" s="7" t="s">
        <v>236</v>
      </c>
      <c r="M58" s="9">
        <v>226982.87</v>
      </c>
      <c r="O58" s="9">
        <f t="shared" si="3"/>
        <v>-2</v>
      </c>
      <c r="Q58" s="6" t="s">
        <v>196</v>
      </c>
      <c r="R58" s="1" t="s">
        <v>281</v>
      </c>
    </row>
    <row r="59" spans="1:18">
      <c r="A59" s="7" t="s">
        <v>237</v>
      </c>
      <c r="B59" s="8">
        <v>42395</v>
      </c>
      <c r="C59" s="7" t="s">
        <v>227</v>
      </c>
      <c r="D59" s="2">
        <v>42396</v>
      </c>
      <c r="E59" s="7" t="s">
        <v>19</v>
      </c>
      <c r="F59" s="7">
        <v>310606.43</v>
      </c>
      <c r="G59" s="2">
        <v>57040</v>
      </c>
      <c r="H59" s="7" t="s">
        <v>17</v>
      </c>
      <c r="I59" s="7">
        <v>77961</v>
      </c>
      <c r="J59" s="5" t="s">
        <v>51</v>
      </c>
      <c r="K59" s="7" t="s">
        <v>260</v>
      </c>
      <c r="L59" s="7" t="s">
        <v>232</v>
      </c>
      <c r="M59" s="9">
        <v>310606.43</v>
      </c>
      <c r="N59" s="1" t="s">
        <v>258</v>
      </c>
      <c r="O59" s="2">
        <f t="shared" ref="O59:O66" si="4">+F59-M59</f>
        <v>0</v>
      </c>
      <c r="Q59" s="6" t="s">
        <v>259</v>
      </c>
      <c r="R59" s="1" t="s">
        <v>261</v>
      </c>
    </row>
    <row r="60" spans="1:18">
      <c r="A60" s="7" t="s">
        <v>238</v>
      </c>
      <c r="B60" s="8">
        <v>42395</v>
      </c>
      <c r="C60" s="7" t="s">
        <v>227</v>
      </c>
      <c r="D60" s="7">
        <v>49162</v>
      </c>
      <c r="E60" s="7"/>
      <c r="F60" s="7">
        <v>507514.76</v>
      </c>
      <c r="G60" s="7" t="s">
        <v>48</v>
      </c>
      <c r="H60" s="7"/>
      <c r="I60" s="2">
        <v>42396</v>
      </c>
      <c r="J60" s="5" t="s">
        <v>51</v>
      </c>
      <c r="K60" s="7" t="s">
        <v>282</v>
      </c>
      <c r="L60" s="7" t="s">
        <v>239</v>
      </c>
      <c r="M60" s="9">
        <v>507573.52</v>
      </c>
      <c r="O60" s="9">
        <f t="shared" si="4"/>
        <v>-58.760000000009313</v>
      </c>
      <c r="Q60" s="6" t="s">
        <v>283</v>
      </c>
      <c r="R60" s="1" t="s">
        <v>284</v>
      </c>
    </row>
    <row r="61" spans="1:18">
      <c r="A61" s="7" t="s">
        <v>240</v>
      </c>
      <c r="B61" s="8">
        <v>42395</v>
      </c>
      <c r="C61" s="7" t="s">
        <v>227</v>
      </c>
      <c r="D61" s="7">
        <v>78722</v>
      </c>
      <c r="E61" s="7"/>
      <c r="F61" s="7">
        <v>270635.42</v>
      </c>
      <c r="G61" s="7" t="s">
        <v>242</v>
      </c>
      <c r="H61" s="7"/>
      <c r="I61" s="2">
        <v>42396</v>
      </c>
      <c r="J61" s="5" t="s">
        <v>51</v>
      </c>
      <c r="K61" s="7" t="s">
        <v>285</v>
      </c>
      <c r="L61" s="7" t="s">
        <v>241</v>
      </c>
      <c r="M61" s="9">
        <v>270637.42</v>
      </c>
      <c r="O61" s="9">
        <f t="shared" si="4"/>
        <v>-2</v>
      </c>
      <c r="Q61" s="6" t="s">
        <v>82</v>
      </c>
      <c r="R61" s="1" t="s">
        <v>286</v>
      </c>
    </row>
    <row r="62" spans="1:18">
      <c r="A62" s="7" t="s">
        <v>243</v>
      </c>
      <c r="B62" s="8">
        <v>42395</v>
      </c>
      <c r="C62" s="7" t="s">
        <v>227</v>
      </c>
      <c r="D62" s="7">
        <v>78183</v>
      </c>
      <c r="E62" s="7"/>
      <c r="F62" s="7">
        <v>193171.88</v>
      </c>
      <c r="G62" s="7" t="s">
        <v>131</v>
      </c>
      <c r="H62" s="7"/>
      <c r="I62" s="2">
        <v>42396</v>
      </c>
      <c r="J62" s="5" t="s">
        <v>51</v>
      </c>
      <c r="K62" s="7" t="s">
        <v>287</v>
      </c>
      <c r="L62" s="7" t="s">
        <v>234</v>
      </c>
      <c r="M62" s="9">
        <v>193171.88</v>
      </c>
      <c r="O62" s="9">
        <f t="shared" si="4"/>
        <v>0</v>
      </c>
      <c r="Q62" s="6" t="s">
        <v>145</v>
      </c>
      <c r="R62" s="1" t="s">
        <v>288</v>
      </c>
    </row>
    <row r="63" spans="1:18">
      <c r="A63" s="7" t="s">
        <v>244</v>
      </c>
      <c r="B63" s="8">
        <v>42395</v>
      </c>
      <c r="C63" s="7" t="s">
        <v>227</v>
      </c>
      <c r="D63" s="7">
        <v>75794</v>
      </c>
      <c r="E63" s="7"/>
      <c r="F63" s="7">
        <v>270635.42</v>
      </c>
      <c r="G63" s="7" t="s">
        <v>26</v>
      </c>
      <c r="H63" s="7"/>
      <c r="I63" s="2">
        <v>42396</v>
      </c>
      <c r="J63" s="5" t="s">
        <v>51</v>
      </c>
      <c r="K63" s="7" t="s">
        <v>289</v>
      </c>
      <c r="L63" s="7" t="s">
        <v>236</v>
      </c>
      <c r="M63" s="9">
        <v>270637.42</v>
      </c>
      <c r="O63" s="9">
        <f t="shared" si="4"/>
        <v>-2</v>
      </c>
      <c r="Q63" s="6" t="s">
        <v>82</v>
      </c>
      <c r="R63" s="1" t="s">
        <v>290</v>
      </c>
    </row>
    <row r="64" spans="1:18">
      <c r="A64" s="7" t="s">
        <v>245</v>
      </c>
      <c r="B64" s="8">
        <v>42395</v>
      </c>
      <c r="C64" s="7" t="s">
        <v>227</v>
      </c>
      <c r="D64" s="7" t="s">
        <v>18</v>
      </c>
      <c r="E64" s="7"/>
      <c r="F64" s="7">
        <v>173551.89</v>
      </c>
      <c r="G64" s="7">
        <v>77957</v>
      </c>
      <c r="H64" s="7"/>
      <c r="I64" s="7">
        <v>42396</v>
      </c>
      <c r="J64" s="7" t="s">
        <v>52</v>
      </c>
      <c r="K64" s="7" t="s">
        <v>291</v>
      </c>
      <c r="L64" s="7" t="s">
        <v>230</v>
      </c>
      <c r="M64" s="9">
        <v>173551.89</v>
      </c>
      <c r="O64" s="9">
        <f t="shared" si="4"/>
        <v>0</v>
      </c>
      <c r="Q64" s="6" t="s">
        <v>293</v>
      </c>
      <c r="R64" s="1" t="s">
        <v>292</v>
      </c>
    </row>
    <row r="65" spans="1:18">
      <c r="A65" s="7" t="s">
        <v>246</v>
      </c>
      <c r="B65" s="8">
        <v>42395</v>
      </c>
      <c r="C65" s="7" t="s">
        <v>227</v>
      </c>
      <c r="D65" s="7" t="s">
        <v>18</v>
      </c>
      <c r="E65" s="7"/>
      <c r="F65" s="7">
        <v>173551.89</v>
      </c>
      <c r="G65" s="7"/>
      <c r="H65" s="7"/>
      <c r="I65" s="7">
        <v>42396</v>
      </c>
      <c r="J65" s="7" t="s">
        <v>52</v>
      </c>
      <c r="K65" s="7" t="s">
        <v>294</v>
      </c>
      <c r="L65" s="7" t="s">
        <v>230</v>
      </c>
      <c r="M65" s="9">
        <v>173551.89</v>
      </c>
      <c r="O65" s="9">
        <f t="shared" si="4"/>
        <v>0</v>
      </c>
      <c r="Q65" s="6" t="s">
        <v>82</v>
      </c>
      <c r="R65" s="1" t="s">
        <v>295</v>
      </c>
    </row>
    <row r="66" spans="1:18">
      <c r="A66" s="7" t="s">
        <v>139</v>
      </c>
      <c r="B66" s="8">
        <v>42395</v>
      </c>
      <c r="C66" s="7" t="s">
        <v>227</v>
      </c>
      <c r="D66" s="7" t="s">
        <v>18</v>
      </c>
      <c r="E66" s="7"/>
      <c r="F66" s="7">
        <v>327984.21999999997</v>
      </c>
      <c r="G66" s="7"/>
      <c r="H66" s="7"/>
      <c r="I66" s="2">
        <v>42396</v>
      </c>
      <c r="J66" s="7" t="s">
        <v>52</v>
      </c>
      <c r="K66" s="7" t="s">
        <v>181</v>
      </c>
      <c r="L66" s="7" t="s">
        <v>228</v>
      </c>
      <c r="M66" s="9">
        <v>327984.21999999997</v>
      </c>
      <c r="O66" s="9">
        <f t="shared" si="4"/>
        <v>0</v>
      </c>
      <c r="Q66" s="6" t="s">
        <v>296</v>
      </c>
      <c r="R66" s="1" t="s">
        <v>297</v>
      </c>
    </row>
    <row r="67" spans="1:18">
      <c r="A67" s="7" t="s">
        <v>247</v>
      </c>
      <c r="B67" s="8">
        <v>42398</v>
      </c>
      <c r="C67" s="7" t="s">
        <v>227</v>
      </c>
      <c r="D67" s="7" t="s">
        <v>18</v>
      </c>
      <c r="E67" s="7" t="s">
        <v>19</v>
      </c>
      <c r="F67" s="7">
        <v>290811.5</v>
      </c>
      <c r="G67" s="2">
        <v>42398</v>
      </c>
      <c r="H67" s="7" t="s">
        <v>17</v>
      </c>
      <c r="I67" s="7">
        <v>79895</v>
      </c>
      <c r="J67" s="5" t="s">
        <v>52</v>
      </c>
      <c r="K67" s="7" t="s">
        <v>262</v>
      </c>
      <c r="L67" s="7" t="s">
        <v>228</v>
      </c>
      <c r="M67" s="9">
        <v>290811.49</v>
      </c>
      <c r="O67" s="2">
        <f t="shared" ref="O67:O72" si="5">+F67-M67</f>
        <v>1.0000000009313226E-2</v>
      </c>
      <c r="Q67" s="6" t="s">
        <v>264</v>
      </c>
      <c r="R67" s="1" t="s">
        <v>263</v>
      </c>
    </row>
    <row r="68" spans="1:18">
      <c r="A68" s="7" t="s">
        <v>248</v>
      </c>
      <c r="B68" s="8">
        <v>42398</v>
      </c>
      <c r="C68" s="7" t="s">
        <v>227</v>
      </c>
      <c r="D68" s="7" t="s">
        <v>18</v>
      </c>
      <c r="E68" s="7" t="s">
        <v>19</v>
      </c>
      <c r="F68" s="7">
        <v>199381.88</v>
      </c>
      <c r="G68" s="2">
        <v>42398</v>
      </c>
      <c r="H68" s="7" t="s">
        <v>17</v>
      </c>
      <c r="I68" s="7">
        <v>76115</v>
      </c>
      <c r="J68" s="5" t="s">
        <v>265</v>
      </c>
      <c r="K68" s="7" t="s">
        <v>266</v>
      </c>
      <c r="L68" s="7" t="s">
        <v>234</v>
      </c>
      <c r="M68" s="9">
        <v>199381.88</v>
      </c>
      <c r="O68" s="2">
        <f t="shared" si="5"/>
        <v>0</v>
      </c>
      <c r="Q68" s="6" t="s">
        <v>86</v>
      </c>
      <c r="R68" s="1" t="s">
        <v>267</v>
      </c>
    </row>
    <row r="69" spans="1:18">
      <c r="A69" s="7" t="s">
        <v>249</v>
      </c>
      <c r="B69" s="8">
        <v>42398</v>
      </c>
      <c r="C69" s="7" t="s">
        <v>227</v>
      </c>
      <c r="D69" s="7">
        <v>71823</v>
      </c>
      <c r="E69" s="7"/>
      <c r="F69" s="7">
        <v>199381.88</v>
      </c>
      <c r="G69" s="7" t="s">
        <v>46</v>
      </c>
      <c r="H69" s="7"/>
      <c r="I69" s="2">
        <v>42398</v>
      </c>
      <c r="J69" s="5" t="s">
        <v>51</v>
      </c>
      <c r="K69" s="7" t="s">
        <v>298</v>
      </c>
      <c r="L69" s="7" t="s">
        <v>234</v>
      </c>
      <c r="M69" s="9">
        <v>199381.88</v>
      </c>
      <c r="O69" s="9">
        <f t="shared" si="5"/>
        <v>0</v>
      </c>
      <c r="Q69" s="6" t="s">
        <v>86</v>
      </c>
      <c r="R69" s="1" t="s">
        <v>299</v>
      </c>
    </row>
    <row r="70" spans="1:18">
      <c r="A70" s="7" t="s">
        <v>250</v>
      </c>
      <c r="B70" s="8">
        <v>42398</v>
      </c>
      <c r="C70" s="7" t="s">
        <v>227</v>
      </c>
      <c r="D70" s="7">
        <v>57348</v>
      </c>
      <c r="E70" s="7"/>
      <c r="F70" s="7">
        <v>270635.42</v>
      </c>
      <c r="G70" s="7" t="s">
        <v>95</v>
      </c>
      <c r="H70" s="7"/>
      <c r="I70" s="2">
        <v>42398</v>
      </c>
      <c r="J70" s="5" t="s">
        <v>51</v>
      </c>
      <c r="K70" s="7" t="s">
        <v>300</v>
      </c>
      <c r="L70" s="7" t="s">
        <v>236</v>
      </c>
      <c r="M70" s="9">
        <v>270637.42</v>
      </c>
      <c r="O70" s="9">
        <f t="shared" si="5"/>
        <v>-2</v>
      </c>
      <c r="Q70" s="6" t="s">
        <v>150</v>
      </c>
      <c r="R70" s="1" t="s">
        <v>301</v>
      </c>
    </row>
    <row r="71" spans="1:18">
      <c r="A71" s="7" t="s">
        <v>251</v>
      </c>
      <c r="B71" s="8">
        <v>42398</v>
      </c>
      <c r="C71" s="7" t="s">
        <v>227</v>
      </c>
      <c r="D71" s="7">
        <v>66185</v>
      </c>
      <c r="E71" s="7"/>
      <c r="F71" s="7">
        <v>353897.99</v>
      </c>
      <c r="G71" s="7" t="s">
        <v>95</v>
      </c>
      <c r="H71" s="7"/>
      <c r="I71" s="2">
        <v>42398</v>
      </c>
      <c r="J71" s="5" t="s">
        <v>51</v>
      </c>
      <c r="K71" s="7" t="s">
        <v>302</v>
      </c>
      <c r="L71" s="7" t="s">
        <v>63</v>
      </c>
      <c r="M71" s="9">
        <v>353897.99</v>
      </c>
      <c r="O71" s="9">
        <f t="shared" si="5"/>
        <v>0</v>
      </c>
      <c r="Q71" s="6" t="s">
        <v>150</v>
      </c>
      <c r="R71" s="1" t="s">
        <v>303</v>
      </c>
    </row>
    <row r="72" spans="1:18">
      <c r="A72" s="7" t="s">
        <v>252</v>
      </c>
      <c r="B72" s="8">
        <v>42398</v>
      </c>
      <c r="C72" s="7" t="s">
        <v>227</v>
      </c>
      <c r="D72" s="7">
        <v>75853</v>
      </c>
      <c r="E72" s="7"/>
      <c r="F72" s="7">
        <v>462988.27</v>
      </c>
      <c r="G72" s="7" t="s">
        <v>253</v>
      </c>
      <c r="H72" s="7"/>
      <c r="I72" s="2">
        <v>42398</v>
      </c>
      <c r="J72" s="5" t="s">
        <v>51</v>
      </c>
      <c r="K72" s="7" t="s">
        <v>304</v>
      </c>
      <c r="L72" s="7" t="s">
        <v>239</v>
      </c>
      <c r="M72" s="9">
        <v>462988.27</v>
      </c>
      <c r="O72" s="9">
        <f t="shared" si="5"/>
        <v>0</v>
      </c>
      <c r="Q72" s="6" t="s">
        <v>305</v>
      </c>
      <c r="R72" s="1" t="s">
        <v>306</v>
      </c>
    </row>
    <row r="77" spans="1:18">
      <c r="H77" s="1"/>
    </row>
  </sheetData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I4" sqref="I4"/>
    </sheetView>
  </sheetViews>
  <sheetFormatPr baseColWidth="10" defaultRowHeight="15"/>
  <cols>
    <col min="1" max="1" width="19.7109375" bestFit="1" customWidth="1"/>
    <col min="4" max="5" width="1.28515625" customWidth="1"/>
    <col min="14" max="14" width="10.42578125" bestFit="1" customWidth="1"/>
    <col min="15" max="16" width="2.42578125" customWidth="1"/>
    <col min="17" max="17" width="13.42578125" bestFit="1" customWidth="1"/>
  </cols>
  <sheetData>
    <row r="1" spans="1:18">
      <c r="A1" s="1"/>
      <c r="B1" s="2"/>
      <c r="C1" s="2"/>
      <c r="D1" s="101" t="s">
        <v>590</v>
      </c>
      <c r="E1" s="101"/>
      <c r="F1" s="101"/>
      <c r="G1" s="101"/>
      <c r="H1" s="10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101" t="s">
        <v>591</v>
      </c>
      <c r="E2" s="101"/>
      <c r="F2" s="101"/>
      <c r="G2" s="101"/>
      <c r="H2" s="10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101">
        <v>2016</v>
      </c>
      <c r="E4" s="101"/>
      <c r="F4" s="101"/>
      <c r="G4" s="101"/>
      <c r="H4" s="101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96"/>
      <c r="E5" s="96"/>
      <c r="F5" s="96"/>
      <c r="G5" s="96"/>
      <c r="H5" s="96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97" t="s">
        <v>1786</v>
      </c>
      <c r="B7" s="98">
        <v>42646</v>
      </c>
      <c r="C7" s="97" t="s">
        <v>18</v>
      </c>
      <c r="D7" s="9"/>
      <c r="E7" s="9"/>
      <c r="F7" s="100">
        <v>287205.17</v>
      </c>
      <c r="G7" s="97" t="s">
        <v>122</v>
      </c>
      <c r="H7" s="97" t="s">
        <v>227</v>
      </c>
      <c r="I7" s="99">
        <v>165034</v>
      </c>
      <c r="J7" s="9" t="s">
        <v>51</v>
      </c>
      <c r="K7" s="9" t="s">
        <v>1792</v>
      </c>
      <c r="L7" s="97" t="s">
        <v>236</v>
      </c>
      <c r="M7" s="9">
        <v>287205.17</v>
      </c>
      <c r="N7" s="91">
        <f>+F7-M7</f>
        <v>0</v>
      </c>
      <c r="O7" s="91"/>
      <c r="P7" s="9"/>
      <c r="Q7" s="9" t="s">
        <v>1791</v>
      </c>
      <c r="R7" s="9" t="s">
        <v>1793</v>
      </c>
    </row>
    <row r="8" spans="1:18">
      <c r="A8" s="97" t="s">
        <v>1787</v>
      </c>
      <c r="B8" s="98">
        <v>42646</v>
      </c>
      <c r="C8" s="97" t="s">
        <v>18</v>
      </c>
      <c r="D8" s="9"/>
      <c r="E8" s="9"/>
      <c r="F8" s="100">
        <v>199906.42</v>
      </c>
      <c r="G8" s="97" t="s">
        <v>1622</v>
      </c>
      <c r="H8" s="97" t="s">
        <v>227</v>
      </c>
      <c r="I8" s="99">
        <v>165035</v>
      </c>
      <c r="J8" s="9" t="s">
        <v>51</v>
      </c>
      <c r="K8" s="9" t="s">
        <v>1794</v>
      </c>
      <c r="L8" s="97" t="s">
        <v>230</v>
      </c>
      <c r="M8" s="9">
        <v>199906.43</v>
      </c>
      <c r="N8" s="91">
        <f>+F8-M8</f>
        <v>-9.9999999802093953E-3</v>
      </c>
      <c r="O8" s="9"/>
      <c r="P8" s="9"/>
      <c r="Q8" s="9" t="s">
        <v>1591</v>
      </c>
      <c r="R8" s="9" t="s">
        <v>1795</v>
      </c>
    </row>
    <row r="9" spans="1:18">
      <c r="A9" s="97" t="s">
        <v>1788</v>
      </c>
      <c r="B9" s="98">
        <v>42646</v>
      </c>
      <c r="C9" s="97" t="s">
        <v>18</v>
      </c>
      <c r="D9" s="9"/>
      <c r="E9" s="9"/>
      <c r="F9" s="100">
        <v>181886.42</v>
      </c>
      <c r="G9" s="97" t="s">
        <v>385</v>
      </c>
      <c r="H9" s="97" t="s">
        <v>227</v>
      </c>
      <c r="I9" s="99">
        <v>165032</v>
      </c>
      <c r="J9" s="9" t="s">
        <v>51</v>
      </c>
      <c r="K9" s="9" t="s">
        <v>1796</v>
      </c>
      <c r="L9" s="97" t="s">
        <v>230</v>
      </c>
      <c r="M9" s="9">
        <v>181886.42</v>
      </c>
      <c r="N9" s="91">
        <f>+F9-M9</f>
        <v>0</v>
      </c>
      <c r="O9" s="9"/>
      <c r="P9" s="9"/>
      <c r="Q9" s="9" t="s">
        <v>1797</v>
      </c>
      <c r="R9" s="9" t="s">
        <v>1798</v>
      </c>
    </row>
    <row r="10" spans="1:18">
      <c r="A10" s="97" t="s">
        <v>1789</v>
      </c>
      <c r="B10" s="98">
        <v>42648</v>
      </c>
      <c r="C10" s="97" t="s">
        <v>18</v>
      </c>
      <c r="D10" s="9"/>
      <c r="E10" s="9"/>
      <c r="F10" s="100">
        <v>381291.19</v>
      </c>
      <c r="G10" s="97" t="s">
        <v>29</v>
      </c>
      <c r="H10" s="97" t="s">
        <v>227</v>
      </c>
      <c r="I10" s="99">
        <v>165280</v>
      </c>
      <c r="J10" s="9" t="s">
        <v>51</v>
      </c>
      <c r="K10" s="38" t="s">
        <v>1799</v>
      </c>
      <c r="L10" s="97" t="s">
        <v>232</v>
      </c>
      <c r="M10" s="9">
        <v>381291.19</v>
      </c>
      <c r="N10" s="91">
        <f>+F10-M10</f>
        <v>0</v>
      </c>
      <c r="O10" s="9"/>
      <c r="P10" s="9"/>
      <c r="Q10" s="9" t="s">
        <v>468</v>
      </c>
      <c r="R10" s="9" t="s">
        <v>1800</v>
      </c>
    </row>
    <row r="11" spans="1:18">
      <c r="A11" s="97" t="s">
        <v>1790</v>
      </c>
      <c r="B11" s="98">
        <v>42648</v>
      </c>
      <c r="C11" s="97" t="s">
        <v>18</v>
      </c>
      <c r="D11" s="9"/>
      <c r="E11" s="9"/>
      <c r="F11" s="100">
        <v>258360.44</v>
      </c>
      <c r="G11" s="97" t="s">
        <v>116</v>
      </c>
      <c r="H11" s="97" t="s">
        <v>227</v>
      </c>
      <c r="I11" s="99">
        <v>165274</v>
      </c>
      <c r="J11" s="9" t="s">
        <v>51</v>
      </c>
      <c r="K11" s="38" t="s">
        <v>1801</v>
      </c>
      <c r="L11" s="97" t="s">
        <v>399</v>
      </c>
      <c r="M11" s="9">
        <v>258360.43</v>
      </c>
      <c r="N11" s="91">
        <f>+F11-M11</f>
        <v>1.0000000009313226E-2</v>
      </c>
      <c r="O11" s="9"/>
      <c r="P11" s="9"/>
      <c r="Q11" s="9" t="s">
        <v>1056</v>
      </c>
      <c r="R11" s="9" t="s">
        <v>1802</v>
      </c>
    </row>
    <row r="12" spans="1:18">
      <c r="A12" s="97" t="s">
        <v>1803</v>
      </c>
      <c r="B12" s="98">
        <v>42653</v>
      </c>
      <c r="C12" s="97" t="s">
        <v>18</v>
      </c>
      <c r="D12" s="9"/>
      <c r="E12" s="9"/>
      <c r="F12" s="100">
        <v>287205.17</v>
      </c>
      <c r="G12" s="97" t="s">
        <v>137</v>
      </c>
      <c r="H12" s="97" t="s">
        <v>227</v>
      </c>
      <c r="I12" s="99">
        <v>166160</v>
      </c>
      <c r="J12" s="9" t="s">
        <v>51</v>
      </c>
      <c r="K12" s="38" t="s">
        <v>1809</v>
      </c>
      <c r="L12" s="97" t="s">
        <v>236</v>
      </c>
      <c r="M12" s="9">
        <v>287205.17</v>
      </c>
      <c r="N12" s="91">
        <f t="shared" ref="N12:N17" si="0">+F12-M12</f>
        <v>0</v>
      </c>
      <c r="O12" s="9"/>
      <c r="P12" s="9"/>
      <c r="Q12" s="9" t="s">
        <v>703</v>
      </c>
      <c r="R12" s="9" t="s">
        <v>1810</v>
      </c>
    </row>
    <row r="13" spans="1:18">
      <c r="A13" s="97" t="s">
        <v>1804</v>
      </c>
      <c r="B13" s="98">
        <v>42654</v>
      </c>
      <c r="C13" s="97" t="s">
        <v>242</v>
      </c>
      <c r="D13" s="9"/>
      <c r="E13" s="9"/>
      <c r="F13" s="100">
        <v>394500.3</v>
      </c>
      <c r="G13" s="97" t="s">
        <v>18</v>
      </c>
      <c r="H13" s="97" t="s">
        <v>227</v>
      </c>
      <c r="I13" s="99">
        <v>166866</v>
      </c>
      <c r="J13" s="9" t="s">
        <v>265</v>
      </c>
      <c r="K13" s="38" t="s">
        <v>1817</v>
      </c>
      <c r="L13" s="97" t="s">
        <v>228</v>
      </c>
      <c r="M13" s="9">
        <v>394500.3</v>
      </c>
      <c r="N13" s="91">
        <f t="shared" si="0"/>
        <v>0</v>
      </c>
      <c r="O13" s="9"/>
      <c r="P13" s="9"/>
      <c r="Q13" s="9" t="s">
        <v>490</v>
      </c>
      <c r="R13" s="9" t="s">
        <v>1818</v>
      </c>
    </row>
    <row r="14" spans="1:18">
      <c r="A14" s="97" t="s">
        <v>1805</v>
      </c>
      <c r="B14" s="98">
        <v>42654</v>
      </c>
      <c r="C14" s="97" t="s">
        <v>18</v>
      </c>
      <c r="D14" s="9"/>
      <c r="E14" s="9"/>
      <c r="F14" s="100">
        <v>431167.89</v>
      </c>
      <c r="G14" s="97" t="s">
        <v>242</v>
      </c>
      <c r="H14" s="97" t="s">
        <v>227</v>
      </c>
      <c r="I14" s="99">
        <v>166875</v>
      </c>
      <c r="J14" s="9" t="s">
        <v>51</v>
      </c>
      <c r="K14" s="9" t="s">
        <v>1811</v>
      </c>
      <c r="L14" s="97" t="s">
        <v>398</v>
      </c>
      <c r="M14" s="9">
        <v>431167.88</v>
      </c>
      <c r="N14" s="91">
        <f t="shared" si="0"/>
        <v>1.0000000009313226E-2</v>
      </c>
      <c r="O14" s="9"/>
      <c r="P14" s="9"/>
      <c r="Q14" s="9" t="s">
        <v>1812</v>
      </c>
      <c r="R14" s="9" t="s">
        <v>1057</v>
      </c>
    </row>
    <row r="15" spans="1:18">
      <c r="A15" s="97" t="s">
        <v>1806</v>
      </c>
      <c r="B15" s="98">
        <v>42654</v>
      </c>
      <c r="C15" s="97" t="s">
        <v>18</v>
      </c>
      <c r="D15" s="9"/>
      <c r="E15" s="9"/>
      <c r="F15" s="100">
        <v>381291.19</v>
      </c>
      <c r="G15" s="97" t="s">
        <v>116</v>
      </c>
      <c r="H15" s="97" t="s">
        <v>227</v>
      </c>
      <c r="I15" s="99">
        <v>166883</v>
      </c>
      <c r="J15" s="9" t="s">
        <v>51</v>
      </c>
      <c r="K15" s="9" t="s">
        <v>1813</v>
      </c>
      <c r="L15" s="97" t="s">
        <v>232</v>
      </c>
      <c r="M15" s="9">
        <v>381291.19</v>
      </c>
      <c r="N15" s="91">
        <f t="shared" si="0"/>
        <v>0</v>
      </c>
      <c r="O15" s="9"/>
      <c r="P15" s="9"/>
      <c r="Q15" s="9" t="s">
        <v>179</v>
      </c>
      <c r="R15" s="9" t="s">
        <v>1814</v>
      </c>
    </row>
    <row r="16" spans="1:18">
      <c r="A16" s="97" t="s">
        <v>1807</v>
      </c>
      <c r="B16" s="98">
        <v>42657</v>
      </c>
      <c r="C16" s="97" t="s">
        <v>18</v>
      </c>
      <c r="D16" s="9"/>
      <c r="E16" s="9"/>
      <c r="F16" s="100">
        <v>202441.88</v>
      </c>
      <c r="G16" s="97" t="s">
        <v>1153</v>
      </c>
      <c r="H16" s="97" t="s">
        <v>227</v>
      </c>
      <c r="I16" s="99">
        <v>167122</v>
      </c>
      <c r="J16" s="9" t="s">
        <v>51</v>
      </c>
      <c r="K16" s="9" t="s">
        <v>1815</v>
      </c>
      <c r="L16" s="97" t="s">
        <v>234</v>
      </c>
      <c r="M16" s="9">
        <v>208513.53</v>
      </c>
      <c r="N16" s="91">
        <f t="shared" si="0"/>
        <v>-6071.6499999999942</v>
      </c>
      <c r="O16" s="9"/>
      <c r="P16" s="9"/>
      <c r="Q16" s="9" t="s">
        <v>1006</v>
      </c>
      <c r="R16" s="9" t="s">
        <v>1816</v>
      </c>
    </row>
    <row r="17" spans="1:18">
      <c r="A17" s="97" t="s">
        <v>1808</v>
      </c>
      <c r="B17" s="98">
        <v>42657</v>
      </c>
      <c r="C17" s="97" t="s">
        <v>253</v>
      </c>
      <c r="D17" s="9"/>
      <c r="E17" s="9"/>
      <c r="F17" s="100">
        <v>381291.19</v>
      </c>
      <c r="G17" s="97" t="s">
        <v>18</v>
      </c>
      <c r="H17" s="97" t="s">
        <v>227</v>
      </c>
      <c r="I17" s="99">
        <v>168973</v>
      </c>
      <c r="J17" s="9" t="s">
        <v>265</v>
      </c>
      <c r="K17" s="9" t="s">
        <v>1819</v>
      </c>
      <c r="L17" s="97" t="s">
        <v>232</v>
      </c>
      <c r="M17" s="9">
        <v>381291.19</v>
      </c>
      <c r="N17" s="91">
        <f t="shared" si="0"/>
        <v>0</v>
      </c>
      <c r="O17" s="9"/>
      <c r="P17" s="9"/>
      <c r="Q17" s="9" t="s">
        <v>493</v>
      </c>
      <c r="R17" s="9" t="s">
        <v>1820</v>
      </c>
    </row>
  </sheetData>
  <mergeCells count="3">
    <mergeCell ref="D1:H1"/>
    <mergeCell ref="D2:H2"/>
    <mergeCell ref="D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4"/>
  <sheetViews>
    <sheetView topLeftCell="A46" zoomScale="90" zoomScaleNormal="90" workbookViewId="0">
      <selection activeCell="H18" sqref="H18"/>
    </sheetView>
  </sheetViews>
  <sheetFormatPr baseColWidth="10" defaultRowHeight="15"/>
  <cols>
    <col min="1" max="1" width="20.85546875" bestFit="1" customWidth="1"/>
    <col min="2" max="2" width="18.5703125" bestFit="1" customWidth="1"/>
    <col min="3" max="3" width="2.42578125" customWidth="1"/>
    <col min="5" max="5" width="2.140625" customWidth="1"/>
    <col min="12" max="12" width="13.42578125" customWidth="1"/>
    <col min="15" max="16" width="3" customWidth="1"/>
    <col min="17" max="17" width="26.42578125" bestFit="1" customWidth="1"/>
  </cols>
  <sheetData>
    <row r="1" spans="1:19" ht="17.25" customHeight="1">
      <c r="A1" s="2"/>
      <c r="B1" s="25"/>
      <c r="C1" s="25"/>
      <c r="D1" s="101" t="s">
        <v>590</v>
      </c>
      <c r="E1" s="101"/>
      <c r="F1" s="101"/>
      <c r="G1" s="101"/>
      <c r="H1" s="101"/>
      <c r="I1" s="25"/>
      <c r="J1" s="25"/>
      <c r="K1" s="25"/>
      <c r="L1" s="25"/>
      <c r="M1" s="2"/>
      <c r="N1" s="2"/>
      <c r="O1" s="2"/>
      <c r="P1" s="2"/>
      <c r="Q1" s="2"/>
      <c r="R1" s="2"/>
    </row>
    <row r="2" spans="1:19" s="1" customFormat="1" ht="17.25" customHeight="1">
      <c r="A2" s="2"/>
      <c r="B2" s="24"/>
      <c r="C2" s="24"/>
      <c r="D2" s="101" t="s">
        <v>591</v>
      </c>
      <c r="E2" s="101"/>
      <c r="F2" s="101"/>
      <c r="G2" s="101"/>
      <c r="H2" s="101"/>
      <c r="I2" s="24"/>
      <c r="J2" s="24"/>
      <c r="K2" s="24"/>
      <c r="L2" s="24"/>
      <c r="M2" s="2"/>
      <c r="N2" s="2"/>
      <c r="O2" s="2"/>
      <c r="P2" s="2"/>
      <c r="Q2" s="2"/>
      <c r="R2" s="2"/>
    </row>
    <row r="3" spans="1:19" s="1" customFormat="1" ht="17.25" customHeight="1">
      <c r="A3" s="2"/>
      <c r="B3" s="24"/>
      <c r="C3" s="24"/>
      <c r="D3" s="101">
        <v>2016</v>
      </c>
      <c r="E3" s="101"/>
      <c r="F3" s="101"/>
      <c r="G3" s="101"/>
      <c r="H3" s="101"/>
      <c r="I3" s="24"/>
      <c r="J3" s="24"/>
      <c r="K3" s="24"/>
      <c r="L3" s="24"/>
      <c r="M3" s="2"/>
      <c r="N3" s="2"/>
      <c r="O3" s="2"/>
      <c r="P3" s="2"/>
      <c r="Q3" s="2"/>
      <c r="R3" s="2"/>
    </row>
    <row r="4" spans="1:19" s="1" customFormat="1" ht="17.25" customHeight="1">
      <c r="A4" s="2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  <c r="N4" s="2"/>
      <c r="O4" s="2"/>
      <c r="P4" s="2"/>
      <c r="Q4" s="2"/>
      <c r="R4" s="2"/>
    </row>
    <row r="5" spans="1:19" s="1" customFormat="1" ht="17.25" customHeight="1">
      <c r="A5" s="2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2"/>
      <c r="N5" s="2"/>
      <c r="O5" s="2"/>
      <c r="P5" s="2"/>
      <c r="Q5" s="2"/>
      <c r="R5" s="2"/>
    </row>
    <row r="6" spans="1:19">
      <c r="A6" s="21" t="s">
        <v>0</v>
      </c>
      <c r="B6" s="21" t="s">
        <v>1</v>
      </c>
      <c r="C6" s="21" t="s">
        <v>2</v>
      </c>
      <c r="D6" s="21" t="s">
        <v>3</v>
      </c>
      <c r="E6" s="21"/>
      <c r="F6" s="21" t="s">
        <v>4</v>
      </c>
      <c r="G6" s="21" t="s">
        <v>2</v>
      </c>
      <c r="H6" s="21" t="s">
        <v>5</v>
      </c>
      <c r="I6" s="21" t="s">
        <v>6</v>
      </c>
      <c r="J6" s="21" t="s">
        <v>7</v>
      </c>
      <c r="K6" s="21" t="s">
        <v>8</v>
      </c>
      <c r="L6" s="21" t="s">
        <v>9</v>
      </c>
      <c r="M6" s="22" t="s">
        <v>10</v>
      </c>
      <c r="N6" s="22" t="s">
        <v>11</v>
      </c>
      <c r="O6" s="22" t="s">
        <v>12</v>
      </c>
      <c r="P6" s="22" t="s">
        <v>13</v>
      </c>
      <c r="Q6" s="23" t="s">
        <v>14</v>
      </c>
      <c r="R6" s="23" t="s">
        <v>15</v>
      </c>
    </row>
    <row r="7" spans="1:19">
      <c r="A7" s="110" t="s">
        <v>307</v>
      </c>
      <c r="B7" s="102">
        <v>42402</v>
      </c>
      <c r="C7" s="103"/>
      <c r="D7" s="103" t="s">
        <v>122</v>
      </c>
      <c r="E7" s="9"/>
      <c r="F7" s="104">
        <v>327984.21999999997</v>
      </c>
      <c r="G7" s="104" t="s">
        <v>18</v>
      </c>
      <c r="H7" s="9" t="s">
        <v>227</v>
      </c>
      <c r="I7" s="9">
        <v>78796</v>
      </c>
      <c r="J7" s="9" t="s">
        <v>52</v>
      </c>
      <c r="K7" s="9" t="s">
        <v>416</v>
      </c>
      <c r="L7" s="9" t="s">
        <v>395</v>
      </c>
      <c r="M7" s="9">
        <v>327984.21999999997</v>
      </c>
      <c r="N7" s="9">
        <f>+F7-M7</f>
        <v>0</v>
      </c>
      <c r="O7" s="9"/>
      <c r="P7" s="9"/>
      <c r="Q7" s="9"/>
      <c r="R7" s="9" t="s">
        <v>417</v>
      </c>
    </row>
    <row r="8" spans="1:19">
      <c r="A8" s="110" t="s">
        <v>229</v>
      </c>
      <c r="B8" s="102">
        <v>42402</v>
      </c>
      <c r="C8" s="103"/>
      <c r="D8" s="103" t="s">
        <v>18</v>
      </c>
      <c r="E8" s="9"/>
      <c r="F8" s="104">
        <v>182371.88</v>
      </c>
      <c r="G8" s="104" t="s">
        <v>46</v>
      </c>
      <c r="H8" s="9" t="s">
        <v>227</v>
      </c>
      <c r="I8" s="9">
        <v>79015</v>
      </c>
      <c r="J8" s="9" t="s">
        <v>52</v>
      </c>
      <c r="K8" s="9" t="s">
        <v>256</v>
      </c>
      <c r="L8" s="9" t="s">
        <v>230</v>
      </c>
      <c r="M8" s="9">
        <v>183354.88</v>
      </c>
      <c r="N8" s="9">
        <f t="shared" ref="N8:N62" si="0">+F8-M8</f>
        <v>-983</v>
      </c>
      <c r="O8" s="9"/>
      <c r="P8" s="9"/>
      <c r="Q8" s="9" t="s">
        <v>145</v>
      </c>
      <c r="R8" s="9" t="s">
        <v>496</v>
      </c>
    </row>
    <row r="9" spans="1:19">
      <c r="A9" s="110" t="s">
        <v>308</v>
      </c>
      <c r="B9" s="102">
        <v>42402</v>
      </c>
      <c r="C9" s="103"/>
      <c r="D9" s="103" t="s">
        <v>18</v>
      </c>
      <c r="E9" s="9"/>
      <c r="F9" s="104">
        <v>199381.88</v>
      </c>
      <c r="G9" s="104" t="s">
        <v>122</v>
      </c>
      <c r="H9" s="9" t="s">
        <v>227</v>
      </c>
      <c r="I9" s="9">
        <v>72465</v>
      </c>
      <c r="J9" s="9" t="s">
        <v>51</v>
      </c>
      <c r="K9" s="9" t="s">
        <v>497</v>
      </c>
      <c r="L9" s="9" t="s">
        <v>234</v>
      </c>
      <c r="M9" s="9">
        <v>199381.88</v>
      </c>
      <c r="N9" s="9">
        <f t="shared" si="0"/>
        <v>0</v>
      </c>
      <c r="O9" s="9"/>
      <c r="P9" s="9"/>
      <c r="Q9" s="9" t="s">
        <v>444</v>
      </c>
      <c r="R9" s="9" t="s">
        <v>498</v>
      </c>
    </row>
    <row r="10" spans="1:19">
      <c r="A10" s="110" t="s">
        <v>309</v>
      </c>
      <c r="B10" s="102">
        <v>42402</v>
      </c>
      <c r="C10" s="103"/>
      <c r="D10" s="103" t="s">
        <v>18</v>
      </c>
      <c r="E10" s="9"/>
      <c r="F10" s="104">
        <v>282826.64</v>
      </c>
      <c r="G10" s="104" t="s">
        <v>24</v>
      </c>
      <c r="H10" s="9" t="s">
        <v>227</v>
      </c>
      <c r="I10" s="9">
        <v>78055</v>
      </c>
      <c r="J10" s="9" t="s">
        <v>51</v>
      </c>
      <c r="K10" s="9" t="s">
        <v>499</v>
      </c>
      <c r="L10" s="9" t="s">
        <v>236</v>
      </c>
      <c r="M10" s="9">
        <v>282828.64</v>
      </c>
      <c r="N10" s="9">
        <f t="shared" si="0"/>
        <v>-2</v>
      </c>
      <c r="O10" s="9"/>
      <c r="P10" s="9"/>
      <c r="Q10" s="9" t="s">
        <v>457</v>
      </c>
      <c r="R10" s="9" t="s">
        <v>500</v>
      </c>
      <c r="S10" s="1"/>
    </row>
    <row r="11" spans="1:19">
      <c r="A11" s="110" t="s">
        <v>310</v>
      </c>
      <c r="B11" s="102">
        <v>42402</v>
      </c>
      <c r="C11" s="103"/>
      <c r="D11" s="103" t="s">
        <v>35</v>
      </c>
      <c r="E11" s="9"/>
      <c r="F11" s="104">
        <v>226980.87</v>
      </c>
      <c r="G11" s="104" t="s">
        <v>18</v>
      </c>
      <c r="H11" s="9" t="s">
        <v>227</v>
      </c>
      <c r="I11" s="9">
        <v>77963</v>
      </c>
      <c r="J11" s="9" t="s">
        <v>265</v>
      </c>
      <c r="K11" s="9" t="s">
        <v>418</v>
      </c>
      <c r="L11" s="9" t="s">
        <v>236</v>
      </c>
      <c r="M11" s="9">
        <v>226980.87</v>
      </c>
      <c r="N11" s="9">
        <f t="shared" si="0"/>
        <v>0</v>
      </c>
      <c r="O11" s="9"/>
      <c r="P11" s="9"/>
      <c r="Q11" s="9"/>
      <c r="R11" s="9" t="s">
        <v>419</v>
      </c>
    </row>
    <row r="12" spans="1:19">
      <c r="A12" s="9" t="s">
        <v>311</v>
      </c>
      <c r="B12" s="102">
        <v>42403</v>
      </c>
      <c r="C12" s="103"/>
      <c r="D12" s="103" t="s">
        <v>18</v>
      </c>
      <c r="E12" s="9"/>
      <c r="F12" s="104">
        <v>173551.89</v>
      </c>
      <c r="G12" s="104" t="s">
        <v>24</v>
      </c>
      <c r="H12" s="9" t="s">
        <v>227</v>
      </c>
      <c r="I12" s="9">
        <v>77363</v>
      </c>
      <c r="J12" s="9" t="s">
        <v>51</v>
      </c>
      <c r="K12" s="38" t="s">
        <v>501</v>
      </c>
      <c r="L12" s="9" t="s">
        <v>230</v>
      </c>
      <c r="M12" s="9">
        <v>174353.88</v>
      </c>
      <c r="N12" s="9">
        <f t="shared" si="0"/>
        <v>-801.98999999999069</v>
      </c>
      <c r="O12" s="9"/>
      <c r="P12" s="9"/>
      <c r="Q12" s="9" t="s">
        <v>457</v>
      </c>
      <c r="R12" s="9" t="s">
        <v>502</v>
      </c>
    </row>
    <row r="13" spans="1:19">
      <c r="A13" s="38" t="s">
        <v>307</v>
      </c>
      <c r="B13" s="105">
        <v>42402</v>
      </c>
      <c r="C13" s="106"/>
      <c r="D13" s="106" t="s">
        <v>122</v>
      </c>
      <c r="E13" s="9"/>
      <c r="F13" s="107">
        <v>327984.21999999997</v>
      </c>
      <c r="G13" s="107" t="s">
        <v>18</v>
      </c>
      <c r="H13" s="38" t="s">
        <v>227</v>
      </c>
      <c r="I13" s="38">
        <v>78796</v>
      </c>
      <c r="J13" s="9" t="s">
        <v>52</v>
      </c>
      <c r="K13" s="9" t="s">
        <v>416</v>
      </c>
      <c r="L13" s="38" t="s">
        <v>395</v>
      </c>
      <c r="M13" s="9">
        <v>327984.21999999997</v>
      </c>
      <c r="N13" s="9">
        <f t="shared" si="0"/>
        <v>0</v>
      </c>
      <c r="O13" s="9"/>
      <c r="P13" s="9"/>
      <c r="Q13" s="9"/>
      <c r="R13" s="9" t="s">
        <v>417</v>
      </c>
    </row>
    <row r="14" spans="1:19">
      <c r="A14" s="111" t="s">
        <v>312</v>
      </c>
      <c r="B14" s="112">
        <v>42404</v>
      </c>
      <c r="C14" s="113"/>
      <c r="D14" s="113" t="s">
        <v>18</v>
      </c>
      <c r="E14" s="9"/>
      <c r="F14" s="114">
        <v>309520.82</v>
      </c>
      <c r="G14" s="114" t="s">
        <v>20</v>
      </c>
      <c r="H14" s="111" t="s">
        <v>227</v>
      </c>
      <c r="I14" s="111">
        <v>58111</v>
      </c>
      <c r="J14" s="9" t="s">
        <v>51</v>
      </c>
      <c r="K14" s="38" t="s">
        <v>503</v>
      </c>
      <c r="L14" s="111" t="s">
        <v>396</v>
      </c>
      <c r="M14" s="9">
        <v>309520.82</v>
      </c>
      <c r="N14" s="9">
        <f t="shared" si="0"/>
        <v>0</v>
      </c>
      <c r="O14" s="9"/>
      <c r="P14" s="9"/>
      <c r="Q14" s="9" t="s">
        <v>182</v>
      </c>
      <c r="R14" s="9" t="s">
        <v>504</v>
      </c>
    </row>
    <row r="15" spans="1:19">
      <c r="A15" s="115" t="s">
        <v>313</v>
      </c>
      <c r="B15" s="112">
        <v>42404</v>
      </c>
      <c r="C15" s="113"/>
      <c r="D15" s="113" t="s">
        <v>18</v>
      </c>
      <c r="E15" s="9"/>
      <c r="F15" s="116">
        <v>199381.88</v>
      </c>
      <c r="G15" s="116">
        <v>57058</v>
      </c>
      <c r="H15" s="115" t="s">
        <v>227</v>
      </c>
      <c r="I15" s="117">
        <v>60403</v>
      </c>
      <c r="J15" s="9" t="s">
        <v>51</v>
      </c>
      <c r="K15" s="38" t="s">
        <v>506</v>
      </c>
      <c r="L15" s="115" t="s">
        <v>234</v>
      </c>
      <c r="M15" s="9">
        <v>199381.88</v>
      </c>
      <c r="N15" s="9">
        <f t="shared" si="0"/>
        <v>0</v>
      </c>
      <c r="O15" s="9"/>
      <c r="P15" s="9"/>
      <c r="Q15" s="9" t="s">
        <v>505</v>
      </c>
      <c r="R15" s="9" t="s">
        <v>507</v>
      </c>
    </row>
    <row r="16" spans="1:19">
      <c r="A16" s="118" t="s">
        <v>314</v>
      </c>
      <c r="B16" s="112">
        <v>42405</v>
      </c>
      <c r="C16" s="113"/>
      <c r="D16" s="113" t="s">
        <v>24</v>
      </c>
      <c r="E16" s="9"/>
      <c r="F16" s="119">
        <v>193171.88</v>
      </c>
      <c r="G16" s="119" t="s">
        <v>18</v>
      </c>
      <c r="H16" s="118" t="s">
        <v>227</v>
      </c>
      <c r="I16" s="118">
        <v>77959</v>
      </c>
      <c r="J16" s="9" t="s">
        <v>52</v>
      </c>
      <c r="K16" s="38" t="s">
        <v>420</v>
      </c>
      <c r="L16" s="118" t="s">
        <v>234</v>
      </c>
      <c r="M16" s="9">
        <v>193171.88</v>
      </c>
      <c r="N16" s="9">
        <f t="shared" si="0"/>
        <v>0</v>
      </c>
      <c r="O16" s="9"/>
      <c r="P16" s="9"/>
      <c r="Q16" s="9"/>
      <c r="R16" s="9" t="s">
        <v>421</v>
      </c>
    </row>
    <row r="17" spans="1:19">
      <c r="A17" s="42" t="s">
        <v>315</v>
      </c>
      <c r="B17" s="105">
        <v>42405</v>
      </c>
      <c r="C17" s="106"/>
      <c r="D17" s="106" t="s">
        <v>24</v>
      </c>
      <c r="E17" s="9"/>
      <c r="F17" s="108">
        <v>353897.99</v>
      </c>
      <c r="G17" s="108" t="s">
        <v>18</v>
      </c>
      <c r="H17" s="42" t="s">
        <v>227</v>
      </c>
      <c r="I17" s="42">
        <v>79897</v>
      </c>
      <c r="J17" s="9" t="s">
        <v>52</v>
      </c>
      <c r="K17" s="38" t="s">
        <v>422</v>
      </c>
      <c r="L17" s="42" t="s">
        <v>63</v>
      </c>
      <c r="M17" s="9">
        <v>353897.99</v>
      </c>
      <c r="N17" s="9">
        <f t="shared" si="0"/>
        <v>0</v>
      </c>
      <c r="O17" s="9"/>
      <c r="P17" s="9"/>
      <c r="Q17" s="9"/>
      <c r="R17" s="9" t="s">
        <v>423</v>
      </c>
    </row>
    <row r="18" spans="1:19">
      <c r="A18" s="42" t="s">
        <v>316</v>
      </c>
      <c r="B18" s="105">
        <v>42408</v>
      </c>
      <c r="C18" s="106"/>
      <c r="D18" s="106" t="s">
        <v>18</v>
      </c>
      <c r="E18" s="9"/>
      <c r="F18" s="108">
        <v>369250.46</v>
      </c>
      <c r="G18" s="108" t="s">
        <v>48</v>
      </c>
      <c r="H18" s="42" t="s">
        <v>227</v>
      </c>
      <c r="I18" s="42">
        <v>51129</v>
      </c>
      <c r="J18" s="9" t="s">
        <v>51</v>
      </c>
      <c r="K18" s="38" t="s">
        <v>508</v>
      </c>
      <c r="L18" s="42" t="s">
        <v>232</v>
      </c>
      <c r="M18" s="9">
        <v>369250.46</v>
      </c>
      <c r="N18" s="9">
        <f t="shared" si="0"/>
        <v>0</v>
      </c>
      <c r="O18" s="9"/>
      <c r="P18" s="9"/>
      <c r="Q18" s="9" t="s">
        <v>425</v>
      </c>
      <c r="R18" s="9" t="s">
        <v>509</v>
      </c>
    </row>
    <row r="19" spans="1:19">
      <c r="A19" s="9" t="s">
        <v>317</v>
      </c>
      <c r="B19" s="102">
        <v>42408</v>
      </c>
      <c r="C19" s="103"/>
      <c r="D19" s="103" t="s">
        <v>18</v>
      </c>
      <c r="E19" s="9"/>
      <c r="F19" s="104">
        <v>386655.38</v>
      </c>
      <c r="G19" s="104" t="s">
        <v>122</v>
      </c>
      <c r="H19" s="9" t="s">
        <v>227</v>
      </c>
      <c r="I19" s="9">
        <v>71891</v>
      </c>
      <c r="J19" s="9" t="s">
        <v>51</v>
      </c>
      <c r="K19" s="38" t="s">
        <v>510</v>
      </c>
      <c r="L19" s="9" t="s">
        <v>63</v>
      </c>
      <c r="M19" s="9">
        <v>386655.38</v>
      </c>
      <c r="N19" s="9">
        <f t="shared" si="0"/>
        <v>0</v>
      </c>
      <c r="O19" s="9"/>
      <c r="P19" s="9"/>
      <c r="Q19" s="9" t="s">
        <v>444</v>
      </c>
      <c r="R19" s="9" t="s">
        <v>511</v>
      </c>
    </row>
    <row r="20" spans="1:19">
      <c r="A20" s="9" t="s">
        <v>318</v>
      </c>
      <c r="B20" s="102">
        <v>42408</v>
      </c>
      <c r="C20" s="103"/>
      <c r="D20" s="103" t="s">
        <v>18</v>
      </c>
      <c r="E20" s="9"/>
      <c r="F20" s="104">
        <v>193171.88</v>
      </c>
      <c r="G20" s="104" t="s">
        <v>122</v>
      </c>
      <c r="H20" s="9" t="s">
        <v>227</v>
      </c>
      <c r="I20" s="9">
        <v>72719</v>
      </c>
      <c r="J20" s="9" t="s">
        <v>51</v>
      </c>
      <c r="K20" s="38" t="s">
        <v>512</v>
      </c>
      <c r="L20" s="9" t="s">
        <v>234</v>
      </c>
      <c r="M20" s="9">
        <v>193171.88</v>
      </c>
      <c r="N20" s="9">
        <f t="shared" si="0"/>
        <v>0</v>
      </c>
      <c r="O20" s="9"/>
      <c r="P20" s="9"/>
      <c r="Q20" s="9" t="s">
        <v>444</v>
      </c>
      <c r="R20" s="9" t="s">
        <v>513</v>
      </c>
    </row>
    <row r="21" spans="1:19">
      <c r="A21" s="9" t="s">
        <v>319</v>
      </c>
      <c r="B21" s="102">
        <v>42408</v>
      </c>
      <c r="C21" s="103"/>
      <c r="D21" s="103" t="s">
        <v>18</v>
      </c>
      <c r="E21" s="9"/>
      <c r="F21" s="104">
        <v>247433.36</v>
      </c>
      <c r="G21" s="104" t="s">
        <v>95</v>
      </c>
      <c r="H21" s="9" t="s">
        <v>227</v>
      </c>
      <c r="I21" s="9">
        <v>71278</v>
      </c>
      <c r="J21" s="9" t="s">
        <v>51</v>
      </c>
      <c r="K21" s="38" t="s">
        <v>514</v>
      </c>
      <c r="L21" s="9" t="s">
        <v>397</v>
      </c>
      <c r="M21" s="9">
        <v>251360.43</v>
      </c>
      <c r="N21" s="9">
        <f t="shared" si="0"/>
        <v>-3927.070000000007</v>
      </c>
      <c r="O21" s="9"/>
      <c r="P21" s="9"/>
      <c r="Q21" s="9" t="s">
        <v>454</v>
      </c>
      <c r="R21" s="9" t="s">
        <v>515</v>
      </c>
      <c r="S21" s="1"/>
    </row>
    <row r="22" spans="1:19">
      <c r="A22" s="9" t="s">
        <v>320</v>
      </c>
      <c r="B22" s="102">
        <v>42408</v>
      </c>
      <c r="C22" s="103"/>
      <c r="D22" s="103" t="s">
        <v>18</v>
      </c>
      <c r="E22" s="9"/>
      <c r="F22" s="104">
        <v>193171.88</v>
      </c>
      <c r="G22" s="104" t="s">
        <v>95</v>
      </c>
      <c r="H22" s="9" t="s">
        <v>227</v>
      </c>
      <c r="I22" s="9">
        <v>72478</v>
      </c>
      <c r="J22" s="9" t="s">
        <v>51</v>
      </c>
      <c r="K22" s="38" t="s">
        <v>516</v>
      </c>
      <c r="L22" s="9" t="s">
        <v>234</v>
      </c>
      <c r="M22" s="9">
        <v>193171.88</v>
      </c>
      <c r="N22" s="9">
        <f t="shared" si="0"/>
        <v>0</v>
      </c>
      <c r="O22" s="9"/>
      <c r="P22" s="9"/>
      <c r="Q22" s="9" t="s">
        <v>454</v>
      </c>
      <c r="R22" s="9" t="s">
        <v>517</v>
      </c>
    </row>
    <row r="23" spans="1:19">
      <c r="A23" s="9" t="s">
        <v>321</v>
      </c>
      <c r="B23" s="102">
        <v>42408</v>
      </c>
      <c r="C23" s="103"/>
      <c r="D23" s="103" t="s">
        <v>18</v>
      </c>
      <c r="E23" s="9"/>
      <c r="F23" s="104">
        <v>407962.53</v>
      </c>
      <c r="G23" s="104" t="s">
        <v>131</v>
      </c>
      <c r="H23" s="9" t="s">
        <v>227</v>
      </c>
      <c r="I23" s="9">
        <v>82430</v>
      </c>
      <c r="J23" s="9" t="s">
        <v>51</v>
      </c>
      <c r="K23" s="38" t="s">
        <v>518</v>
      </c>
      <c r="L23" s="9" t="s">
        <v>398</v>
      </c>
      <c r="M23" s="9">
        <v>407964.53</v>
      </c>
      <c r="N23" s="9">
        <f t="shared" si="0"/>
        <v>-2</v>
      </c>
      <c r="O23" s="9"/>
      <c r="P23" s="9"/>
      <c r="Q23" s="9" t="s">
        <v>145</v>
      </c>
      <c r="R23" s="9" t="s">
        <v>519</v>
      </c>
    </row>
    <row r="24" spans="1:19">
      <c r="A24" s="9" t="s">
        <v>322</v>
      </c>
      <c r="B24" s="102">
        <v>42409</v>
      </c>
      <c r="C24" s="103"/>
      <c r="D24" s="103" t="s">
        <v>48</v>
      </c>
      <c r="E24" s="9"/>
      <c r="F24" s="104">
        <v>228226.87</v>
      </c>
      <c r="G24" s="104" t="s">
        <v>18</v>
      </c>
      <c r="H24" s="9" t="s">
        <v>227</v>
      </c>
      <c r="I24" s="9">
        <v>83692</v>
      </c>
      <c r="J24" s="9" t="s">
        <v>52</v>
      </c>
      <c r="K24" s="38" t="s">
        <v>424</v>
      </c>
      <c r="L24" s="9" t="s">
        <v>236</v>
      </c>
      <c r="M24" s="9">
        <v>228226.87</v>
      </c>
      <c r="N24" s="9">
        <f t="shared" si="0"/>
        <v>0</v>
      </c>
      <c r="O24" s="9"/>
      <c r="P24" s="9"/>
      <c r="Q24" s="9" t="s">
        <v>425</v>
      </c>
      <c r="R24" s="9" t="s">
        <v>426</v>
      </c>
    </row>
    <row r="25" spans="1:19">
      <c r="A25" s="9" t="s">
        <v>323</v>
      </c>
      <c r="B25" s="102">
        <v>42409</v>
      </c>
      <c r="C25" s="103"/>
      <c r="D25" s="103" t="s">
        <v>253</v>
      </c>
      <c r="E25" s="9"/>
      <c r="F25" s="104">
        <v>284372</v>
      </c>
      <c r="G25" s="104" t="s">
        <v>18</v>
      </c>
      <c r="H25" s="9" t="s">
        <v>227</v>
      </c>
      <c r="I25" s="9">
        <v>83694</v>
      </c>
      <c r="J25" s="9" t="s">
        <v>52</v>
      </c>
      <c r="K25" s="38" t="s">
        <v>427</v>
      </c>
      <c r="L25" s="9" t="s">
        <v>236</v>
      </c>
      <c r="M25" s="9">
        <v>284372</v>
      </c>
      <c r="N25" s="9">
        <f t="shared" si="0"/>
        <v>0</v>
      </c>
      <c r="O25" s="9"/>
      <c r="P25" s="9"/>
      <c r="Q25" s="9" t="s">
        <v>428</v>
      </c>
      <c r="R25" s="9" t="s">
        <v>429</v>
      </c>
    </row>
    <row r="26" spans="1:19">
      <c r="A26" s="9" t="s">
        <v>324</v>
      </c>
      <c r="B26" s="102">
        <v>42409</v>
      </c>
      <c r="C26" s="103"/>
      <c r="D26" s="103">
        <v>57050</v>
      </c>
      <c r="E26" s="9"/>
      <c r="F26" s="104">
        <v>515796.09</v>
      </c>
      <c r="G26" s="104" t="s">
        <v>18</v>
      </c>
      <c r="H26" s="9" t="s">
        <v>227</v>
      </c>
      <c r="I26" s="9">
        <v>83702</v>
      </c>
      <c r="J26" s="9" t="s">
        <v>52</v>
      </c>
      <c r="K26" s="38" t="s">
        <v>430</v>
      </c>
      <c r="L26" s="9" t="s">
        <v>239</v>
      </c>
      <c r="M26" s="9">
        <v>515796.09</v>
      </c>
      <c r="N26" s="9">
        <f t="shared" si="0"/>
        <v>0</v>
      </c>
      <c r="O26" s="9"/>
      <c r="P26" s="9"/>
      <c r="Q26" s="9" t="s">
        <v>431</v>
      </c>
      <c r="R26" s="9" t="s">
        <v>432</v>
      </c>
    </row>
    <row r="27" spans="1:19">
      <c r="A27" s="9" t="s">
        <v>231</v>
      </c>
      <c r="B27" s="102">
        <v>42410</v>
      </c>
      <c r="C27" s="103"/>
      <c r="D27" s="103" t="s">
        <v>112</v>
      </c>
      <c r="E27" s="9"/>
      <c r="F27" s="104">
        <v>369250.46</v>
      </c>
      <c r="G27" s="104" t="s">
        <v>18</v>
      </c>
      <c r="H27" s="9" t="s">
        <v>227</v>
      </c>
      <c r="I27" s="9">
        <v>79054</v>
      </c>
      <c r="J27" s="9" t="s">
        <v>52</v>
      </c>
      <c r="K27" s="38" t="s">
        <v>276</v>
      </c>
      <c r="L27" s="9" t="s">
        <v>232</v>
      </c>
      <c r="M27" s="9">
        <v>369250.46</v>
      </c>
      <c r="N27" s="9">
        <f t="shared" si="0"/>
        <v>0</v>
      </c>
      <c r="O27" s="9"/>
      <c r="P27" s="9"/>
      <c r="Q27" s="9" t="s">
        <v>196</v>
      </c>
      <c r="R27" s="9" t="s">
        <v>433</v>
      </c>
    </row>
    <row r="28" spans="1:19">
      <c r="A28" s="9" t="s">
        <v>325</v>
      </c>
      <c r="B28" s="102">
        <v>42410</v>
      </c>
      <c r="C28" s="103"/>
      <c r="D28" s="103" t="s">
        <v>18</v>
      </c>
      <c r="E28" s="9"/>
      <c r="F28" s="104">
        <v>216370.19</v>
      </c>
      <c r="G28" s="104" t="s">
        <v>253</v>
      </c>
      <c r="H28" s="9" t="s">
        <v>227</v>
      </c>
      <c r="I28" s="9">
        <v>72692</v>
      </c>
      <c r="J28" s="9" t="s">
        <v>51</v>
      </c>
      <c r="K28" s="38" t="s">
        <v>520</v>
      </c>
      <c r="L28" s="9" t="s">
        <v>230</v>
      </c>
      <c r="M28" s="9">
        <v>216370.19</v>
      </c>
      <c r="N28" s="9">
        <f t="shared" si="0"/>
        <v>0</v>
      </c>
      <c r="O28" s="9"/>
      <c r="P28" s="9"/>
      <c r="Q28" s="9" t="s">
        <v>493</v>
      </c>
      <c r="R28" s="9" t="s">
        <v>521</v>
      </c>
    </row>
    <row r="29" spans="1:19">
      <c r="A29" s="9" t="s">
        <v>326</v>
      </c>
      <c r="B29" s="102">
        <v>42410</v>
      </c>
      <c r="C29" s="103"/>
      <c r="D29" s="103" t="s">
        <v>18</v>
      </c>
      <c r="E29" s="9"/>
      <c r="F29" s="104">
        <v>252299.22</v>
      </c>
      <c r="G29" s="104" t="s">
        <v>131</v>
      </c>
      <c r="H29" s="9" t="s">
        <v>227</v>
      </c>
      <c r="I29" s="9">
        <v>80061</v>
      </c>
      <c r="J29" s="9" t="s">
        <v>51</v>
      </c>
      <c r="K29" s="38" t="s">
        <v>522</v>
      </c>
      <c r="L29" s="9" t="s">
        <v>399</v>
      </c>
      <c r="M29" s="9">
        <v>255884.53</v>
      </c>
      <c r="N29" s="9">
        <f t="shared" si="0"/>
        <v>-3585.3099999999977</v>
      </c>
      <c r="O29" s="9"/>
      <c r="P29" s="9"/>
      <c r="Q29" s="9" t="s">
        <v>145</v>
      </c>
      <c r="R29" s="9" t="s">
        <v>523</v>
      </c>
      <c r="S29" s="1"/>
    </row>
    <row r="30" spans="1:19">
      <c r="A30" s="9" t="s">
        <v>327</v>
      </c>
      <c r="B30" s="102">
        <v>42410</v>
      </c>
      <c r="C30" s="103"/>
      <c r="D30" s="103" t="s">
        <v>18</v>
      </c>
      <c r="E30" s="9"/>
      <c r="F30" s="104">
        <v>193171.88</v>
      </c>
      <c r="G30" s="104" t="s">
        <v>385</v>
      </c>
      <c r="H30" s="9" t="s">
        <v>227</v>
      </c>
      <c r="I30" s="9">
        <v>84057</v>
      </c>
      <c r="J30" s="9" t="s">
        <v>51</v>
      </c>
      <c r="K30" s="38" t="s">
        <v>524</v>
      </c>
      <c r="L30" s="9" t="s">
        <v>234</v>
      </c>
      <c r="M30" s="9">
        <v>193171.88</v>
      </c>
      <c r="N30" s="9">
        <f t="shared" si="0"/>
        <v>0</v>
      </c>
      <c r="O30" s="9"/>
      <c r="P30" s="9"/>
      <c r="Q30" s="9" t="s">
        <v>468</v>
      </c>
      <c r="R30" s="9" t="s">
        <v>525</v>
      </c>
    </row>
    <row r="31" spans="1:19">
      <c r="A31" s="9" t="s">
        <v>328</v>
      </c>
      <c r="B31" s="102">
        <v>42411</v>
      </c>
      <c r="C31" s="103"/>
      <c r="D31" s="103" t="s">
        <v>18</v>
      </c>
      <c r="E31" s="9"/>
      <c r="F31" s="104">
        <v>443891.82</v>
      </c>
      <c r="G31" s="104" t="s">
        <v>35</v>
      </c>
      <c r="H31" s="9" t="s">
        <v>227</v>
      </c>
      <c r="I31" s="9">
        <v>82959</v>
      </c>
      <c r="J31" s="9" t="s">
        <v>51</v>
      </c>
      <c r="K31" s="38" t="s">
        <v>526</v>
      </c>
      <c r="L31" s="9" t="s">
        <v>398</v>
      </c>
      <c r="M31" s="9">
        <v>443909.78</v>
      </c>
      <c r="N31" s="9">
        <f t="shared" si="0"/>
        <v>-17.960000000020955</v>
      </c>
      <c r="O31" s="9"/>
      <c r="P31" s="9"/>
      <c r="Q31" s="9" t="s">
        <v>145</v>
      </c>
      <c r="R31" s="9" t="s">
        <v>527</v>
      </c>
      <c r="S31" s="1"/>
    </row>
    <row r="32" spans="1:19">
      <c r="A32" s="9" t="s">
        <v>329</v>
      </c>
      <c r="B32" s="102">
        <v>42411</v>
      </c>
      <c r="C32" s="103"/>
      <c r="D32" s="103" t="s">
        <v>18</v>
      </c>
      <c r="E32" s="9"/>
      <c r="F32" s="104">
        <v>281258.78000000003</v>
      </c>
      <c r="G32" s="104" t="s">
        <v>20</v>
      </c>
      <c r="H32" s="9" t="s">
        <v>227</v>
      </c>
      <c r="I32" s="9">
        <v>64749</v>
      </c>
      <c r="J32" s="9" t="s">
        <v>51</v>
      </c>
      <c r="K32" s="38" t="s">
        <v>528</v>
      </c>
      <c r="L32" s="9" t="s">
        <v>396</v>
      </c>
      <c r="M32" s="9">
        <v>284125.92</v>
      </c>
      <c r="N32" s="9">
        <f t="shared" si="0"/>
        <v>-2867.1399999999558</v>
      </c>
      <c r="O32" s="9"/>
      <c r="P32" s="9"/>
      <c r="Q32" s="9" t="s">
        <v>182</v>
      </c>
      <c r="R32" s="9" t="s">
        <v>529</v>
      </c>
      <c r="S32" s="1"/>
    </row>
    <row r="33" spans="1:19">
      <c r="A33" s="9" t="s">
        <v>330</v>
      </c>
      <c r="B33" s="102">
        <v>42411</v>
      </c>
      <c r="C33" s="103"/>
      <c r="D33" s="103" t="s">
        <v>18</v>
      </c>
      <c r="E33" s="9"/>
      <c r="F33" s="104">
        <v>380118.53</v>
      </c>
      <c r="G33" s="104" t="s">
        <v>386</v>
      </c>
      <c r="H33" s="9" t="s">
        <v>227</v>
      </c>
      <c r="I33" s="9">
        <v>39067</v>
      </c>
      <c r="J33" s="9" t="s">
        <v>51</v>
      </c>
      <c r="K33" s="38" t="s">
        <v>531</v>
      </c>
      <c r="L33" s="9" t="s">
        <v>398</v>
      </c>
      <c r="M33" s="9">
        <v>380120.53</v>
      </c>
      <c r="N33" s="9">
        <f t="shared" si="0"/>
        <v>-2</v>
      </c>
      <c r="O33" s="9"/>
      <c r="P33" s="9"/>
      <c r="Q33" s="9" t="s">
        <v>479</v>
      </c>
      <c r="R33" s="9" t="s">
        <v>532</v>
      </c>
      <c r="S33" s="1"/>
    </row>
    <row r="34" spans="1:19">
      <c r="A34" s="9" t="s">
        <v>331</v>
      </c>
      <c r="B34" s="102">
        <v>42411</v>
      </c>
      <c r="C34" s="103"/>
      <c r="D34" s="103" t="s">
        <v>18</v>
      </c>
      <c r="E34" s="9"/>
      <c r="F34" s="104">
        <v>199381.88</v>
      </c>
      <c r="G34" s="104" t="s">
        <v>387</v>
      </c>
      <c r="H34" s="9" t="s">
        <v>227</v>
      </c>
      <c r="I34" s="9">
        <v>78125</v>
      </c>
      <c r="J34" s="9" t="s">
        <v>51</v>
      </c>
      <c r="K34" s="38" t="s">
        <v>533</v>
      </c>
      <c r="L34" s="9" t="s">
        <v>234</v>
      </c>
      <c r="M34" s="9">
        <v>199381.88</v>
      </c>
      <c r="N34" s="9">
        <f t="shared" si="0"/>
        <v>0</v>
      </c>
      <c r="O34" s="9"/>
      <c r="P34" s="9"/>
      <c r="Q34" s="9" t="s">
        <v>440</v>
      </c>
      <c r="R34" s="9" t="s">
        <v>534</v>
      </c>
    </row>
    <row r="35" spans="1:19">
      <c r="A35" s="9" t="s">
        <v>332</v>
      </c>
      <c r="B35" s="109">
        <v>42412</v>
      </c>
      <c r="C35" s="103"/>
      <c r="D35" s="103">
        <v>57018</v>
      </c>
      <c r="E35" s="9"/>
      <c r="F35" s="104">
        <v>252299.22</v>
      </c>
      <c r="G35" s="104">
        <v>57040</v>
      </c>
      <c r="H35" s="9" t="s">
        <v>227</v>
      </c>
      <c r="I35" s="9">
        <v>85750</v>
      </c>
      <c r="J35" s="9" t="s">
        <v>52</v>
      </c>
      <c r="K35" s="38" t="s">
        <v>434</v>
      </c>
      <c r="L35" s="9" t="s">
        <v>400</v>
      </c>
      <c r="M35" s="9">
        <v>252299.21</v>
      </c>
      <c r="N35" s="9">
        <f t="shared" si="0"/>
        <v>1.0000000009313226E-2</v>
      </c>
      <c r="O35" s="9"/>
      <c r="P35" s="9"/>
      <c r="Q35" s="9" t="s">
        <v>435</v>
      </c>
      <c r="R35" s="9" t="s">
        <v>436</v>
      </c>
    </row>
    <row r="36" spans="1:19">
      <c r="A36" s="9" t="s">
        <v>333</v>
      </c>
      <c r="B36" s="102">
        <v>42415</v>
      </c>
      <c r="C36" s="103"/>
      <c r="D36" s="103" t="s">
        <v>242</v>
      </c>
      <c r="E36" s="9"/>
      <c r="F36" s="104">
        <v>173551.89</v>
      </c>
      <c r="G36" s="104" t="s">
        <v>18</v>
      </c>
      <c r="H36" s="9" t="s">
        <v>227</v>
      </c>
      <c r="I36" s="9">
        <v>86420</v>
      </c>
      <c r="J36" s="9" t="s">
        <v>52</v>
      </c>
      <c r="K36" s="38" t="s">
        <v>437</v>
      </c>
      <c r="L36" s="9" t="s">
        <v>401</v>
      </c>
      <c r="M36" s="9">
        <v>173551.89</v>
      </c>
      <c r="N36" s="9">
        <f t="shared" si="0"/>
        <v>0</v>
      </c>
      <c r="O36" s="9"/>
      <c r="P36" s="9"/>
      <c r="Q36" s="9" t="s">
        <v>82</v>
      </c>
      <c r="R36" s="9" t="s">
        <v>438</v>
      </c>
    </row>
    <row r="37" spans="1:19">
      <c r="A37" s="9" t="s">
        <v>334</v>
      </c>
      <c r="B37" s="102">
        <v>42415</v>
      </c>
      <c r="C37" s="103"/>
      <c r="D37" s="103" t="s">
        <v>18</v>
      </c>
      <c r="E37" s="9"/>
      <c r="F37" s="104">
        <v>228226.87</v>
      </c>
      <c r="G37" s="104" t="s">
        <v>388</v>
      </c>
      <c r="H37" s="9" t="s">
        <v>227</v>
      </c>
      <c r="I37" s="9">
        <v>84257</v>
      </c>
      <c r="J37" s="9" t="s">
        <v>51</v>
      </c>
      <c r="K37" s="38" t="s">
        <v>535</v>
      </c>
      <c r="L37" s="9" t="s">
        <v>236</v>
      </c>
      <c r="M37" s="9">
        <v>226982.87</v>
      </c>
      <c r="N37" s="9">
        <f t="shared" si="0"/>
        <v>1244</v>
      </c>
      <c r="O37" s="9"/>
      <c r="P37" s="9"/>
      <c r="Q37" s="9" t="s">
        <v>536</v>
      </c>
      <c r="R37" s="9" t="s">
        <v>537</v>
      </c>
      <c r="S37" s="1"/>
    </row>
    <row r="38" spans="1:19">
      <c r="A38" s="9" t="s">
        <v>335</v>
      </c>
      <c r="B38" s="102">
        <v>42415</v>
      </c>
      <c r="C38" s="103"/>
      <c r="D38" s="103" t="s">
        <v>18</v>
      </c>
      <c r="E38" s="9"/>
      <c r="F38" s="104">
        <v>203590.21</v>
      </c>
      <c r="G38" s="104" t="s">
        <v>242</v>
      </c>
      <c r="H38" s="9" t="s">
        <v>227</v>
      </c>
      <c r="I38" s="9">
        <v>84550</v>
      </c>
      <c r="J38" s="9" t="s">
        <v>51</v>
      </c>
      <c r="K38" s="38" t="s">
        <v>538</v>
      </c>
      <c r="L38" s="9" t="s">
        <v>230</v>
      </c>
      <c r="M38" s="9">
        <v>203590.21</v>
      </c>
      <c r="N38" s="9">
        <f t="shared" si="0"/>
        <v>0</v>
      </c>
      <c r="O38" s="9"/>
      <c r="P38" s="9"/>
      <c r="Q38" s="9" t="s">
        <v>82</v>
      </c>
      <c r="R38" s="9" t="s">
        <v>539</v>
      </c>
    </row>
    <row r="39" spans="1:19">
      <c r="A39" s="9" t="s">
        <v>336</v>
      </c>
      <c r="B39" s="102">
        <v>42415</v>
      </c>
      <c r="C39" s="103"/>
      <c r="D39" s="103" t="s">
        <v>18</v>
      </c>
      <c r="E39" s="9"/>
      <c r="F39" s="104">
        <v>182371.88</v>
      </c>
      <c r="G39" s="104" t="s">
        <v>137</v>
      </c>
      <c r="H39" s="9" t="s">
        <v>227</v>
      </c>
      <c r="I39" s="9">
        <v>85551</v>
      </c>
      <c r="J39" s="9" t="s">
        <v>51</v>
      </c>
      <c r="K39" s="38" t="s">
        <v>540</v>
      </c>
      <c r="L39" s="9" t="s">
        <v>402</v>
      </c>
      <c r="M39" s="9">
        <v>182371.88</v>
      </c>
      <c r="N39" s="9">
        <f t="shared" si="0"/>
        <v>0</v>
      </c>
      <c r="O39" s="9"/>
      <c r="P39" s="9"/>
      <c r="Q39" s="9" t="s">
        <v>176</v>
      </c>
      <c r="R39" s="9" t="s">
        <v>541</v>
      </c>
    </row>
    <row r="40" spans="1:19">
      <c r="A40" s="9" t="s">
        <v>337</v>
      </c>
      <c r="B40" s="102">
        <v>42415</v>
      </c>
      <c r="C40" s="103"/>
      <c r="D40" s="103" t="s">
        <v>18</v>
      </c>
      <c r="E40" s="9"/>
      <c r="F40" s="104">
        <v>463973.87</v>
      </c>
      <c r="G40" s="104" t="s">
        <v>389</v>
      </c>
      <c r="H40" s="9" t="s">
        <v>227</v>
      </c>
      <c r="I40" s="9">
        <v>86537</v>
      </c>
      <c r="J40" s="9" t="s">
        <v>51</v>
      </c>
      <c r="K40" s="38" t="s">
        <v>542</v>
      </c>
      <c r="L40" s="9" t="s">
        <v>403</v>
      </c>
      <c r="M40" s="9">
        <v>462988.27</v>
      </c>
      <c r="N40" s="9">
        <f t="shared" si="0"/>
        <v>985.59999999997672</v>
      </c>
      <c r="O40" s="9"/>
      <c r="P40" s="9"/>
      <c r="Q40" s="9" t="s">
        <v>431</v>
      </c>
      <c r="R40" s="9" t="s">
        <v>543</v>
      </c>
    </row>
    <row r="41" spans="1:19">
      <c r="A41" s="9" t="s">
        <v>338</v>
      </c>
      <c r="B41" s="102">
        <v>42415</v>
      </c>
      <c r="C41" s="103"/>
      <c r="D41" s="103" t="s">
        <v>390</v>
      </c>
      <c r="E41" s="9"/>
      <c r="F41" s="104">
        <v>203590.21</v>
      </c>
      <c r="G41" s="104" t="s">
        <v>18</v>
      </c>
      <c r="H41" s="9" t="s">
        <v>227</v>
      </c>
      <c r="I41" s="9">
        <v>86437</v>
      </c>
      <c r="J41" s="9" t="s">
        <v>52</v>
      </c>
      <c r="K41" s="38" t="s">
        <v>439</v>
      </c>
      <c r="L41" s="9" t="s">
        <v>404</v>
      </c>
      <c r="M41" s="9">
        <v>203590.21</v>
      </c>
      <c r="N41" s="9">
        <f t="shared" si="0"/>
        <v>0</v>
      </c>
      <c r="O41" s="9"/>
      <c r="P41" s="9"/>
      <c r="Q41" s="9" t="s">
        <v>440</v>
      </c>
      <c r="R41" s="9" t="s">
        <v>201</v>
      </c>
    </row>
    <row r="42" spans="1:19">
      <c r="A42" s="120" t="s">
        <v>339</v>
      </c>
      <c r="B42" s="121">
        <v>42416</v>
      </c>
      <c r="C42" s="120"/>
      <c r="D42" s="120" t="s">
        <v>39</v>
      </c>
      <c r="E42" s="9"/>
      <c r="F42" s="122">
        <v>182371.88</v>
      </c>
      <c r="G42" s="123" t="s">
        <v>18</v>
      </c>
      <c r="H42" s="120" t="s">
        <v>227</v>
      </c>
      <c r="I42" s="124">
        <v>86424</v>
      </c>
      <c r="J42" s="9" t="s">
        <v>52</v>
      </c>
      <c r="K42" s="38" t="s">
        <v>441</v>
      </c>
      <c r="L42" s="120" t="s">
        <v>402</v>
      </c>
      <c r="M42" s="9">
        <v>182371.88</v>
      </c>
      <c r="N42" s="9">
        <f t="shared" si="0"/>
        <v>0</v>
      </c>
      <c r="O42" s="9"/>
      <c r="P42" s="9"/>
      <c r="Q42" s="9" t="s">
        <v>79</v>
      </c>
      <c r="R42" s="9" t="s">
        <v>442</v>
      </c>
    </row>
    <row r="43" spans="1:19">
      <c r="A43" s="9" t="s">
        <v>340</v>
      </c>
      <c r="B43" s="102">
        <v>42415</v>
      </c>
      <c r="C43" s="103"/>
      <c r="D43" s="103" t="s">
        <v>391</v>
      </c>
      <c r="E43" s="9"/>
      <c r="F43" s="104">
        <v>284372</v>
      </c>
      <c r="G43" s="104" t="s">
        <v>388</v>
      </c>
      <c r="H43" s="9" t="s">
        <v>227</v>
      </c>
      <c r="I43" s="9">
        <v>84258</v>
      </c>
      <c r="J43" s="9"/>
      <c r="K43" s="9"/>
      <c r="L43" s="9" t="s">
        <v>236</v>
      </c>
      <c r="M43" s="9"/>
      <c r="N43" s="9">
        <f t="shared" si="0"/>
        <v>284372</v>
      </c>
      <c r="O43" s="9"/>
      <c r="P43" s="9"/>
      <c r="Q43" s="9"/>
      <c r="R43" s="9"/>
    </row>
    <row r="44" spans="1:19">
      <c r="A44" s="9" t="s">
        <v>338</v>
      </c>
      <c r="B44" s="102">
        <v>42415</v>
      </c>
      <c r="C44" s="103"/>
      <c r="D44" s="103" t="s">
        <v>390</v>
      </c>
      <c r="E44" s="9"/>
      <c r="F44" s="104">
        <v>203590.21</v>
      </c>
      <c r="G44" s="104" t="s">
        <v>18</v>
      </c>
      <c r="H44" s="9" t="s">
        <v>227</v>
      </c>
      <c r="I44" s="9">
        <v>86437</v>
      </c>
      <c r="J44" s="9" t="s">
        <v>52</v>
      </c>
      <c r="K44" s="38" t="s">
        <v>439</v>
      </c>
      <c r="L44" s="9" t="s">
        <v>404</v>
      </c>
      <c r="M44" s="9">
        <v>203590.21</v>
      </c>
      <c r="N44" s="9">
        <f t="shared" si="0"/>
        <v>0</v>
      </c>
      <c r="O44" s="9"/>
      <c r="P44" s="9"/>
      <c r="Q44" s="9" t="s">
        <v>440</v>
      </c>
      <c r="R44" s="9" t="s">
        <v>201</v>
      </c>
    </row>
    <row r="45" spans="1:19">
      <c r="A45" s="120" t="s">
        <v>341</v>
      </c>
      <c r="B45" s="121">
        <v>42416</v>
      </c>
      <c r="C45" s="120"/>
      <c r="D45" s="120" t="s">
        <v>122</v>
      </c>
      <c r="E45" s="9"/>
      <c r="F45" s="122">
        <v>203590.21</v>
      </c>
      <c r="G45" s="123" t="s">
        <v>18</v>
      </c>
      <c r="H45" s="120" t="s">
        <v>227</v>
      </c>
      <c r="I45" s="124">
        <v>86436</v>
      </c>
      <c r="J45" s="9" t="s">
        <v>52</v>
      </c>
      <c r="K45" s="38" t="s">
        <v>443</v>
      </c>
      <c r="L45" s="120" t="s">
        <v>404</v>
      </c>
      <c r="M45" s="9">
        <v>203590.21</v>
      </c>
      <c r="N45" s="9">
        <f t="shared" si="0"/>
        <v>0</v>
      </c>
      <c r="O45" s="9"/>
      <c r="P45" s="9"/>
      <c r="Q45" s="9" t="s">
        <v>444</v>
      </c>
      <c r="R45" s="9" t="s">
        <v>445</v>
      </c>
    </row>
    <row r="46" spans="1:19">
      <c r="A46" s="120" t="s">
        <v>342</v>
      </c>
      <c r="B46" s="121">
        <v>42416</v>
      </c>
      <c r="C46" s="120"/>
      <c r="D46" s="120" t="s">
        <v>18</v>
      </c>
      <c r="E46" s="9"/>
      <c r="F46" s="122">
        <v>312883.99</v>
      </c>
      <c r="G46" s="123" t="s">
        <v>41</v>
      </c>
      <c r="H46" s="120" t="s">
        <v>227</v>
      </c>
      <c r="I46" s="124">
        <v>86007</v>
      </c>
      <c r="J46" s="9" t="s">
        <v>51</v>
      </c>
      <c r="K46" s="9" t="s">
        <v>544</v>
      </c>
      <c r="L46" s="120" t="s">
        <v>405</v>
      </c>
      <c r="M46" s="9">
        <v>312883.99</v>
      </c>
      <c r="N46" s="9">
        <f t="shared" si="0"/>
        <v>0</v>
      </c>
      <c r="O46" s="9"/>
      <c r="P46" s="9"/>
      <c r="Q46" s="9" t="s">
        <v>82</v>
      </c>
      <c r="R46" s="9" t="s">
        <v>545</v>
      </c>
    </row>
    <row r="47" spans="1:19">
      <c r="A47" s="120" t="s">
        <v>343</v>
      </c>
      <c r="B47" s="121">
        <v>42416</v>
      </c>
      <c r="C47" s="120"/>
      <c r="D47" s="120" t="s">
        <v>18</v>
      </c>
      <c r="E47" s="9"/>
      <c r="F47" s="122">
        <v>386655.38</v>
      </c>
      <c r="G47" s="123" t="s">
        <v>39</v>
      </c>
      <c r="H47" s="120" t="s">
        <v>227</v>
      </c>
      <c r="I47" s="124">
        <v>70699</v>
      </c>
      <c r="J47" s="9" t="s">
        <v>51</v>
      </c>
      <c r="K47" s="38" t="s">
        <v>548</v>
      </c>
      <c r="L47" s="120" t="s">
        <v>63</v>
      </c>
      <c r="M47" s="9">
        <v>386655.38</v>
      </c>
      <c r="N47" s="9">
        <f t="shared" si="0"/>
        <v>0</v>
      </c>
      <c r="O47" s="9"/>
      <c r="P47" s="9"/>
      <c r="Q47" s="9" t="s">
        <v>79</v>
      </c>
      <c r="R47" s="9" t="s">
        <v>549</v>
      </c>
    </row>
    <row r="48" spans="1:19">
      <c r="A48" s="120" t="s">
        <v>344</v>
      </c>
      <c r="B48" s="121">
        <v>42416</v>
      </c>
      <c r="C48" s="120"/>
      <c r="D48" s="120" t="s">
        <v>18</v>
      </c>
      <c r="E48" s="9"/>
      <c r="F48" s="122">
        <v>328460.12</v>
      </c>
      <c r="G48" s="123" t="s">
        <v>119</v>
      </c>
      <c r="H48" s="120" t="s">
        <v>227</v>
      </c>
      <c r="I48" s="124">
        <v>85432</v>
      </c>
      <c r="J48" s="9" t="s">
        <v>51</v>
      </c>
      <c r="K48" s="38" t="s">
        <v>546</v>
      </c>
      <c r="L48" s="120" t="s">
        <v>395</v>
      </c>
      <c r="M48" s="9">
        <v>328460.12</v>
      </c>
      <c r="N48" s="9">
        <f t="shared" si="0"/>
        <v>0</v>
      </c>
      <c r="O48" s="9"/>
      <c r="P48" s="9"/>
      <c r="Q48" s="9" t="s">
        <v>165</v>
      </c>
      <c r="R48" s="9" t="s">
        <v>547</v>
      </c>
    </row>
    <row r="49" spans="1:18">
      <c r="A49" s="120" t="s">
        <v>345</v>
      </c>
      <c r="B49" s="121">
        <v>42416</v>
      </c>
      <c r="C49" s="120"/>
      <c r="D49" s="120" t="s">
        <v>137</v>
      </c>
      <c r="E49" s="9"/>
      <c r="F49" s="122">
        <v>182371.88</v>
      </c>
      <c r="G49" s="123" t="s">
        <v>18</v>
      </c>
      <c r="H49" s="120" t="s">
        <v>227</v>
      </c>
      <c r="I49" s="124">
        <v>86423</v>
      </c>
      <c r="J49" s="9" t="s">
        <v>52</v>
      </c>
      <c r="K49" s="38" t="s">
        <v>446</v>
      </c>
      <c r="L49" s="120" t="s">
        <v>402</v>
      </c>
      <c r="M49" s="9">
        <v>182371.88</v>
      </c>
      <c r="N49" s="9">
        <f t="shared" si="0"/>
        <v>0</v>
      </c>
      <c r="O49" s="9"/>
      <c r="P49" s="9"/>
      <c r="Q49" s="9" t="s">
        <v>176</v>
      </c>
      <c r="R49" s="9" t="s">
        <v>447</v>
      </c>
    </row>
    <row r="50" spans="1:18">
      <c r="A50" s="9" t="s">
        <v>346</v>
      </c>
      <c r="B50" s="109">
        <v>42417</v>
      </c>
      <c r="C50" s="103"/>
      <c r="D50" s="103" t="s">
        <v>18</v>
      </c>
      <c r="E50" s="9"/>
      <c r="F50" s="9">
        <v>386655.38</v>
      </c>
      <c r="G50" s="104" t="s">
        <v>392</v>
      </c>
      <c r="H50" s="9" t="s">
        <v>227</v>
      </c>
      <c r="I50" s="104">
        <v>76469</v>
      </c>
      <c r="J50" s="9" t="s">
        <v>51</v>
      </c>
      <c r="K50" s="38" t="s">
        <v>550</v>
      </c>
      <c r="L50" s="9" t="s">
        <v>406</v>
      </c>
      <c r="M50" s="9">
        <v>386656.38</v>
      </c>
      <c r="N50" s="9">
        <f t="shared" si="0"/>
        <v>-1</v>
      </c>
      <c r="O50" s="9"/>
      <c r="P50" s="9"/>
      <c r="Q50" s="9" t="s">
        <v>264</v>
      </c>
      <c r="R50" s="9" t="s">
        <v>551</v>
      </c>
    </row>
    <row r="51" spans="1:18">
      <c r="A51" s="9" t="s">
        <v>347</v>
      </c>
      <c r="B51" s="109">
        <v>42417</v>
      </c>
      <c r="C51" s="103"/>
      <c r="D51" s="103" t="s">
        <v>392</v>
      </c>
      <c r="E51" s="9"/>
      <c r="F51" s="9">
        <v>312883.99</v>
      </c>
      <c r="G51" s="104" t="s">
        <v>18</v>
      </c>
      <c r="H51" s="9" t="s">
        <v>227</v>
      </c>
      <c r="I51" s="104">
        <v>84761</v>
      </c>
      <c r="J51" s="9" t="s">
        <v>52</v>
      </c>
      <c r="K51" s="38" t="s">
        <v>448</v>
      </c>
      <c r="L51" s="9" t="s">
        <v>396</v>
      </c>
      <c r="M51" s="9">
        <v>312883.98</v>
      </c>
      <c r="N51" s="9">
        <f t="shared" si="0"/>
        <v>1.0000000009313226E-2</v>
      </c>
      <c r="O51" s="9"/>
      <c r="P51" s="9"/>
      <c r="Q51" s="9" t="s">
        <v>449</v>
      </c>
      <c r="R51" s="9" t="s">
        <v>450</v>
      </c>
    </row>
    <row r="52" spans="1:18">
      <c r="A52" s="9" t="s">
        <v>343</v>
      </c>
      <c r="B52" s="109">
        <v>42417</v>
      </c>
      <c r="C52" s="103"/>
      <c r="D52" s="103" t="s">
        <v>18</v>
      </c>
      <c r="E52" s="9"/>
      <c r="F52" s="9">
        <v>386655.38</v>
      </c>
      <c r="G52" s="103" t="s">
        <v>392</v>
      </c>
      <c r="H52" s="9" t="s">
        <v>227</v>
      </c>
      <c r="I52" s="104">
        <v>87085</v>
      </c>
      <c r="J52" s="9" t="s">
        <v>51</v>
      </c>
      <c r="K52" s="107" t="s">
        <v>451</v>
      </c>
      <c r="L52" s="9" t="s">
        <v>63</v>
      </c>
      <c r="M52" s="9">
        <v>386655.38</v>
      </c>
      <c r="N52" s="9">
        <f t="shared" si="0"/>
        <v>0</v>
      </c>
      <c r="O52" s="9"/>
      <c r="P52" s="9"/>
      <c r="Q52" s="9" t="s">
        <v>79</v>
      </c>
      <c r="R52" s="9" t="s">
        <v>452</v>
      </c>
    </row>
    <row r="53" spans="1:18">
      <c r="A53" s="9" t="s">
        <v>329</v>
      </c>
      <c r="B53" s="102">
        <v>42418</v>
      </c>
      <c r="C53" s="103"/>
      <c r="D53" s="103" t="s">
        <v>18</v>
      </c>
      <c r="E53" s="9"/>
      <c r="F53" s="104">
        <v>281258.78000000003</v>
      </c>
      <c r="G53" s="104" t="s">
        <v>20</v>
      </c>
      <c r="H53" s="9" t="s">
        <v>227</v>
      </c>
      <c r="I53" s="9">
        <v>64749</v>
      </c>
      <c r="J53" s="9" t="s">
        <v>51</v>
      </c>
      <c r="K53" s="38" t="s">
        <v>528</v>
      </c>
      <c r="L53" s="9" t="s">
        <v>396</v>
      </c>
      <c r="M53" s="9">
        <v>284125.92</v>
      </c>
      <c r="N53" s="9">
        <f t="shared" si="0"/>
        <v>-2867.1399999999558</v>
      </c>
      <c r="O53" s="9"/>
      <c r="P53" s="9"/>
      <c r="Q53" s="9" t="s">
        <v>182</v>
      </c>
      <c r="R53" s="9" t="s">
        <v>529</v>
      </c>
    </row>
    <row r="54" spans="1:18">
      <c r="A54" s="9" t="s">
        <v>331</v>
      </c>
      <c r="B54" s="102">
        <v>42418</v>
      </c>
      <c r="C54" s="103"/>
      <c r="D54" s="103" t="s">
        <v>18</v>
      </c>
      <c r="E54" s="9"/>
      <c r="F54" s="104">
        <v>199381.88</v>
      </c>
      <c r="G54" s="104" t="s">
        <v>387</v>
      </c>
      <c r="H54" s="9" t="s">
        <v>227</v>
      </c>
      <c r="I54" s="9">
        <v>78125</v>
      </c>
      <c r="J54" s="9" t="s">
        <v>51</v>
      </c>
      <c r="K54" s="38" t="s">
        <v>533</v>
      </c>
      <c r="L54" s="9" t="s">
        <v>234</v>
      </c>
      <c r="M54" s="9">
        <v>199381.88</v>
      </c>
      <c r="N54" s="9">
        <f t="shared" si="0"/>
        <v>0</v>
      </c>
      <c r="O54" s="9"/>
      <c r="P54" s="9"/>
      <c r="Q54" s="9" t="s">
        <v>440</v>
      </c>
      <c r="R54" s="9" t="s">
        <v>534</v>
      </c>
    </row>
    <row r="55" spans="1:18">
      <c r="A55" s="110" t="s">
        <v>348</v>
      </c>
      <c r="B55" s="125">
        <v>42419</v>
      </c>
      <c r="C55" s="126"/>
      <c r="D55" s="126" t="s">
        <v>18</v>
      </c>
      <c r="E55" s="9"/>
      <c r="F55" s="127">
        <v>163651.88</v>
      </c>
      <c r="G55" s="127" t="s">
        <v>35</v>
      </c>
      <c r="H55" s="110" t="s">
        <v>227</v>
      </c>
      <c r="I55" s="110">
        <v>87214</v>
      </c>
      <c r="J55" s="9" t="s">
        <v>51</v>
      </c>
      <c r="K55" s="38" t="s">
        <v>552</v>
      </c>
      <c r="L55" s="110" t="s">
        <v>407</v>
      </c>
      <c r="M55" s="9">
        <v>163651.88</v>
      </c>
      <c r="N55" s="9">
        <f t="shared" si="0"/>
        <v>0</v>
      </c>
      <c r="O55" s="9"/>
      <c r="P55" s="9"/>
      <c r="Q55" s="9" t="s">
        <v>145</v>
      </c>
      <c r="R55" s="9" t="s">
        <v>553</v>
      </c>
    </row>
    <row r="56" spans="1:18">
      <c r="A56" s="110" t="s">
        <v>349</v>
      </c>
      <c r="B56" s="125">
        <v>42419</v>
      </c>
      <c r="C56" s="126"/>
      <c r="D56" s="126" t="s">
        <v>18</v>
      </c>
      <c r="E56" s="9"/>
      <c r="F56" s="127">
        <v>199381.88</v>
      </c>
      <c r="G56" s="127" t="s">
        <v>392</v>
      </c>
      <c r="H56" s="110" t="s">
        <v>227</v>
      </c>
      <c r="I56" s="110">
        <v>85985</v>
      </c>
      <c r="J56" s="9" t="s">
        <v>51</v>
      </c>
      <c r="K56" s="38" t="s">
        <v>465</v>
      </c>
      <c r="L56" s="110" t="s">
        <v>408</v>
      </c>
      <c r="M56" s="9">
        <v>199381.88</v>
      </c>
      <c r="N56" s="9">
        <f t="shared" si="0"/>
        <v>0</v>
      </c>
      <c r="O56" s="9"/>
      <c r="P56" s="9"/>
      <c r="Q56" s="9" t="s">
        <v>264</v>
      </c>
      <c r="R56" s="9" t="s">
        <v>554</v>
      </c>
    </row>
    <row r="57" spans="1:18">
      <c r="A57" s="110" t="s">
        <v>350</v>
      </c>
      <c r="B57" s="125">
        <v>42419</v>
      </c>
      <c r="C57" s="126"/>
      <c r="D57" s="126" t="s">
        <v>18</v>
      </c>
      <c r="E57" s="9"/>
      <c r="F57" s="127">
        <v>222850.22</v>
      </c>
      <c r="G57" s="127" t="s">
        <v>24</v>
      </c>
      <c r="H57" s="110" t="s">
        <v>227</v>
      </c>
      <c r="I57" s="110">
        <v>86526</v>
      </c>
      <c r="J57" s="9" t="s">
        <v>51</v>
      </c>
      <c r="K57" s="38" t="s">
        <v>555</v>
      </c>
      <c r="L57" s="110" t="s">
        <v>409</v>
      </c>
      <c r="M57" s="9">
        <v>216370.21</v>
      </c>
      <c r="N57" s="9">
        <f t="shared" si="0"/>
        <v>6480.0100000000093</v>
      </c>
      <c r="O57" s="9"/>
      <c r="P57" s="9"/>
      <c r="Q57" s="9" t="s">
        <v>457</v>
      </c>
      <c r="R57" s="9" t="s">
        <v>556</v>
      </c>
    </row>
    <row r="58" spans="1:18">
      <c r="A58" s="110" t="s">
        <v>351</v>
      </c>
      <c r="B58" s="125">
        <v>42419</v>
      </c>
      <c r="C58" s="126"/>
      <c r="D58" s="126" t="s">
        <v>95</v>
      </c>
      <c r="E58" s="9"/>
      <c r="F58" s="127">
        <v>272094.93</v>
      </c>
      <c r="G58" s="127" t="s">
        <v>18</v>
      </c>
      <c r="H58" s="110" t="s">
        <v>227</v>
      </c>
      <c r="I58" s="110">
        <v>83695</v>
      </c>
      <c r="J58" s="9" t="s">
        <v>52</v>
      </c>
      <c r="K58" s="38" t="s">
        <v>453</v>
      </c>
      <c r="L58" s="110" t="s">
        <v>236</v>
      </c>
      <c r="M58" s="9">
        <v>272094.93</v>
      </c>
      <c r="N58" s="9">
        <f t="shared" si="0"/>
        <v>0</v>
      </c>
      <c r="O58" s="9"/>
      <c r="P58" s="9"/>
      <c r="Q58" s="9" t="s">
        <v>454</v>
      </c>
      <c r="R58" s="9" t="s">
        <v>455</v>
      </c>
    </row>
    <row r="59" spans="1:18">
      <c r="A59" s="110" t="s">
        <v>352</v>
      </c>
      <c r="B59" s="125">
        <v>42419</v>
      </c>
      <c r="C59" s="126"/>
      <c r="D59" s="126" t="s">
        <v>24</v>
      </c>
      <c r="E59" s="9"/>
      <c r="F59" s="127">
        <v>272094.93</v>
      </c>
      <c r="G59" s="127" t="s">
        <v>18</v>
      </c>
      <c r="H59" s="110" t="s">
        <v>227</v>
      </c>
      <c r="I59" s="110">
        <v>83698</v>
      </c>
      <c r="J59" s="9" t="s">
        <v>52</v>
      </c>
      <c r="K59" s="38" t="s">
        <v>456</v>
      </c>
      <c r="L59" s="110" t="s">
        <v>236</v>
      </c>
      <c r="M59" s="9">
        <v>272094.93</v>
      </c>
      <c r="N59" s="9">
        <f t="shared" si="0"/>
        <v>0</v>
      </c>
      <c r="O59" s="9"/>
      <c r="P59" s="9"/>
      <c r="Q59" s="9" t="s">
        <v>457</v>
      </c>
      <c r="R59" s="9" t="s">
        <v>458</v>
      </c>
    </row>
    <row r="60" spans="1:18">
      <c r="A60" s="110" t="s">
        <v>353</v>
      </c>
      <c r="B60" s="125">
        <v>42419</v>
      </c>
      <c r="C60" s="126"/>
      <c r="D60" s="126" t="s">
        <v>253</v>
      </c>
      <c r="E60" s="9"/>
      <c r="F60" s="127">
        <v>212430.91</v>
      </c>
      <c r="G60" s="127" t="s">
        <v>18</v>
      </c>
      <c r="H60" s="110" t="s">
        <v>227</v>
      </c>
      <c r="I60" s="110">
        <v>87746</v>
      </c>
      <c r="J60" s="9" t="s">
        <v>52</v>
      </c>
      <c r="K60" s="38" t="s">
        <v>459</v>
      </c>
      <c r="L60" s="110" t="s">
        <v>410</v>
      </c>
      <c r="M60" s="9">
        <v>212430.91</v>
      </c>
      <c r="N60" s="9">
        <f t="shared" si="0"/>
        <v>0</v>
      </c>
      <c r="O60" s="9"/>
      <c r="P60" s="9"/>
      <c r="Q60" s="9" t="s">
        <v>305</v>
      </c>
      <c r="R60" s="9" t="s">
        <v>460</v>
      </c>
    </row>
    <row r="61" spans="1:18">
      <c r="A61" s="110" t="s">
        <v>354</v>
      </c>
      <c r="B61" s="125">
        <v>42419</v>
      </c>
      <c r="C61" s="126"/>
      <c r="D61" s="126" t="s">
        <v>393</v>
      </c>
      <c r="E61" s="9"/>
      <c r="F61" s="127">
        <v>310606.43</v>
      </c>
      <c r="G61" s="127" t="s">
        <v>18</v>
      </c>
      <c r="H61" s="110" t="s">
        <v>227</v>
      </c>
      <c r="I61" s="110">
        <v>77962</v>
      </c>
      <c r="J61" s="9" t="s">
        <v>52</v>
      </c>
      <c r="K61" s="38" t="s">
        <v>461</v>
      </c>
      <c r="L61" s="110" t="s">
        <v>232</v>
      </c>
      <c r="M61" s="9">
        <v>310606.43</v>
      </c>
      <c r="N61" s="9">
        <f t="shared" si="0"/>
        <v>0</v>
      </c>
      <c r="O61" s="9"/>
      <c r="P61" s="9"/>
      <c r="Q61" s="9" t="s">
        <v>196</v>
      </c>
      <c r="R61" s="9" t="s">
        <v>462</v>
      </c>
    </row>
    <row r="62" spans="1:18">
      <c r="A62" s="9" t="s">
        <v>355</v>
      </c>
      <c r="B62" s="102">
        <v>42422</v>
      </c>
      <c r="C62" s="103"/>
      <c r="D62" s="103">
        <v>57040</v>
      </c>
      <c r="E62" s="9"/>
      <c r="F62" s="104">
        <v>199381.88</v>
      </c>
      <c r="G62" s="104">
        <v>57022</v>
      </c>
      <c r="H62" s="9" t="s">
        <v>227</v>
      </c>
      <c r="I62" s="9">
        <v>83397</v>
      </c>
      <c r="J62" s="9" t="s">
        <v>51</v>
      </c>
      <c r="K62" s="38" t="s">
        <v>557</v>
      </c>
      <c r="L62" s="9" t="s">
        <v>234</v>
      </c>
      <c r="M62" s="9">
        <v>199381.88</v>
      </c>
      <c r="N62" s="9">
        <f t="shared" si="0"/>
        <v>0</v>
      </c>
      <c r="O62" s="9"/>
      <c r="P62" s="9"/>
      <c r="Q62" s="9" t="s">
        <v>483</v>
      </c>
      <c r="R62" s="9" t="s">
        <v>558</v>
      </c>
    </row>
    <row r="63" spans="1:18">
      <c r="A63" s="9" t="s">
        <v>356</v>
      </c>
      <c r="B63" s="102">
        <v>42422</v>
      </c>
      <c r="C63" s="103"/>
      <c r="D63" s="103">
        <v>57040</v>
      </c>
      <c r="E63" s="9"/>
      <c r="F63" s="104">
        <v>199381.88</v>
      </c>
      <c r="G63" s="104">
        <v>57022</v>
      </c>
      <c r="H63" s="9" t="s">
        <v>227</v>
      </c>
      <c r="I63" s="9">
        <v>83409</v>
      </c>
      <c r="J63" s="9" t="s">
        <v>51</v>
      </c>
      <c r="K63" s="38" t="s">
        <v>559</v>
      </c>
      <c r="L63" s="9" t="s">
        <v>234</v>
      </c>
      <c r="M63" s="9">
        <v>199381.88</v>
      </c>
      <c r="N63" s="9">
        <f t="shared" ref="N63:N94" si="1">+F63-M63</f>
        <v>0</v>
      </c>
      <c r="O63" s="9"/>
      <c r="P63" s="9"/>
      <c r="Q63" s="9" t="s">
        <v>483</v>
      </c>
      <c r="R63" s="9" t="s">
        <v>560</v>
      </c>
    </row>
    <row r="64" spans="1:18">
      <c r="A64" s="9" t="s">
        <v>357</v>
      </c>
      <c r="B64" s="102">
        <v>42422</v>
      </c>
      <c r="C64" s="103"/>
      <c r="D64" s="103">
        <v>57040</v>
      </c>
      <c r="E64" s="9"/>
      <c r="F64" s="104">
        <v>199381.88</v>
      </c>
      <c r="G64" s="104">
        <v>57050</v>
      </c>
      <c r="H64" s="9" t="s">
        <v>227</v>
      </c>
      <c r="I64" s="9">
        <v>83835</v>
      </c>
      <c r="J64" s="9" t="s">
        <v>51</v>
      </c>
      <c r="K64" s="38" t="s">
        <v>561</v>
      </c>
      <c r="L64" s="9" t="s">
        <v>234</v>
      </c>
      <c r="M64" s="9">
        <v>199381.88</v>
      </c>
      <c r="N64" s="9">
        <f t="shared" si="1"/>
        <v>0</v>
      </c>
      <c r="O64" s="9"/>
      <c r="P64" s="9"/>
      <c r="Q64" s="9" t="s">
        <v>431</v>
      </c>
      <c r="R64" s="9" t="s">
        <v>562</v>
      </c>
    </row>
    <row r="65" spans="1:18">
      <c r="A65" s="9" t="s">
        <v>358</v>
      </c>
      <c r="B65" s="102">
        <v>42422</v>
      </c>
      <c r="C65" s="103"/>
      <c r="D65" s="103">
        <v>57050</v>
      </c>
      <c r="E65" s="9"/>
      <c r="F65" s="104">
        <v>328460.12</v>
      </c>
      <c r="G65" s="104">
        <v>57040</v>
      </c>
      <c r="H65" s="9" t="s">
        <v>227</v>
      </c>
      <c r="I65" s="9">
        <v>84762</v>
      </c>
      <c r="J65" s="9" t="s">
        <v>52</v>
      </c>
      <c r="K65" s="38" t="s">
        <v>463</v>
      </c>
      <c r="L65" s="9" t="s">
        <v>228</v>
      </c>
      <c r="M65" s="9">
        <v>328460.12</v>
      </c>
      <c r="N65" s="9">
        <f t="shared" si="1"/>
        <v>0</v>
      </c>
      <c r="O65" s="9"/>
      <c r="P65" s="9"/>
      <c r="Q65" s="9" t="s">
        <v>431</v>
      </c>
      <c r="R65" s="9" t="s">
        <v>464</v>
      </c>
    </row>
    <row r="66" spans="1:18">
      <c r="A66" s="9" t="s">
        <v>349</v>
      </c>
      <c r="B66" s="102">
        <v>42422</v>
      </c>
      <c r="C66" s="103"/>
      <c r="D66" s="103">
        <v>57013</v>
      </c>
      <c r="E66" s="9"/>
      <c r="F66" s="104">
        <v>199381.88</v>
      </c>
      <c r="G66" s="104">
        <v>57040</v>
      </c>
      <c r="H66" s="9" t="s">
        <v>227</v>
      </c>
      <c r="I66" s="9">
        <v>88157</v>
      </c>
      <c r="J66" s="9" t="s">
        <v>52</v>
      </c>
      <c r="K66" s="38" t="s">
        <v>465</v>
      </c>
      <c r="L66" s="9" t="s">
        <v>408</v>
      </c>
      <c r="M66" s="9">
        <v>199381.88</v>
      </c>
      <c r="N66" s="9">
        <f t="shared" si="1"/>
        <v>0</v>
      </c>
      <c r="O66" s="9"/>
      <c r="P66" s="9"/>
      <c r="Q66" s="9" t="s">
        <v>200</v>
      </c>
      <c r="R66" s="9" t="s">
        <v>466</v>
      </c>
    </row>
    <row r="67" spans="1:18">
      <c r="A67" s="9" t="s">
        <v>359</v>
      </c>
      <c r="B67" s="102">
        <v>42422</v>
      </c>
      <c r="C67" s="103"/>
      <c r="D67" s="103">
        <v>57022</v>
      </c>
      <c r="E67" s="9"/>
      <c r="F67" s="104">
        <v>163651.88</v>
      </c>
      <c r="G67" s="104">
        <v>57040</v>
      </c>
      <c r="H67" s="9" t="s">
        <v>227</v>
      </c>
      <c r="I67" s="9">
        <v>88817</v>
      </c>
      <c r="J67" s="9" t="s">
        <v>52</v>
      </c>
      <c r="K67" s="38" t="s">
        <v>467</v>
      </c>
      <c r="L67" s="9" t="s">
        <v>407</v>
      </c>
      <c r="M67" s="9">
        <v>163651.88</v>
      </c>
      <c r="N67" s="9">
        <f t="shared" si="1"/>
        <v>0</v>
      </c>
      <c r="O67" s="9"/>
      <c r="P67" s="9"/>
      <c r="Q67" s="9" t="s">
        <v>468</v>
      </c>
      <c r="R67" s="9" t="s">
        <v>469</v>
      </c>
    </row>
    <row r="68" spans="1:18">
      <c r="A68" s="9" t="s">
        <v>360</v>
      </c>
      <c r="B68" s="102">
        <v>42424</v>
      </c>
      <c r="C68" s="103"/>
      <c r="D68" s="103" t="s">
        <v>24</v>
      </c>
      <c r="E68" s="9"/>
      <c r="F68" s="104">
        <v>193171.88</v>
      </c>
      <c r="G68" s="104" t="s">
        <v>18</v>
      </c>
      <c r="H68" s="9" t="s">
        <v>227</v>
      </c>
      <c r="I68" s="9">
        <v>86427</v>
      </c>
      <c r="J68" s="9" t="s">
        <v>52</v>
      </c>
      <c r="K68" s="38" t="s">
        <v>470</v>
      </c>
      <c r="L68" s="9" t="s">
        <v>411</v>
      </c>
      <c r="M68" s="9">
        <v>193171.88</v>
      </c>
      <c r="N68" s="9">
        <f t="shared" si="1"/>
        <v>0</v>
      </c>
      <c r="O68" s="9"/>
      <c r="P68" s="9"/>
      <c r="Q68" s="9" t="s">
        <v>77</v>
      </c>
      <c r="R68" s="9" t="s">
        <v>471</v>
      </c>
    </row>
    <row r="69" spans="1:18">
      <c r="A69" s="9" t="s">
        <v>361</v>
      </c>
      <c r="B69" s="102">
        <v>42424</v>
      </c>
      <c r="C69" s="103"/>
      <c r="D69" s="103" t="s">
        <v>18</v>
      </c>
      <c r="E69" s="9"/>
      <c r="F69" s="104">
        <v>182371.88</v>
      </c>
      <c r="G69" s="104" t="s">
        <v>39</v>
      </c>
      <c r="H69" s="9" t="s">
        <v>227</v>
      </c>
      <c r="I69" s="9">
        <v>88490</v>
      </c>
      <c r="J69" s="9" t="s">
        <v>51</v>
      </c>
      <c r="K69" s="38" t="s">
        <v>563</v>
      </c>
      <c r="L69" s="9" t="s">
        <v>402</v>
      </c>
      <c r="M69" s="9">
        <v>182371.88</v>
      </c>
      <c r="N69" s="9">
        <f t="shared" si="1"/>
        <v>0</v>
      </c>
      <c r="O69" s="9"/>
      <c r="P69" s="9"/>
      <c r="Q69" s="9" t="s">
        <v>79</v>
      </c>
      <c r="R69" s="9" t="s">
        <v>564</v>
      </c>
    </row>
    <row r="70" spans="1:18">
      <c r="A70" s="9" t="s">
        <v>363</v>
      </c>
      <c r="B70" s="102">
        <v>42425</v>
      </c>
      <c r="C70" s="103"/>
      <c r="D70" s="103" t="s">
        <v>104</v>
      </c>
      <c r="E70" s="9"/>
      <c r="F70" s="104">
        <v>182371.88</v>
      </c>
      <c r="G70" s="104" t="s">
        <v>18</v>
      </c>
      <c r="H70" s="9" t="s">
        <v>227</v>
      </c>
      <c r="I70" s="9">
        <v>86425</v>
      </c>
      <c r="J70" s="9" t="s">
        <v>52</v>
      </c>
      <c r="K70" s="38" t="s">
        <v>472</v>
      </c>
      <c r="L70" s="9" t="s">
        <v>402</v>
      </c>
      <c r="M70" s="9">
        <v>182371.88</v>
      </c>
      <c r="N70" s="9">
        <f t="shared" si="1"/>
        <v>0</v>
      </c>
      <c r="O70" s="9"/>
      <c r="P70" s="9"/>
      <c r="Q70" s="9" t="s">
        <v>158</v>
      </c>
      <c r="R70" s="9" t="s">
        <v>473</v>
      </c>
    </row>
    <row r="71" spans="1:18">
      <c r="A71" s="9" t="s">
        <v>364</v>
      </c>
      <c r="B71" s="102">
        <v>42425</v>
      </c>
      <c r="C71" s="103"/>
      <c r="D71" s="103" t="s">
        <v>394</v>
      </c>
      <c r="E71" s="9"/>
      <c r="F71" s="104">
        <v>226840.79</v>
      </c>
      <c r="G71" s="104" t="s">
        <v>18</v>
      </c>
      <c r="H71" s="9" t="s">
        <v>227</v>
      </c>
      <c r="I71" s="9">
        <v>86429</v>
      </c>
      <c r="J71" s="9" t="s">
        <v>52</v>
      </c>
      <c r="K71" s="38" t="s">
        <v>474</v>
      </c>
      <c r="L71" s="9" t="s">
        <v>413</v>
      </c>
      <c r="M71" s="9">
        <v>226840.79</v>
      </c>
      <c r="N71" s="9">
        <f t="shared" si="1"/>
        <v>0</v>
      </c>
      <c r="O71" s="9"/>
      <c r="P71" s="9"/>
      <c r="Q71" s="9" t="s">
        <v>435</v>
      </c>
      <c r="R71" s="9" t="s">
        <v>475</v>
      </c>
    </row>
    <row r="72" spans="1:18">
      <c r="A72" s="9" t="s">
        <v>365</v>
      </c>
      <c r="B72" s="102">
        <v>42425</v>
      </c>
      <c r="C72" s="103"/>
      <c r="D72" s="103" t="s">
        <v>18</v>
      </c>
      <c r="E72" s="9"/>
      <c r="F72" s="104">
        <v>203590.21</v>
      </c>
      <c r="G72" s="104" t="s">
        <v>99</v>
      </c>
      <c r="H72" s="9" t="s">
        <v>227</v>
      </c>
      <c r="I72" s="9">
        <v>87469</v>
      </c>
      <c r="J72" s="9" t="s">
        <v>51</v>
      </c>
      <c r="K72" s="38" t="s">
        <v>565</v>
      </c>
      <c r="L72" s="9" t="s">
        <v>404</v>
      </c>
      <c r="M72" s="9">
        <v>203590.21</v>
      </c>
      <c r="N72" s="9">
        <f t="shared" si="1"/>
        <v>0</v>
      </c>
      <c r="O72" s="9"/>
      <c r="P72" s="9"/>
      <c r="Q72" s="9" t="s">
        <v>179</v>
      </c>
      <c r="R72" s="9" t="s">
        <v>566</v>
      </c>
    </row>
    <row r="73" spans="1:18">
      <c r="A73" s="9" t="s">
        <v>362</v>
      </c>
      <c r="B73" s="102">
        <v>42426</v>
      </c>
      <c r="C73" s="103"/>
      <c r="D73" s="103" t="s">
        <v>39</v>
      </c>
      <c r="E73" s="9"/>
      <c r="F73" s="104">
        <v>284125.92</v>
      </c>
      <c r="G73" s="104" t="s">
        <v>18</v>
      </c>
      <c r="H73" s="9" t="s">
        <v>227</v>
      </c>
      <c r="I73" s="9">
        <v>89906</v>
      </c>
      <c r="J73" s="9" t="s">
        <v>52</v>
      </c>
      <c r="K73" s="38" t="s">
        <v>476</v>
      </c>
      <c r="L73" s="9" t="s">
        <v>412</v>
      </c>
      <c r="M73" s="9">
        <v>284125.92</v>
      </c>
      <c r="N73" s="9">
        <f t="shared" si="1"/>
        <v>0</v>
      </c>
      <c r="O73" s="9"/>
      <c r="P73" s="9"/>
      <c r="Q73" s="9" t="s">
        <v>495</v>
      </c>
      <c r="R73" s="9" t="s">
        <v>477</v>
      </c>
    </row>
    <row r="74" spans="1:18">
      <c r="A74" s="9" t="s">
        <v>366</v>
      </c>
      <c r="B74" s="102">
        <v>42426</v>
      </c>
      <c r="C74" s="103"/>
      <c r="D74" s="103" t="s">
        <v>386</v>
      </c>
      <c r="E74" s="9"/>
      <c r="F74" s="104">
        <v>240962.55</v>
      </c>
      <c r="G74" s="104" t="s">
        <v>18</v>
      </c>
      <c r="H74" s="9" t="s">
        <v>227</v>
      </c>
      <c r="I74" s="9">
        <v>83707</v>
      </c>
      <c r="J74" s="9" t="s">
        <v>52</v>
      </c>
      <c r="K74" s="38" t="s">
        <v>478</v>
      </c>
      <c r="L74" s="9" t="s">
        <v>236</v>
      </c>
      <c r="M74" s="9">
        <v>240962.55</v>
      </c>
      <c r="N74" s="9">
        <f t="shared" si="1"/>
        <v>0</v>
      </c>
      <c r="O74" s="9"/>
      <c r="P74" s="9"/>
      <c r="Q74" s="9" t="s">
        <v>479</v>
      </c>
      <c r="R74" s="9" t="s">
        <v>216</v>
      </c>
    </row>
    <row r="75" spans="1:18">
      <c r="A75" s="9" t="s">
        <v>367</v>
      </c>
      <c r="B75" s="102">
        <v>42426</v>
      </c>
      <c r="C75" s="103"/>
      <c r="D75" s="103" t="s">
        <v>18</v>
      </c>
      <c r="E75" s="9"/>
      <c r="F75" s="104">
        <v>182371.88</v>
      </c>
      <c r="G75" s="104" t="s">
        <v>39</v>
      </c>
      <c r="H75" s="9" t="s">
        <v>227</v>
      </c>
      <c r="I75" s="9">
        <v>90366</v>
      </c>
      <c r="J75" s="9" t="s">
        <v>51</v>
      </c>
      <c r="K75" s="38" t="s">
        <v>492</v>
      </c>
      <c r="L75" s="9" t="s">
        <v>402</v>
      </c>
      <c r="M75" s="9">
        <v>182371.88</v>
      </c>
      <c r="N75" s="9">
        <f t="shared" si="1"/>
        <v>0</v>
      </c>
      <c r="O75" s="9"/>
      <c r="P75" s="9"/>
      <c r="Q75" s="9" t="s">
        <v>79</v>
      </c>
      <c r="R75" s="9" t="s">
        <v>567</v>
      </c>
    </row>
    <row r="76" spans="1:18">
      <c r="A76" s="9" t="s">
        <v>368</v>
      </c>
      <c r="B76" s="102">
        <v>42426</v>
      </c>
      <c r="C76" s="103"/>
      <c r="D76" s="103" t="s">
        <v>18</v>
      </c>
      <c r="E76" s="9"/>
      <c r="F76" s="104">
        <v>369250.46</v>
      </c>
      <c r="G76" s="104" t="s">
        <v>253</v>
      </c>
      <c r="H76" s="9" t="s">
        <v>227</v>
      </c>
      <c r="I76" s="9">
        <v>37372</v>
      </c>
      <c r="J76" s="9" t="s">
        <v>51</v>
      </c>
      <c r="K76" s="38" t="s">
        <v>568</v>
      </c>
      <c r="L76" s="9" t="s">
        <v>232</v>
      </c>
      <c r="M76" s="9">
        <v>369251.49</v>
      </c>
      <c r="N76" s="9">
        <f t="shared" si="1"/>
        <v>-1.029999999969732</v>
      </c>
      <c r="O76" s="9"/>
      <c r="P76" s="9"/>
      <c r="Q76" s="9" t="s">
        <v>305</v>
      </c>
      <c r="R76" s="9" t="s">
        <v>569</v>
      </c>
    </row>
    <row r="77" spans="1:18">
      <c r="A77" s="9" t="s">
        <v>369</v>
      </c>
      <c r="B77" s="102">
        <v>42426</v>
      </c>
      <c r="C77" s="103"/>
      <c r="D77" s="103" t="s">
        <v>18</v>
      </c>
      <c r="E77" s="9"/>
      <c r="F77" s="104">
        <v>369250.46</v>
      </c>
      <c r="G77" s="104" t="s">
        <v>253</v>
      </c>
      <c r="H77" s="9" t="s">
        <v>227</v>
      </c>
      <c r="I77" s="9">
        <v>37376</v>
      </c>
      <c r="J77" s="9" t="s">
        <v>51</v>
      </c>
      <c r="K77" s="38" t="s">
        <v>570</v>
      </c>
      <c r="L77" s="9" t="s">
        <v>232</v>
      </c>
      <c r="M77" s="9">
        <v>369251.46</v>
      </c>
      <c r="N77" s="9">
        <f t="shared" si="1"/>
        <v>-1</v>
      </c>
      <c r="O77" s="9"/>
      <c r="P77" s="9"/>
      <c r="Q77" s="9" t="s">
        <v>305</v>
      </c>
      <c r="R77" s="9" t="s">
        <v>571</v>
      </c>
    </row>
    <row r="78" spans="1:18">
      <c r="A78" s="9" t="s">
        <v>370</v>
      </c>
      <c r="B78" s="102">
        <v>42426</v>
      </c>
      <c r="C78" s="103"/>
      <c r="D78" s="103" t="s">
        <v>18</v>
      </c>
      <c r="E78" s="9"/>
      <c r="F78" s="104">
        <v>369250.46</v>
      </c>
      <c r="G78" s="104" t="s">
        <v>253</v>
      </c>
      <c r="H78" s="9" t="s">
        <v>227</v>
      </c>
      <c r="I78" s="9">
        <v>51398</v>
      </c>
      <c r="J78" s="9" t="s">
        <v>51</v>
      </c>
      <c r="K78" s="38" t="s">
        <v>572</v>
      </c>
      <c r="L78" s="9" t="s">
        <v>232</v>
      </c>
      <c r="M78" s="9">
        <v>369251.46</v>
      </c>
      <c r="N78" s="9">
        <f t="shared" si="1"/>
        <v>-1</v>
      </c>
      <c r="O78" s="9"/>
      <c r="P78" s="9"/>
      <c r="Q78" s="9" t="s">
        <v>305</v>
      </c>
      <c r="R78" s="9" t="s">
        <v>573</v>
      </c>
    </row>
    <row r="79" spans="1:18">
      <c r="A79" s="9" t="s">
        <v>371</v>
      </c>
      <c r="B79" s="102">
        <v>42426</v>
      </c>
      <c r="C79" s="103"/>
      <c r="D79" s="103" t="s">
        <v>18</v>
      </c>
      <c r="E79" s="9"/>
      <c r="F79" s="104">
        <v>369250.46</v>
      </c>
      <c r="G79" s="104" t="s">
        <v>253</v>
      </c>
      <c r="H79" s="9" t="s">
        <v>227</v>
      </c>
      <c r="I79" s="9">
        <v>52902</v>
      </c>
      <c r="J79" s="9" t="s">
        <v>51</v>
      </c>
      <c r="K79" s="38" t="s">
        <v>574</v>
      </c>
      <c r="L79" s="9" t="s">
        <v>232</v>
      </c>
      <c r="M79" s="9">
        <v>369251.46</v>
      </c>
      <c r="N79" s="9">
        <f t="shared" si="1"/>
        <v>-1</v>
      </c>
      <c r="O79" s="9"/>
      <c r="P79" s="9"/>
      <c r="Q79" s="9" t="s">
        <v>305</v>
      </c>
      <c r="R79" s="9" t="s">
        <v>575</v>
      </c>
    </row>
    <row r="80" spans="1:18">
      <c r="A80" s="9" t="s">
        <v>245</v>
      </c>
      <c r="B80" s="102">
        <v>42426</v>
      </c>
      <c r="C80" s="103"/>
      <c r="D80" s="103" t="s">
        <v>99</v>
      </c>
      <c r="E80" s="9"/>
      <c r="F80" s="104">
        <v>173551.89</v>
      </c>
      <c r="G80" s="104" t="s">
        <v>18</v>
      </c>
      <c r="H80" s="9" t="s">
        <v>227</v>
      </c>
      <c r="I80" s="9">
        <v>87837</v>
      </c>
      <c r="J80" s="9" t="s">
        <v>52</v>
      </c>
      <c r="K80" s="38" t="s">
        <v>291</v>
      </c>
      <c r="L80" s="9" t="s">
        <v>230</v>
      </c>
      <c r="M80" s="9">
        <v>173551.89</v>
      </c>
      <c r="N80" s="9">
        <f t="shared" si="1"/>
        <v>0</v>
      </c>
      <c r="O80" s="9"/>
      <c r="P80" s="9"/>
      <c r="Q80" s="9" t="s">
        <v>293</v>
      </c>
      <c r="R80" s="9" t="s">
        <v>292</v>
      </c>
    </row>
    <row r="81" spans="1:18">
      <c r="A81" s="9" t="s">
        <v>372</v>
      </c>
      <c r="B81" s="102">
        <v>42426</v>
      </c>
      <c r="C81" s="103"/>
      <c r="D81" s="103" t="s">
        <v>131</v>
      </c>
      <c r="E81" s="9"/>
      <c r="F81" s="104">
        <v>272094.93</v>
      </c>
      <c r="G81" s="104" t="s">
        <v>18</v>
      </c>
      <c r="H81" s="9" t="s">
        <v>227</v>
      </c>
      <c r="I81" s="9">
        <v>83697</v>
      </c>
      <c r="J81" s="9" t="s">
        <v>52</v>
      </c>
      <c r="K81" s="38" t="s">
        <v>480</v>
      </c>
      <c r="L81" s="9" t="s">
        <v>236</v>
      </c>
      <c r="M81" s="9">
        <v>272094.33</v>
      </c>
      <c r="N81" s="9">
        <f t="shared" si="1"/>
        <v>0.59999999997671694</v>
      </c>
      <c r="O81" s="9"/>
      <c r="P81" s="9"/>
      <c r="Q81" s="9" t="s">
        <v>145</v>
      </c>
      <c r="R81" s="9" t="s">
        <v>481</v>
      </c>
    </row>
    <row r="82" spans="1:18">
      <c r="A82" s="9" t="s">
        <v>373</v>
      </c>
      <c r="B82" s="102">
        <v>42426</v>
      </c>
      <c r="C82" s="103"/>
      <c r="D82" s="103" t="s">
        <v>385</v>
      </c>
      <c r="E82" s="9"/>
      <c r="F82" s="104">
        <v>173551.89</v>
      </c>
      <c r="G82" s="104" t="s">
        <v>18</v>
      </c>
      <c r="H82" s="9" t="s">
        <v>227</v>
      </c>
      <c r="I82" s="9">
        <v>89848</v>
      </c>
      <c r="J82" s="9" t="s">
        <v>52</v>
      </c>
      <c r="K82" s="38" t="s">
        <v>482</v>
      </c>
      <c r="L82" s="9" t="s">
        <v>401</v>
      </c>
      <c r="M82" s="9">
        <v>173551.89</v>
      </c>
      <c r="N82" s="9">
        <f t="shared" si="1"/>
        <v>0</v>
      </c>
      <c r="O82" s="9"/>
      <c r="P82" s="9"/>
      <c r="Q82" s="9" t="s">
        <v>483</v>
      </c>
      <c r="R82" s="9" t="s">
        <v>486</v>
      </c>
    </row>
    <row r="83" spans="1:18">
      <c r="A83" s="128" t="s">
        <v>374</v>
      </c>
      <c r="B83" s="102">
        <v>42429</v>
      </c>
      <c r="C83" s="103"/>
      <c r="D83" s="103">
        <v>57011</v>
      </c>
      <c r="E83" s="9"/>
      <c r="F83" s="104">
        <v>270738.48</v>
      </c>
      <c r="G83" s="104">
        <v>57040</v>
      </c>
      <c r="H83" s="9" t="s">
        <v>227</v>
      </c>
      <c r="I83" s="9">
        <v>90705</v>
      </c>
      <c r="J83" s="9" t="s">
        <v>52</v>
      </c>
      <c r="K83" s="38" t="s">
        <v>484</v>
      </c>
      <c r="L83" s="9" t="s">
        <v>414</v>
      </c>
      <c r="M83" s="9">
        <v>270738.48</v>
      </c>
      <c r="N83" s="9">
        <f t="shared" si="1"/>
        <v>0</v>
      </c>
      <c r="O83" s="9"/>
      <c r="P83" s="9"/>
      <c r="Q83" s="9" t="s">
        <v>82</v>
      </c>
      <c r="R83" s="9" t="s">
        <v>485</v>
      </c>
    </row>
    <row r="84" spans="1:18">
      <c r="A84" s="110" t="s">
        <v>375</v>
      </c>
      <c r="B84" s="102">
        <v>42429</v>
      </c>
      <c r="C84" s="103"/>
      <c r="D84" s="103">
        <v>57022</v>
      </c>
      <c r="E84" s="9"/>
      <c r="F84" s="104">
        <v>199381.88</v>
      </c>
      <c r="G84" s="104">
        <v>57040</v>
      </c>
      <c r="H84" s="9" t="s">
        <v>227</v>
      </c>
      <c r="I84" s="9">
        <v>66172</v>
      </c>
      <c r="J84" s="9" t="s">
        <v>52</v>
      </c>
      <c r="K84" s="38" t="s">
        <v>487</v>
      </c>
      <c r="L84" s="9" t="s">
        <v>234</v>
      </c>
      <c r="M84" s="9">
        <v>199381.88</v>
      </c>
      <c r="N84" s="9">
        <f t="shared" si="1"/>
        <v>0</v>
      </c>
      <c r="O84" s="9"/>
      <c r="P84" s="9"/>
      <c r="Q84" s="9" t="s">
        <v>483</v>
      </c>
      <c r="R84" s="9" t="s">
        <v>488</v>
      </c>
    </row>
    <row r="85" spans="1:18">
      <c r="A85" s="110" t="s">
        <v>376</v>
      </c>
      <c r="B85" s="102">
        <v>42429</v>
      </c>
      <c r="C85" s="103"/>
      <c r="D85" s="103">
        <v>57030</v>
      </c>
      <c r="E85" s="9"/>
      <c r="F85" s="104">
        <v>272094.93</v>
      </c>
      <c r="G85" s="104">
        <v>57040</v>
      </c>
      <c r="H85" s="9" t="s">
        <v>227</v>
      </c>
      <c r="I85" s="9">
        <v>89850</v>
      </c>
      <c r="J85" s="9" t="s">
        <v>52</v>
      </c>
      <c r="K85" s="38" t="s">
        <v>489</v>
      </c>
      <c r="L85" s="9" t="s">
        <v>241</v>
      </c>
      <c r="M85" s="9">
        <v>272094.93</v>
      </c>
      <c r="N85" s="9">
        <f t="shared" si="1"/>
        <v>0</v>
      </c>
      <c r="O85" s="9"/>
      <c r="P85" s="9"/>
      <c r="Q85" s="9" t="s">
        <v>490</v>
      </c>
      <c r="R85" s="9" t="s">
        <v>491</v>
      </c>
    </row>
    <row r="86" spans="1:18">
      <c r="A86" s="110" t="s">
        <v>377</v>
      </c>
      <c r="B86" s="102">
        <v>42429</v>
      </c>
      <c r="C86" s="103"/>
      <c r="D86" s="103">
        <v>57040</v>
      </c>
      <c r="E86" s="9"/>
      <c r="F86" s="104">
        <v>247433.36</v>
      </c>
      <c r="G86" s="104">
        <v>57001</v>
      </c>
      <c r="H86" s="9" t="s">
        <v>227</v>
      </c>
      <c r="I86" s="9">
        <v>36609</v>
      </c>
      <c r="J86" s="9" t="s">
        <v>51</v>
      </c>
      <c r="K86" s="38" t="s">
        <v>576</v>
      </c>
      <c r="L86" s="9" t="s">
        <v>399</v>
      </c>
      <c r="M86" s="9">
        <v>251360.43</v>
      </c>
      <c r="N86" s="9">
        <f t="shared" si="1"/>
        <v>-3927.070000000007</v>
      </c>
      <c r="O86" s="9"/>
      <c r="P86" s="9"/>
      <c r="Q86" s="9" t="s">
        <v>145</v>
      </c>
      <c r="R86" s="9" t="s">
        <v>577</v>
      </c>
    </row>
    <row r="87" spans="1:18">
      <c r="A87" s="110" t="s">
        <v>378</v>
      </c>
      <c r="B87" s="102">
        <v>42429</v>
      </c>
      <c r="C87" s="103"/>
      <c r="D87" s="103">
        <v>57040</v>
      </c>
      <c r="E87" s="9"/>
      <c r="F87" s="104">
        <v>247433.36</v>
      </c>
      <c r="G87" s="104">
        <v>57011</v>
      </c>
      <c r="H87" s="9" t="s">
        <v>227</v>
      </c>
      <c r="I87" s="9">
        <v>73278</v>
      </c>
      <c r="J87" s="9" t="s">
        <v>51</v>
      </c>
      <c r="K87" s="38" t="s">
        <v>578</v>
      </c>
      <c r="L87" s="9" t="s">
        <v>399</v>
      </c>
      <c r="M87" s="9">
        <v>251360.43</v>
      </c>
      <c r="N87" s="9">
        <f t="shared" si="1"/>
        <v>-3927.070000000007</v>
      </c>
      <c r="O87" s="9"/>
      <c r="P87" s="9"/>
      <c r="Q87" s="9" t="s">
        <v>82</v>
      </c>
      <c r="R87" s="9" t="s">
        <v>579</v>
      </c>
    </row>
    <row r="88" spans="1:18">
      <c r="A88" s="110" t="s">
        <v>379</v>
      </c>
      <c r="B88" s="102">
        <v>42429</v>
      </c>
      <c r="C88" s="103"/>
      <c r="D88" s="103">
        <v>57040</v>
      </c>
      <c r="E88" s="9"/>
      <c r="F88" s="104">
        <v>291240.13</v>
      </c>
      <c r="G88" s="104">
        <v>57020</v>
      </c>
      <c r="H88" s="9" t="s">
        <v>227</v>
      </c>
      <c r="I88" s="9">
        <v>91366</v>
      </c>
      <c r="J88" s="9" t="s">
        <v>51</v>
      </c>
      <c r="K88" s="38" t="s">
        <v>580</v>
      </c>
      <c r="L88" s="9" t="s">
        <v>415</v>
      </c>
      <c r="M88" s="9">
        <v>290811.49</v>
      </c>
      <c r="N88" s="9">
        <f t="shared" si="1"/>
        <v>428.64000000001397</v>
      </c>
      <c r="O88" s="9"/>
      <c r="P88" s="9"/>
      <c r="Q88" s="9" t="s">
        <v>493</v>
      </c>
      <c r="R88" s="9" t="s">
        <v>581</v>
      </c>
    </row>
    <row r="89" spans="1:18">
      <c r="A89" s="110" t="s">
        <v>380</v>
      </c>
      <c r="B89" s="102">
        <v>42429</v>
      </c>
      <c r="C89" s="103"/>
      <c r="D89" s="103">
        <v>57040</v>
      </c>
      <c r="E89" s="9"/>
      <c r="F89" s="104">
        <v>193171.88</v>
      </c>
      <c r="G89" s="104">
        <v>57022</v>
      </c>
      <c r="H89" s="9" t="s">
        <v>227</v>
      </c>
      <c r="I89" s="9">
        <v>82707</v>
      </c>
      <c r="J89" s="9"/>
      <c r="K89" s="9"/>
      <c r="L89" s="9" t="s">
        <v>234</v>
      </c>
      <c r="M89" s="9"/>
      <c r="N89" s="9">
        <f t="shared" si="1"/>
        <v>193171.88</v>
      </c>
      <c r="O89" s="9"/>
      <c r="P89" s="9"/>
      <c r="Q89" s="9"/>
      <c r="R89" s="9"/>
    </row>
    <row r="90" spans="1:18">
      <c r="A90" s="110" t="s">
        <v>381</v>
      </c>
      <c r="B90" s="102">
        <v>42429</v>
      </c>
      <c r="C90" s="103"/>
      <c r="D90" s="103">
        <v>57040</v>
      </c>
      <c r="E90" s="9"/>
      <c r="F90" s="104">
        <v>247433.36</v>
      </c>
      <c r="G90" s="104">
        <v>57030</v>
      </c>
      <c r="H90" s="9" t="s">
        <v>227</v>
      </c>
      <c r="I90" s="9">
        <v>67301</v>
      </c>
      <c r="J90" s="9" t="s">
        <v>51</v>
      </c>
      <c r="K90" s="38" t="s">
        <v>582</v>
      </c>
      <c r="L90" s="9" t="s">
        <v>399</v>
      </c>
      <c r="M90" s="9">
        <v>247432.36</v>
      </c>
      <c r="N90" s="9">
        <f t="shared" si="1"/>
        <v>1</v>
      </c>
      <c r="O90" s="9"/>
      <c r="P90" s="9"/>
      <c r="Q90" s="9" t="s">
        <v>82</v>
      </c>
      <c r="R90" s="9" t="s">
        <v>583</v>
      </c>
    </row>
    <row r="91" spans="1:18">
      <c r="A91" s="110" t="s">
        <v>382</v>
      </c>
      <c r="B91" s="102">
        <v>42429</v>
      </c>
      <c r="C91" s="103"/>
      <c r="D91" s="103">
        <v>57040</v>
      </c>
      <c r="E91" s="9"/>
      <c r="F91" s="104">
        <v>247433.36</v>
      </c>
      <c r="G91" s="104">
        <v>57030</v>
      </c>
      <c r="H91" s="9" t="s">
        <v>227</v>
      </c>
      <c r="I91" s="9">
        <v>68185</v>
      </c>
      <c r="J91" s="9" t="s">
        <v>51</v>
      </c>
      <c r="K91" s="38" t="s">
        <v>584</v>
      </c>
      <c r="L91" s="9" t="s">
        <v>399</v>
      </c>
      <c r="M91" s="9">
        <v>247432.36</v>
      </c>
      <c r="N91" s="9">
        <f t="shared" si="1"/>
        <v>1</v>
      </c>
      <c r="O91" s="9"/>
      <c r="P91" s="9"/>
      <c r="Q91" s="9" t="s">
        <v>82</v>
      </c>
      <c r="R91" s="9" t="s">
        <v>585</v>
      </c>
    </row>
    <row r="92" spans="1:18">
      <c r="A92" s="110" t="s">
        <v>383</v>
      </c>
      <c r="B92" s="102">
        <v>42429</v>
      </c>
      <c r="C92" s="103"/>
      <c r="D92" s="103">
        <v>57040</v>
      </c>
      <c r="E92" s="9"/>
      <c r="F92" s="104">
        <v>199381.88</v>
      </c>
      <c r="G92" s="104">
        <v>57030</v>
      </c>
      <c r="H92" s="9" t="s">
        <v>227</v>
      </c>
      <c r="I92" s="9">
        <v>86260</v>
      </c>
      <c r="J92" s="9" t="s">
        <v>51</v>
      </c>
      <c r="K92" s="38" t="s">
        <v>586</v>
      </c>
      <c r="L92" s="9" t="s">
        <v>408</v>
      </c>
      <c r="M92" s="9">
        <v>199381.88</v>
      </c>
      <c r="N92" s="9">
        <f t="shared" si="1"/>
        <v>0</v>
      </c>
      <c r="O92" s="9"/>
      <c r="P92" s="9"/>
      <c r="Q92" s="9" t="s">
        <v>82</v>
      </c>
      <c r="R92" s="9" t="s">
        <v>587</v>
      </c>
    </row>
    <row r="93" spans="1:18">
      <c r="A93" s="110" t="s">
        <v>384</v>
      </c>
      <c r="B93" s="102">
        <v>42429</v>
      </c>
      <c r="C93" s="103"/>
      <c r="D93" s="103">
        <v>57040</v>
      </c>
      <c r="E93" s="9"/>
      <c r="F93" s="104">
        <v>247433.36</v>
      </c>
      <c r="G93" s="104">
        <v>57604</v>
      </c>
      <c r="H93" s="9" t="s">
        <v>227</v>
      </c>
      <c r="I93" s="9">
        <v>90350</v>
      </c>
      <c r="J93" s="9" t="s">
        <v>51</v>
      </c>
      <c r="K93" s="38" t="s">
        <v>588</v>
      </c>
      <c r="L93" s="9" t="s">
        <v>399</v>
      </c>
      <c r="M93" s="9">
        <v>247373.6</v>
      </c>
      <c r="N93" s="9">
        <f t="shared" si="1"/>
        <v>59.759999999980209</v>
      </c>
      <c r="O93" s="9"/>
      <c r="P93" s="9"/>
      <c r="Q93" s="9" t="s">
        <v>145</v>
      </c>
      <c r="R93" s="9" t="s">
        <v>589</v>
      </c>
    </row>
    <row r="94" spans="1:18">
      <c r="A94" s="110" t="s">
        <v>367</v>
      </c>
      <c r="B94" s="102">
        <v>42429</v>
      </c>
      <c r="C94" s="103"/>
      <c r="D94" s="103">
        <v>57060</v>
      </c>
      <c r="E94" s="9"/>
      <c r="F94" s="104">
        <v>182371.88</v>
      </c>
      <c r="G94" s="104">
        <v>57040</v>
      </c>
      <c r="H94" s="9" t="s">
        <v>227</v>
      </c>
      <c r="I94" s="9">
        <v>90972</v>
      </c>
      <c r="J94" s="9" t="s">
        <v>52</v>
      </c>
      <c r="K94" s="38" t="s">
        <v>492</v>
      </c>
      <c r="L94" s="9" t="s">
        <v>402</v>
      </c>
      <c r="M94" s="9">
        <v>182371.88</v>
      </c>
      <c r="N94" s="9">
        <f t="shared" si="1"/>
        <v>0</v>
      </c>
      <c r="O94" s="9"/>
      <c r="P94" s="9"/>
      <c r="Q94" s="9" t="s">
        <v>493</v>
      </c>
      <c r="R94" s="9" t="s">
        <v>494</v>
      </c>
    </row>
  </sheetData>
  <autoFilter ref="A6:R94"/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6"/>
  <sheetViews>
    <sheetView workbookViewId="0">
      <selection activeCell="I3" sqref="I3"/>
    </sheetView>
  </sheetViews>
  <sheetFormatPr baseColWidth="10" defaultRowHeight="15"/>
  <cols>
    <col min="1" max="1" width="19.28515625" bestFit="1" customWidth="1"/>
    <col min="3" max="3" width="6.42578125" customWidth="1"/>
    <col min="4" max="4" width="2.42578125" customWidth="1"/>
    <col min="5" max="5" width="2" customWidth="1"/>
    <col min="7" max="7" width="7" bestFit="1" customWidth="1"/>
    <col min="8" max="8" width="33.28515625" bestFit="1" customWidth="1"/>
    <col min="9" max="9" width="8.28515625" customWidth="1"/>
    <col min="12" max="12" width="22" bestFit="1" customWidth="1"/>
    <col min="15" max="16" width="2.85546875" customWidth="1"/>
    <col min="17" max="17" width="23" bestFit="1" customWidth="1"/>
  </cols>
  <sheetData>
    <row r="1" spans="1:18">
      <c r="A1" s="2"/>
      <c r="B1" s="2"/>
      <c r="C1" s="2"/>
      <c r="D1" s="101" t="s">
        <v>590</v>
      </c>
      <c r="E1" s="101"/>
      <c r="F1" s="101"/>
      <c r="G1" s="101"/>
      <c r="H1" s="10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/>
      <c r="B2" s="2"/>
      <c r="C2" s="2"/>
      <c r="D2" s="101" t="s">
        <v>591</v>
      </c>
      <c r="E2" s="101"/>
      <c r="F2" s="101"/>
      <c r="G2" s="101"/>
      <c r="H2" s="10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2"/>
      <c r="B3" s="17"/>
      <c r="C3" s="17"/>
      <c r="D3" s="101">
        <v>2016</v>
      </c>
      <c r="E3" s="101"/>
      <c r="F3" s="101"/>
      <c r="G3" s="101"/>
      <c r="H3" s="101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2"/>
      <c r="B4" s="17"/>
      <c r="C4" s="17"/>
      <c r="D4" s="16"/>
      <c r="E4" s="16"/>
      <c r="F4" s="16"/>
      <c r="G4" s="16"/>
      <c r="H4" s="16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2"/>
      <c r="B5" s="15"/>
      <c r="C5" s="15"/>
      <c r="D5" s="16"/>
      <c r="E5" s="16"/>
      <c r="F5" s="16"/>
      <c r="G5" s="16"/>
      <c r="H5" s="16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27" t="s">
        <v>592</v>
      </c>
      <c r="B7" s="28">
        <v>42431</v>
      </c>
      <c r="C7" s="31">
        <v>57030</v>
      </c>
      <c r="D7" s="29"/>
      <c r="E7" s="29"/>
      <c r="F7" s="27">
        <v>228226.87</v>
      </c>
      <c r="G7" s="31">
        <v>57040</v>
      </c>
      <c r="H7" s="34" t="s">
        <v>593</v>
      </c>
      <c r="I7" s="27">
        <v>83691</v>
      </c>
      <c r="J7" s="29" t="s">
        <v>52</v>
      </c>
      <c r="K7" s="29" t="s">
        <v>619</v>
      </c>
      <c r="L7" s="27" t="s">
        <v>236</v>
      </c>
      <c r="M7" s="29">
        <v>228226.87</v>
      </c>
      <c r="N7" s="29">
        <f>+F7-M7</f>
        <v>0</v>
      </c>
      <c r="O7" s="29"/>
      <c r="P7" s="29"/>
      <c r="Q7" s="29" t="s">
        <v>620</v>
      </c>
      <c r="R7" s="29" t="s">
        <v>621</v>
      </c>
    </row>
    <row r="8" spans="1:18">
      <c r="A8" s="27" t="s">
        <v>594</v>
      </c>
      <c r="B8" s="28">
        <v>42431</v>
      </c>
      <c r="C8" s="31">
        <v>57604</v>
      </c>
      <c r="D8" s="29"/>
      <c r="E8" s="29"/>
      <c r="F8" s="27">
        <v>272094.93</v>
      </c>
      <c r="G8" s="31">
        <v>57040</v>
      </c>
      <c r="H8" s="34" t="s">
        <v>595</v>
      </c>
      <c r="I8" s="27">
        <v>88823</v>
      </c>
      <c r="J8" s="29" t="s">
        <v>52</v>
      </c>
      <c r="K8" s="29" t="s">
        <v>679</v>
      </c>
      <c r="L8" s="27" t="s">
        <v>241</v>
      </c>
      <c r="M8" s="29">
        <v>272094.93</v>
      </c>
      <c r="N8" s="29">
        <f t="shared" ref="N8:N9" si="0">+F8-M8</f>
        <v>0</v>
      </c>
      <c r="O8" s="29"/>
      <c r="P8" s="29"/>
      <c r="Q8" s="29" t="s">
        <v>145</v>
      </c>
      <c r="R8" s="29" t="s">
        <v>680</v>
      </c>
    </row>
    <row r="9" spans="1:18">
      <c r="A9" s="27" t="s">
        <v>596</v>
      </c>
      <c r="B9" s="28">
        <v>42432</v>
      </c>
      <c r="C9" s="31" t="s">
        <v>394</v>
      </c>
      <c r="D9" s="29"/>
      <c r="E9" s="29"/>
      <c r="F9" s="27">
        <v>212430.91</v>
      </c>
      <c r="G9" s="31" t="s">
        <v>18</v>
      </c>
      <c r="H9" s="34" t="s">
        <v>597</v>
      </c>
      <c r="I9" s="27">
        <v>90704</v>
      </c>
      <c r="J9" s="29" t="s">
        <v>52</v>
      </c>
      <c r="K9" s="29" t="s">
        <v>681</v>
      </c>
      <c r="L9" s="27" t="s">
        <v>410</v>
      </c>
      <c r="M9" s="29">
        <v>212430.91</v>
      </c>
      <c r="N9" s="29">
        <f t="shared" si="0"/>
        <v>0</v>
      </c>
      <c r="O9" s="29"/>
      <c r="P9" s="29"/>
      <c r="Q9" s="29" t="s">
        <v>435</v>
      </c>
      <c r="R9" s="29" t="s">
        <v>682</v>
      </c>
    </row>
    <row r="10" spans="1:18">
      <c r="A10" s="27" t="s">
        <v>598</v>
      </c>
      <c r="B10" s="28">
        <v>42432</v>
      </c>
      <c r="C10" s="31" t="s">
        <v>18</v>
      </c>
      <c r="D10" s="29"/>
      <c r="E10" s="29"/>
      <c r="F10" s="27">
        <v>531967.04</v>
      </c>
      <c r="G10" s="31" t="s">
        <v>35</v>
      </c>
      <c r="H10" s="34" t="s">
        <v>599</v>
      </c>
      <c r="I10" s="27">
        <v>82960</v>
      </c>
      <c r="J10" s="29" t="s">
        <v>51</v>
      </c>
      <c r="K10" s="29" t="s">
        <v>731</v>
      </c>
      <c r="L10" s="27" t="s">
        <v>239</v>
      </c>
      <c r="M10" s="29">
        <v>530981.43000000005</v>
      </c>
      <c r="N10" s="29">
        <f>+F10-M10</f>
        <v>985.60999999998603</v>
      </c>
      <c r="O10" s="29"/>
      <c r="P10" s="29"/>
      <c r="Q10" s="29" t="s">
        <v>145</v>
      </c>
      <c r="R10" s="29" t="s">
        <v>732</v>
      </c>
    </row>
    <row r="11" spans="1:18">
      <c r="A11" s="27" t="s">
        <v>600</v>
      </c>
      <c r="B11" s="28">
        <v>42432</v>
      </c>
      <c r="C11" s="31" t="s">
        <v>18</v>
      </c>
      <c r="D11" s="29"/>
      <c r="E11" s="29"/>
      <c r="F11" s="27">
        <v>199381.88</v>
      </c>
      <c r="G11" s="31" t="s">
        <v>119</v>
      </c>
      <c r="H11" s="34" t="s">
        <v>601</v>
      </c>
      <c r="I11" s="27">
        <v>86095</v>
      </c>
      <c r="J11" s="29" t="s">
        <v>51</v>
      </c>
      <c r="K11" s="29" t="s">
        <v>733</v>
      </c>
      <c r="L11" s="27" t="s">
        <v>408</v>
      </c>
      <c r="M11" s="29">
        <v>199381.88</v>
      </c>
      <c r="N11" s="29">
        <f t="shared" ref="N11:N14" si="1">+F11-M11</f>
        <v>0</v>
      </c>
      <c r="O11" s="29"/>
      <c r="P11" s="29"/>
      <c r="Q11" s="29" t="s">
        <v>734</v>
      </c>
      <c r="R11" s="29" t="s">
        <v>735</v>
      </c>
    </row>
    <row r="12" spans="1:18">
      <c r="A12" s="27" t="s">
        <v>603</v>
      </c>
      <c r="B12" s="28">
        <v>42432</v>
      </c>
      <c r="C12" s="31" t="s">
        <v>18</v>
      </c>
      <c r="D12" s="29"/>
      <c r="E12" s="29"/>
      <c r="F12" s="27">
        <v>226840.79</v>
      </c>
      <c r="G12" s="31" t="s">
        <v>602</v>
      </c>
      <c r="H12" s="34" t="s">
        <v>604</v>
      </c>
      <c r="I12" s="27">
        <v>85127</v>
      </c>
      <c r="J12" s="29" t="s">
        <v>51</v>
      </c>
      <c r="K12" s="29" t="s">
        <v>736</v>
      </c>
      <c r="L12" s="27" t="s">
        <v>399</v>
      </c>
      <c r="M12" s="29">
        <v>226840.79</v>
      </c>
      <c r="N12" s="29">
        <f t="shared" si="1"/>
        <v>0</v>
      </c>
      <c r="O12" s="29"/>
      <c r="P12" s="29"/>
      <c r="Q12" s="29" t="s">
        <v>737</v>
      </c>
      <c r="R12" s="29" t="s">
        <v>738</v>
      </c>
    </row>
    <row r="13" spans="1:18">
      <c r="A13" s="27" t="s">
        <v>605</v>
      </c>
      <c r="B13" s="28">
        <v>42432</v>
      </c>
      <c r="C13" s="31" t="s">
        <v>18</v>
      </c>
      <c r="D13" s="29"/>
      <c r="E13" s="29"/>
      <c r="F13" s="27">
        <v>199381.88</v>
      </c>
      <c r="G13" s="31" t="s">
        <v>95</v>
      </c>
      <c r="H13" s="34" t="s">
        <v>601</v>
      </c>
      <c r="I13" s="27">
        <v>79344</v>
      </c>
      <c r="J13" s="29" t="s">
        <v>51</v>
      </c>
      <c r="K13" s="29" t="s">
        <v>739</v>
      </c>
      <c r="L13" s="27" t="s">
        <v>234</v>
      </c>
      <c r="M13" s="29">
        <v>199381.88</v>
      </c>
      <c r="N13" s="29">
        <f t="shared" si="1"/>
        <v>0</v>
      </c>
      <c r="O13" s="29"/>
      <c r="P13" s="29"/>
      <c r="Q13" s="29" t="s">
        <v>150</v>
      </c>
      <c r="R13" s="29" t="s">
        <v>740</v>
      </c>
    </row>
    <row r="14" spans="1:18">
      <c r="A14" s="27" t="s">
        <v>606</v>
      </c>
      <c r="B14" s="28">
        <v>42433</v>
      </c>
      <c r="C14" s="27" t="s">
        <v>18</v>
      </c>
      <c r="D14" s="29"/>
      <c r="E14" s="29"/>
      <c r="F14" s="27">
        <v>485952.23</v>
      </c>
      <c r="G14" s="27" t="s">
        <v>99</v>
      </c>
      <c r="H14" s="34" t="s">
        <v>607</v>
      </c>
      <c r="I14" s="27">
        <v>82470</v>
      </c>
      <c r="J14" s="29" t="s">
        <v>51</v>
      </c>
      <c r="K14" s="29" t="s">
        <v>741</v>
      </c>
      <c r="L14" s="27" t="s">
        <v>398</v>
      </c>
      <c r="M14" s="29">
        <v>485954.23</v>
      </c>
      <c r="N14" s="29">
        <f t="shared" si="1"/>
        <v>-2</v>
      </c>
      <c r="O14" s="29"/>
      <c r="P14" s="29"/>
      <c r="Q14" s="29" t="s">
        <v>202</v>
      </c>
      <c r="R14" s="29" t="s">
        <v>742</v>
      </c>
    </row>
    <row r="15" spans="1:18">
      <c r="A15" s="27" t="s">
        <v>609</v>
      </c>
      <c r="B15" s="28">
        <v>42433</v>
      </c>
      <c r="C15" s="27" t="s">
        <v>99</v>
      </c>
      <c r="D15" s="29"/>
      <c r="E15" s="29"/>
      <c r="F15" s="27">
        <v>240962.55</v>
      </c>
      <c r="G15" s="27" t="s">
        <v>18</v>
      </c>
      <c r="H15" s="34" t="s">
        <v>610</v>
      </c>
      <c r="I15" s="27">
        <v>88820</v>
      </c>
      <c r="J15" s="29" t="s">
        <v>52</v>
      </c>
      <c r="K15" s="29" t="s">
        <v>683</v>
      </c>
      <c r="L15" s="27" t="s">
        <v>608</v>
      </c>
      <c r="M15" s="29">
        <v>240962.55</v>
      </c>
      <c r="N15" s="29">
        <f>+F15-M15</f>
        <v>0</v>
      </c>
      <c r="O15" s="29"/>
      <c r="P15" s="29"/>
      <c r="Q15" s="29" t="s">
        <v>153</v>
      </c>
      <c r="R15" s="29" t="s">
        <v>684</v>
      </c>
    </row>
    <row r="16" spans="1:18">
      <c r="A16" s="27" t="s">
        <v>611</v>
      </c>
      <c r="B16" s="28">
        <v>42437</v>
      </c>
      <c r="C16" s="27" t="s">
        <v>18</v>
      </c>
      <c r="D16" s="29"/>
      <c r="E16" s="29"/>
      <c r="F16" s="27">
        <v>252299.22</v>
      </c>
      <c r="G16" s="27" t="s">
        <v>35</v>
      </c>
      <c r="H16" s="34" t="s">
        <v>612</v>
      </c>
      <c r="I16" s="27">
        <v>74673</v>
      </c>
      <c r="J16" s="29" t="s">
        <v>51</v>
      </c>
      <c r="K16" s="29" t="s">
        <v>743</v>
      </c>
      <c r="L16" s="27" t="s">
        <v>399</v>
      </c>
      <c r="M16" s="29">
        <v>255884.83</v>
      </c>
      <c r="N16" s="29">
        <f t="shared" ref="N16:N18" si="2">+F16-M16</f>
        <v>-3585.609999999986</v>
      </c>
      <c r="O16" s="29"/>
      <c r="P16" s="29"/>
      <c r="Q16" s="29" t="s">
        <v>145</v>
      </c>
      <c r="R16" s="29" t="s">
        <v>744</v>
      </c>
    </row>
    <row r="17" spans="1:18">
      <c r="A17" s="27" t="s">
        <v>613</v>
      </c>
      <c r="B17" s="28">
        <v>42437</v>
      </c>
      <c r="C17" s="27" t="s">
        <v>18</v>
      </c>
      <c r="D17" s="29"/>
      <c r="E17" s="29"/>
      <c r="F17" s="27">
        <v>353897.99</v>
      </c>
      <c r="G17" s="27" t="s">
        <v>104</v>
      </c>
      <c r="H17" s="34" t="s">
        <v>614</v>
      </c>
      <c r="I17" s="27">
        <v>64232</v>
      </c>
      <c r="J17" s="29" t="s">
        <v>51</v>
      </c>
      <c r="K17" s="29" t="s">
        <v>745</v>
      </c>
      <c r="L17" s="27" t="s">
        <v>63</v>
      </c>
      <c r="M17" s="29">
        <v>353897.99</v>
      </c>
      <c r="N17" s="29">
        <f t="shared" si="2"/>
        <v>0</v>
      </c>
      <c r="O17" s="29"/>
      <c r="P17" s="29"/>
      <c r="Q17" s="29" t="s">
        <v>158</v>
      </c>
      <c r="R17" s="29" t="s">
        <v>746</v>
      </c>
    </row>
    <row r="18" spans="1:18">
      <c r="A18" s="27" t="s">
        <v>615</v>
      </c>
      <c r="B18" s="28">
        <v>42437</v>
      </c>
      <c r="C18" s="27" t="s">
        <v>18</v>
      </c>
      <c r="D18" s="29"/>
      <c r="E18" s="29"/>
      <c r="F18" s="27">
        <v>199381.88</v>
      </c>
      <c r="G18" s="27" t="s">
        <v>29</v>
      </c>
      <c r="H18" s="34" t="s">
        <v>601</v>
      </c>
      <c r="I18" s="27">
        <v>83404</v>
      </c>
      <c r="J18" s="29" t="s">
        <v>51</v>
      </c>
      <c r="K18" s="29" t="s">
        <v>747</v>
      </c>
      <c r="L18" s="27" t="s">
        <v>234</v>
      </c>
      <c r="M18" s="29">
        <v>199381.88</v>
      </c>
      <c r="N18" s="29">
        <f t="shared" si="2"/>
        <v>0</v>
      </c>
      <c r="O18" s="29"/>
      <c r="P18" s="29"/>
      <c r="Q18" s="29" t="s">
        <v>468</v>
      </c>
      <c r="R18" s="29" t="s">
        <v>748</v>
      </c>
    </row>
    <row r="19" spans="1:18">
      <c r="A19" s="27" t="s">
        <v>616</v>
      </c>
      <c r="B19" s="28">
        <v>42437</v>
      </c>
      <c r="C19" s="27" t="s">
        <v>35</v>
      </c>
      <c r="D19" s="29"/>
      <c r="E19" s="29"/>
      <c r="F19" s="27">
        <v>240962.55</v>
      </c>
      <c r="G19" s="27" t="s">
        <v>18</v>
      </c>
      <c r="H19" s="34" t="s">
        <v>593</v>
      </c>
      <c r="I19" s="27">
        <v>83704</v>
      </c>
      <c r="J19" s="29" t="s">
        <v>52</v>
      </c>
      <c r="K19" s="29" t="s">
        <v>685</v>
      </c>
      <c r="L19" s="27" t="s">
        <v>236</v>
      </c>
      <c r="M19" s="29">
        <v>240962.55</v>
      </c>
      <c r="N19" s="29">
        <f>+F19-M19</f>
        <v>0</v>
      </c>
      <c r="O19" s="29"/>
      <c r="P19" s="29"/>
      <c r="Q19" s="29" t="s">
        <v>145</v>
      </c>
      <c r="R19" s="29" t="s">
        <v>686</v>
      </c>
    </row>
    <row r="20" spans="1:18">
      <c r="A20" s="27" t="s">
        <v>617</v>
      </c>
      <c r="B20" s="28">
        <v>42440</v>
      </c>
      <c r="C20" s="27" t="s">
        <v>18</v>
      </c>
      <c r="D20" s="29"/>
      <c r="E20" s="29"/>
      <c r="F20" s="27">
        <v>226980.87</v>
      </c>
      <c r="G20" s="27" t="s">
        <v>20</v>
      </c>
      <c r="H20" s="34" t="s">
        <v>593</v>
      </c>
      <c r="I20" s="27">
        <v>59686</v>
      </c>
      <c r="J20" s="29" t="s">
        <v>51</v>
      </c>
      <c r="K20" s="29" t="s">
        <v>749</v>
      </c>
      <c r="L20" s="27" t="s">
        <v>236</v>
      </c>
      <c r="M20" s="29">
        <v>228226.87</v>
      </c>
      <c r="N20" s="29">
        <f t="shared" ref="N20:N21" si="3">+F20-M20</f>
        <v>-1246</v>
      </c>
      <c r="O20" s="29"/>
      <c r="P20" s="29"/>
      <c r="Q20" s="29" t="s">
        <v>182</v>
      </c>
      <c r="R20" s="29" t="s">
        <v>750</v>
      </c>
    </row>
    <row r="21" spans="1:18">
      <c r="A21" s="27" t="s">
        <v>618</v>
      </c>
      <c r="B21" s="28">
        <v>42440</v>
      </c>
      <c r="C21" s="27" t="s">
        <v>18</v>
      </c>
      <c r="D21" s="29"/>
      <c r="E21" s="29"/>
      <c r="F21" s="27">
        <v>199381.88</v>
      </c>
      <c r="G21" s="27" t="s">
        <v>95</v>
      </c>
      <c r="H21" s="34" t="s">
        <v>601</v>
      </c>
      <c r="I21" s="27">
        <v>79342</v>
      </c>
      <c r="J21" s="29" t="s">
        <v>51</v>
      </c>
      <c r="K21" s="29" t="s">
        <v>751</v>
      </c>
      <c r="L21" s="27" t="s">
        <v>234</v>
      </c>
      <c r="M21" s="29">
        <v>199381.88</v>
      </c>
      <c r="N21" s="29">
        <f t="shared" si="3"/>
        <v>0</v>
      </c>
      <c r="O21" s="29"/>
      <c r="P21" s="29"/>
      <c r="Q21" s="29" t="s">
        <v>150</v>
      </c>
      <c r="R21" s="29" t="s">
        <v>752</v>
      </c>
    </row>
    <row r="22" spans="1:18">
      <c r="A22" s="27" t="s">
        <v>622</v>
      </c>
      <c r="B22" s="30">
        <v>42439</v>
      </c>
      <c r="C22" s="27" t="s">
        <v>242</v>
      </c>
      <c r="D22" s="29"/>
      <c r="E22" s="29"/>
      <c r="F22" s="27">
        <v>284125.92</v>
      </c>
      <c r="G22" s="27" t="s">
        <v>18</v>
      </c>
      <c r="H22" s="34" t="s">
        <v>659</v>
      </c>
      <c r="I22" s="27">
        <v>86430</v>
      </c>
      <c r="J22" s="29" t="s">
        <v>52</v>
      </c>
      <c r="K22" s="29" t="s">
        <v>687</v>
      </c>
      <c r="L22" s="27" t="s">
        <v>412</v>
      </c>
      <c r="M22" s="29">
        <v>284125.92</v>
      </c>
      <c r="N22" s="29">
        <f>+F22-M22</f>
        <v>0</v>
      </c>
      <c r="O22" s="29"/>
      <c r="P22" s="29"/>
      <c r="Q22" s="29" t="s">
        <v>82</v>
      </c>
      <c r="R22" s="29" t="s">
        <v>688</v>
      </c>
    </row>
    <row r="23" spans="1:18">
      <c r="A23" s="27" t="s">
        <v>623</v>
      </c>
      <c r="B23" s="30">
        <v>42439</v>
      </c>
      <c r="C23" s="32">
        <v>57040</v>
      </c>
      <c r="D23" s="29"/>
      <c r="E23" s="29"/>
      <c r="F23" s="27">
        <v>328460.12</v>
      </c>
      <c r="G23" s="32" t="s">
        <v>242</v>
      </c>
      <c r="H23" s="27" t="s">
        <v>660</v>
      </c>
      <c r="I23" s="27">
        <v>94359</v>
      </c>
      <c r="J23" s="29" t="s">
        <v>51</v>
      </c>
      <c r="K23" s="29" t="s">
        <v>753</v>
      </c>
      <c r="L23" s="27" t="s">
        <v>395</v>
      </c>
      <c r="M23" s="29">
        <v>327984.21999999997</v>
      </c>
      <c r="N23" s="29">
        <f t="shared" ref="N23:N24" si="4">+F23-M23</f>
        <v>475.90000000002328</v>
      </c>
      <c r="O23" s="29"/>
      <c r="P23" s="29"/>
      <c r="Q23" s="29" t="s">
        <v>82</v>
      </c>
      <c r="R23" s="29" t="s">
        <v>754</v>
      </c>
    </row>
    <row r="24" spans="1:18">
      <c r="A24" s="27" t="s">
        <v>624</v>
      </c>
      <c r="B24" s="30">
        <v>42443</v>
      </c>
      <c r="C24" s="27" t="s">
        <v>18</v>
      </c>
      <c r="D24" s="29"/>
      <c r="E24" s="29"/>
      <c r="F24" s="27">
        <v>335556.71</v>
      </c>
      <c r="G24" s="27" t="s">
        <v>131</v>
      </c>
      <c r="H24" s="27" t="s">
        <v>661</v>
      </c>
      <c r="I24" s="27">
        <v>91934</v>
      </c>
      <c r="J24" s="29" t="s">
        <v>51</v>
      </c>
      <c r="K24" s="29" t="s">
        <v>755</v>
      </c>
      <c r="L24" s="27" t="s">
        <v>674</v>
      </c>
      <c r="M24" s="29">
        <v>335556.71</v>
      </c>
      <c r="N24" s="29">
        <f t="shared" si="4"/>
        <v>0</v>
      </c>
      <c r="O24" s="29"/>
      <c r="P24" s="29"/>
      <c r="Q24" s="29" t="s">
        <v>756</v>
      </c>
      <c r="R24" s="29" t="s">
        <v>757</v>
      </c>
    </row>
    <row r="25" spans="1:18">
      <c r="A25" s="27" t="s">
        <v>625</v>
      </c>
      <c r="B25" s="30">
        <v>42443</v>
      </c>
      <c r="C25" s="27" t="s">
        <v>29</v>
      </c>
      <c r="D25" s="29"/>
      <c r="E25" s="29"/>
      <c r="F25" s="27">
        <v>199381.88</v>
      </c>
      <c r="G25" s="27" t="s">
        <v>18</v>
      </c>
      <c r="H25" s="27" t="s">
        <v>601</v>
      </c>
      <c r="I25" s="27">
        <v>95379</v>
      </c>
      <c r="J25" s="29" t="s">
        <v>52</v>
      </c>
      <c r="K25" s="29" t="s">
        <v>689</v>
      </c>
      <c r="L25" s="27" t="s">
        <v>408</v>
      </c>
      <c r="M25" s="29">
        <v>199381.88</v>
      </c>
      <c r="N25" s="29">
        <f t="shared" ref="N25:N31" si="5">+F25-M25</f>
        <v>0</v>
      </c>
      <c r="O25" s="29"/>
      <c r="P25" s="29"/>
      <c r="Q25" s="29" t="s">
        <v>468</v>
      </c>
      <c r="R25" s="29" t="s">
        <v>690</v>
      </c>
    </row>
    <row r="26" spans="1:18">
      <c r="A26" s="27" t="s">
        <v>626</v>
      </c>
      <c r="B26" s="30">
        <v>42443</v>
      </c>
      <c r="C26" s="27" t="s">
        <v>35</v>
      </c>
      <c r="D26" s="29"/>
      <c r="E26" s="29"/>
      <c r="F26" s="27">
        <v>463973.87</v>
      </c>
      <c r="G26" s="27" t="s">
        <v>18</v>
      </c>
      <c r="H26" s="27" t="s">
        <v>662</v>
      </c>
      <c r="I26" s="27">
        <v>95371</v>
      </c>
      <c r="J26" s="29" t="s">
        <v>52</v>
      </c>
      <c r="K26" s="29" t="s">
        <v>691</v>
      </c>
      <c r="L26" s="27" t="s">
        <v>403</v>
      </c>
      <c r="M26" s="29">
        <v>463973.87</v>
      </c>
      <c r="N26" s="29">
        <f t="shared" si="5"/>
        <v>0</v>
      </c>
      <c r="O26" s="29"/>
      <c r="P26" s="29"/>
      <c r="Q26" s="29" t="s">
        <v>692</v>
      </c>
      <c r="R26" s="29" t="s">
        <v>693</v>
      </c>
    </row>
    <row r="27" spans="1:18">
      <c r="A27" s="27" t="s">
        <v>624</v>
      </c>
      <c r="B27" s="30">
        <v>42443</v>
      </c>
      <c r="C27" s="27" t="s">
        <v>18</v>
      </c>
      <c r="D27" s="29"/>
      <c r="E27" s="29"/>
      <c r="F27" s="27">
        <v>335556.71</v>
      </c>
      <c r="G27" s="27" t="s">
        <v>131</v>
      </c>
      <c r="H27" s="27" t="s">
        <v>661</v>
      </c>
      <c r="I27" s="27">
        <v>91934</v>
      </c>
      <c r="J27" s="29" t="s">
        <v>52</v>
      </c>
      <c r="K27" s="29" t="s">
        <v>758</v>
      </c>
      <c r="L27" s="27" t="s">
        <v>674</v>
      </c>
      <c r="M27" s="29">
        <v>335556.71</v>
      </c>
      <c r="N27" s="29">
        <f t="shared" si="5"/>
        <v>0</v>
      </c>
      <c r="O27" s="29"/>
      <c r="P27" s="29"/>
      <c r="Q27" s="29" t="s">
        <v>145</v>
      </c>
      <c r="R27" s="29" t="s">
        <v>759</v>
      </c>
    </row>
    <row r="28" spans="1:18">
      <c r="A28" s="27" t="s">
        <v>627</v>
      </c>
      <c r="B28" s="30">
        <v>42444</v>
      </c>
      <c r="C28" s="27" t="s">
        <v>18</v>
      </c>
      <c r="D28" s="29"/>
      <c r="E28" s="29"/>
      <c r="F28" s="27">
        <v>226840.79</v>
      </c>
      <c r="G28" s="27" t="s">
        <v>658</v>
      </c>
      <c r="H28" s="27" t="s">
        <v>604</v>
      </c>
      <c r="I28" s="27">
        <v>82615</v>
      </c>
      <c r="J28" s="29" t="s">
        <v>51</v>
      </c>
      <c r="K28" s="29" t="s">
        <v>760</v>
      </c>
      <c r="L28" s="27" t="s">
        <v>399</v>
      </c>
      <c r="M28" s="29">
        <v>226840.79</v>
      </c>
      <c r="N28" s="29">
        <f t="shared" si="5"/>
        <v>0</v>
      </c>
      <c r="O28" s="29"/>
      <c r="P28" s="29"/>
      <c r="Q28" s="29" t="s">
        <v>761</v>
      </c>
      <c r="R28" s="29" t="s">
        <v>762</v>
      </c>
    </row>
    <row r="29" spans="1:18">
      <c r="A29" s="27" t="s">
        <v>628</v>
      </c>
      <c r="B29" s="30">
        <v>42444</v>
      </c>
      <c r="C29" s="27" t="s">
        <v>18</v>
      </c>
      <c r="D29" s="29"/>
      <c r="E29" s="29"/>
      <c r="F29" s="27">
        <v>226840.79</v>
      </c>
      <c r="G29" s="27" t="s">
        <v>655</v>
      </c>
      <c r="H29" s="27" t="s">
        <v>663</v>
      </c>
      <c r="I29" s="27">
        <v>95239</v>
      </c>
      <c r="J29" s="29" t="s">
        <v>51</v>
      </c>
      <c r="K29" s="29" t="s">
        <v>763</v>
      </c>
      <c r="L29" s="27" t="s">
        <v>413</v>
      </c>
      <c r="M29" s="29">
        <v>226840.79</v>
      </c>
      <c r="N29" s="29">
        <f t="shared" si="5"/>
        <v>0</v>
      </c>
      <c r="O29" s="29"/>
      <c r="P29" s="29"/>
      <c r="Q29" s="29" t="s">
        <v>697</v>
      </c>
      <c r="R29" s="29" t="s">
        <v>764</v>
      </c>
    </row>
    <row r="30" spans="1:18">
      <c r="A30" s="27" t="s">
        <v>629</v>
      </c>
      <c r="B30" s="30">
        <v>42444</v>
      </c>
      <c r="C30" s="27" t="s">
        <v>18</v>
      </c>
      <c r="D30" s="29"/>
      <c r="E30" s="29"/>
      <c r="F30" s="27">
        <v>222850.22</v>
      </c>
      <c r="G30" s="27" t="s">
        <v>24</v>
      </c>
      <c r="H30" s="27" t="s">
        <v>664</v>
      </c>
      <c r="I30" s="27">
        <v>95934</v>
      </c>
      <c r="J30" s="29" t="s">
        <v>51</v>
      </c>
      <c r="K30" s="29" t="s">
        <v>765</v>
      </c>
      <c r="L30" s="27" t="s">
        <v>409</v>
      </c>
      <c r="M30" s="29">
        <v>222850.21</v>
      </c>
      <c r="N30" s="29">
        <f t="shared" si="5"/>
        <v>1.0000000009313226E-2</v>
      </c>
      <c r="O30" s="29"/>
      <c r="P30" s="29"/>
      <c r="Q30" s="29" t="s">
        <v>711</v>
      </c>
      <c r="R30" s="29" t="s">
        <v>766</v>
      </c>
    </row>
    <row r="31" spans="1:18">
      <c r="A31" s="27" t="s">
        <v>630</v>
      </c>
      <c r="B31" s="30">
        <v>42444</v>
      </c>
      <c r="C31" s="27" t="s">
        <v>18</v>
      </c>
      <c r="D31" s="29"/>
      <c r="E31" s="29"/>
      <c r="F31" s="27">
        <v>222850.22</v>
      </c>
      <c r="G31" s="27" t="s">
        <v>24</v>
      </c>
      <c r="H31" s="27" t="s">
        <v>664</v>
      </c>
      <c r="I31" s="27">
        <v>95935</v>
      </c>
      <c r="J31" s="29" t="s">
        <v>51</v>
      </c>
      <c r="K31" s="29" t="s">
        <v>767</v>
      </c>
      <c r="L31" s="27" t="s">
        <v>409</v>
      </c>
      <c r="M31" s="29">
        <v>222850.21</v>
      </c>
      <c r="N31" s="29">
        <f t="shared" si="5"/>
        <v>1.0000000009313226E-2</v>
      </c>
      <c r="O31" s="29"/>
      <c r="P31" s="29"/>
      <c r="Q31" s="29" t="s">
        <v>711</v>
      </c>
      <c r="R31" s="29" t="s">
        <v>768</v>
      </c>
    </row>
    <row r="32" spans="1:18">
      <c r="A32" s="27" t="s">
        <v>631</v>
      </c>
      <c r="B32" s="30">
        <v>42444</v>
      </c>
      <c r="C32" s="27" t="s">
        <v>20</v>
      </c>
      <c r="D32" s="29"/>
      <c r="E32" s="29"/>
      <c r="F32" s="27">
        <v>291240.13</v>
      </c>
      <c r="G32" s="27" t="s">
        <v>18</v>
      </c>
      <c r="H32" s="27" t="s">
        <v>665</v>
      </c>
      <c r="I32" s="27">
        <v>95369</v>
      </c>
      <c r="J32" s="29" t="s">
        <v>52</v>
      </c>
      <c r="K32" s="29" t="s">
        <v>694</v>
      </c>
      <c r="L32" s="27" t="s">
        <v>415</v>
      </c>
      <c r="M32" s="29">
        <v>291240.13</v>
      </c>
      <c r="N32" s="29">
        <f t="shared" ref="N32:N35" si="6">+F32-M32</f>
        <v>0</v>
      </c>
      <c r="O32" s="29"/>
      <c r="P32" s="29"/>
      <c r="Q32" s="29" t="s">
        <v>182</v>
      </c>
      <c r="R32" s="29" t="s">
        <v>695</v>
      </c>
    </row>
    <row r="33" spans="1:18">
      <c r="A33" s="27" t="s">
        <v>632</v>
      </c>
      <c r="B33" s="30">
        <v>42444</v>
      </c>
      <c r="C33" s="27" t="s">
        <v>655</v>
      </c>
      <c r="D33" s="29"/>
      <c r="E33" s="29"/>
      <c r="F33" s="27">
        <v>212430.91</v>
      </c>
      <c r="G33" s="27" t="s">
        <v>18</v>
      </c>
      <c r="H33" s="27" t="s">
        <v>597</v>
      </c>
      <c r="I33" s="27">
        <v>93004</v>
      </c>
      <c r="J33" s="29" t="s">
        <v>52</v>
      </c>
      <c r="K33" s="29" t="s">
        <v>696</v>
      </c>
      <c r="L33" s="27" t="s">
        <v>410</v>
      </c>
      <c r="M33" s="29">
        <v>212430.91</v>
      </c>
      <c r="N33" s="29">
        <f t="shared" si="6"/>
        <v>0</v>
      </c>
      <c r="O33" s="29"/>
      <c r="P33" s="29"/>
      <c r="Q33" s="29" t="s">
        <v>697</v>
      </c>
      <c r="R33" s="29" t="s">
        <v>698</v>
      </c>
    </row>
    <row r="34" spans="1:18">
      <c r="A34" s="27" t="s">
        <v>633</v>
      </c>
      <c r="B34" s="30">
        <v>42445</v>
      </c>
      <c r="C34" s="27" t="s">
        <v>18</v>
      </c>
      <c r="D34" s="29"/>
      <c r="E34" s="29"/>
      <c r="F34" s="27">
        <v>579502.09</v>
      </c>
      <c r="G34" s="27" t="s">
        <v>24</v>
      </c>
      <c r="H34" s="27" t="s">
        <v>666</v>
      </c>
      <c r="I34" s="27">
        <v>95448</v>
      </c>
      <c r="J34" s="29" t="s">
        <v>51</v>
      </c>
      <c r="K34" s="29" t="s">
        <v>769</v>
      </c>
      <c r="L34" s="27" t="s">
        <v>675</v>
      </c>
      <c r="M34" s="29">
        <v>579520.04</v>
      </c>
      <c r="N34" s="29">
        <f t="shared" si="6"/>
        <v>-17.950000000069849</v>
      </c>
      <c r="O34" s="29"/>
      <c r="P34" s="29"/>
      <c r="Q34" s="29" t="s">
        <v>711</v>
      </c>
      <c r="R34" s="29" t="s">
        <v>770</v>
      </c>
    </row>
    <row r="35" spans="1:18">
      <c r="A35" s="27" t="s">
        <v>634</v>
      </c>
      <c r="B35" s="30">
        <v>42446</v>
      </c>
      <c r="C35" s="27">
        <v>57040</v>
      </c>
      <c r="D35" s="29"/>
      <c r="E35" s="29"/>
      <c r="F35" s="27">
        <v>182371.88</v>
      </c>
      <c r="G35" s="27" t="s">
        <v>656</v>
      </c>
      <c r="H35" s="27" t="s">
        <v>667</v>
      </c>
      <c r="I35" s="27">
        <v>96303</v>
      </c>
      <c r="J35" s="29" t="s">
        <v>51</v>
      </c>
      <c r="K35" s="29" t="s">
        <v>771</v>
      </c>
      <c r="L35" s="27" t="s">
        <v>402</v>
      </c>
      <c r="M35" s="29">
        <v>182371.88</v>
      </c>
      <c r="N35" s="29">
        <f t="shared" si="6"/>
        <v>0</v>
      </c>
      <c r="O35" s="29"/>
      <c r="P35" s="29"/>
      <c r="Q35" s="29" t="s">
        <v>505</v>
      </c>
      <c r="R35" s="29" t="s">
        <v>772</v>
      </c>
    </row>
    <row r="36" spans="1:18">
      <c r="A36" s="27" t="s">
        <v>635</v>
      </c>
      <c r="B36" s="30">
        <v>42446</v>
      </c>
      <c r="C36" s="27" t="s">
        <v>99</v>
      </c>
      <c r="D36" s="29"/>
      <c r="E36" s="29"/>
      <c r="F36" s="27">
        <v>182371.88</v>
      </c>
      <c r="G36" s="27" t="s">
        <v>18</v>
      </c>
      <c r="H36" s="27" t="s">
        <v>667</v>
      </c>
      <c r="I36" s="27">
        <v>96301</v>
      </c>
      <c r="J36" s="29" t="s">
        <v>52</v>
      </c>
      <c r="K36" s="29" t="s">
        <v>699</v>
      </c>
      <c r="L36" s="27" t="s">
        <v>402</v>
      </c>
      <c r="M36" s="29">
        <v>182371.88</v>
      </c>
      <c r="N36" s="29">
        <f t="shared" ref="N36" si="7">+F36-M36</f>
        <v>0</v>
      </c>
      <c r="O36" s="29"/>
      <c r="P36" s="29"/>
      <c r="Q36" s="29" t="s">
        <v>700</v>
      </c>
      <c r="R36" s="29" t="s">
        <v>701</v>
      </c>
    </row>
    <row r="37" spans="1:18">
      <c r="A37" s="27" t="s">
        <v>636</v>
      </c>
      <c r="B37" s="30">
        <v>42447</v>
      </c>
      <c r="C37" s="27" t="s">
        <v>18</v>
      </c>
      <c r="D37" s="29"/>
      <c r="E37" s="29"/>
      <c r="F37" s="27">
        <v>226980.87</v>
      </c>
      <c r="G37" s="27" t="s">
        <v>657</v>
      </c>
      <c r="H37" s="27" t="s">
        <v>593</v>
      </c>
      <c r="I37" s="27">
        <v>68637</v>
      </c>
      <c r="J37" s="29" t="s">
        <v>51</v>
      </c>
      <c r="K37" s="29" t="s">
        <v>773</v>
      </c>
      <c r="L37" s="27" t="s">
        <v>236</v>
      </c>
      <c r="M37" s="29">
        <v>228226.87</v>
      </c>
      <c r="N37" s="29">
        <f>+F37-M37</f>
        <v>-1246</v>
      </c>
      <c r="O37" s="29"/>
      <c r="P37" s="29"/>
      <c r="Q37" s="29" t="s">
        <v>774</v>
      </c>
      <c r="R37" s="29" t="s">
        <v>775</v>
      </c>
    </row>
    <row r="38" spans="1:18">
      <c r="A38" s="27" t="s">
        <v>637</v>
      </c>
      <c r="B38" s="30">
        <v>42451</v>
      </c>
      <c r="C38" s="27" t="s">
        <v>137</v>
      </c>
      <c r="D38" s="29"/>
      <c r="E38" s="29"/>
      <c r="F38" s="27">
        <v>182371.88</v>
      </c>
      <c r="G38" s="27" t="s">
        <v>18</v>
      </c>
      <c r="H38" s="27" t="s">
        <v>667</v>
      </c>
      <c r="I38" s="27">
        <v>96302</v>
      </c>
      <c r="J38" s="29" t="s">
        <v>52</v>
      </c>
      <c r="K38" s="29" t="s">
        <v>702</v>
      </c>
      <c r="L38" s="27" t="s">
        <v>402</v>
      </c>
      <c r="M38" s="29">
        <v>182371.88</v>
      </c>
      <c r="N38" s="29">
        <f t="shared" ref="N38:N44" si="8">+F38-M38</f>
        <v>0</v>
      </c>
      <c r="O38" s="29"/>
      <c r="P38" s="29"/>
      <c r="Q38" s="29" t="s">
        <v>703</v>
      </c>
      <c r="R38" s="29" t="s">
        <v>704</v>
      </c>
    </row>
    <row r="39" spans="1:18">
      <c r="A39" s="27" t="s">
        <v>638</v>
      </c>
      <c r="B39" s="30">
        <v>42451</v>
      </c>
      <c r="C39" s="27" t="s">
        <v>46</v>
      </c>
      <c r="D39" s="29"/>
      <c r="E39" s="29"/>
      <c r="F39" s="27">
        <v>272094.93</v>
      </c>
      <c r="G39" s="27" t="s">
        <v>18</v>
      </c>
      <c r="H39" s="27" t="s">
        <v>595</v>
      </c>
      <c r="I39" s="27">
        <v>96309</v>
      </c>
      <c r="J39" s="29" t="s">
        <v>52</v>
      </c>
      <c r="K39" s="29" t="s">
        <v>705</v>
      </c>
      <c r="L39" s="27" t="s">
        <v>241</v>
      </c>
      <c r="M39" s="29">
        <v>272094.93</v>
      </c>
      <c r="N39" s="29">
        <f t="shared" si="8"/>
        <v>0</v>
      </c>
      <c r="O39" s="29"/>
      <c r="P39" s="29"/>
      <c r="Q39" s="29" t="s">
        <v>706</v>
      </c>
      <c r="R39" s="29" t="s">
        <v>707</v>
      </c>
    </row>
    <row r="40" spans="1:18">
      <c r="A40" s="27" t="s">
        <v>639</v>
      </c>
      <c r="B40" s="30">
        <v>42451</v>
      </c>
      <c r="C40" s="27" t="s">
        <v>46</v>
      </c>
      <c r="D40" s="29"/>
      <c r="E40" s="29"/>
      <c r="F40" s="27">
        <v>328460.12</v>
      </c>
      <c r="G40" s="27" t="s">
        <v>18</v>
      </c>
      <c r="H40" s="27" t="s">
        <v>660</v>
      </c>
      <c r="I40" s="27">
        <v>97227</v>
      </c>
      <c r="J40" s="29" t="s">
        <v>52</v>
      </c>
      <c r="K40" s="29" t="s">
        <v>708</v>
      </c>
      <c r="L40" s="27" t="s">
        <v>395</v>
      </c>
      <c r="M40" s="29">
        <v>328460.12</v>
      </c>
      <c r="N40" s="29">
        <f t="shared" si="8"/>
        <v>0</v>
      </c>
      <c r="O40" s="29"/>
      <c r="P40" s="29"/>
      <c r="Q40" s="29" t="s">
        <v>706</v>
      </c>
      <c r="R40" s="29" t="s">
        <v>709</v>
      </c>
    </row>
    <row r="41" spans="1:18">
      <c r="A41" s="27" t="s">
        <v>640</v>
      </c>
      <c r="B41" s="30">
        <v>42452</v>
      </c>
      <c r="C41" s="27" t="s">
        <v>24</v>
      </c>
      <c r="D41" s="29"/>
      <c r="E41" s="29"/>
      <c r="F41" s="27">
        <v>193171.88</v>
      </c>
      <c r="G41" s="27" t="s">
        <v>18</v>
      </c>
      <c r="H41" s="27" t="s">
        <v>668</v>
      </c>
      <c r="I41" s="27">
        <v>95367</v>
      </c>
      <c r="J41" s="29" t="s">
        <v>52</v>
      </c>
      <c r="K41" s="29" t="s">
        <v>710</v>
      </c>
      <c r="L41" s="27" t="s">
        <v>411</v>
      </c>
      <c r="M41" s="29">
        <v>193171.88</v>
      </c>
      <c r="N41" s="29">
        <f t="shared" si="8"/>
        <v>0</v>
      </c>
      <c r="O41" s="29"/>
      <c r="P41" s="29"/>
      <c r="Q41" s="29" t="s">
        <v>711</v>
      </c>
      <c r="R41" s="29" t="s">
        <v>712</v>
      </c>
    </row>
    <row r="42" spans="1:18">
      <c r="A42" s="27" t="s">
        <v>641</v>
      </c>
      <c r="B42" s="30">
        <v>42457</v>
      </c>
      <c r="C42" s="27" t="s">
        <v>18</v>
      </c>
      <c r="D42" s="29"/>
      <c r="E42" s="29"/>
      <c r="F42" s="27">
        <v>387464.64</v>
      </c>
      <c r="G42" s="27" t="s">
        <v>95</v>
      </c>
      <c r="H42" s="27" t="s">
        <v>669</v>
      </c>
      <c r="I42" s="27">
        <v>98125</v>
      </c>
      <c r="J42" s="29" t="s">
        <v>51</v>
      </c>
      <c r="K42" s="29" t="s">
        <v>776</v>
      </c>
      <c r="L42" s="27" t="s">
        <v>406</v>
      </c>
      <c r="M42" s="29">
        <v>386655.58</v>
      </c>
      <c r="N42" s="29">
        <f t="shared" si="8"/>
        <v>809.05999999999767</v>
      </c>
      <c r="O42" s="29"/>
      <c r="P42" s="29"/>
      <c r="Q42" s="29" t="s">
        <v>150</v>
      </c>
      <c r="R42" s="29" t="s">
        <v>777</v>
      </c>
    </row>
    <row r="43" spans="1:18">
      <c r="A43" s="27" t="s">
        <v>642</v>
      </c>
      <c r="B43" s="30">
        <v>42457</v>
      </c>
      <c r="C43" s="27" t="s">
        <v>18</v>
      </c>
      <c r="D43" s="29"/>
      <c r="E43" s="29"/>
      <c r="F43" s="27">
        <v>226840.79</v>
      </c>
      <c r="G43" s="27" t="s">
        <v>24</v>
      </c>
      <c r="H43" s="27" t="s">
        <v>663</v>
      </c>
      <c r="I43" s="27">
        <v>99377</v>
      </c>
      <c r="J43" s="29" t="s">
        <v>51</v>
      </c>
      <c r="K43" s="29" t="s">
        <v>778</v>
      </c>
      <c r="L43" s="27" t="s">
        <v>413</v>
      </c>
      <c r="M43" s="29">
        <v>226840.79</v>
      </c>
      <c r="N43" s="29">
        <f t="shared" si="8"/>
        <v>0</v>
      </c>
      <c r="O43" s="29"/>
      <c r="P43" s="29"/>
      <c r="Q43" s="29" t="s">
        <v>711</v>
      </c>
      <c r="R43" s="29" t="s">
        <v>779</v>
      </c>
    </row>
    <row r="44" spans="1:18">
      <c r="A44" s="27" t="s">
        <v>643</v>
      </c>
      <c r="B44" s="30">
        <v>42457</v>
      </c>
      <c r="C44" s="27" t="s">
        <v>18</v>
      </c>
      <c r="D44" s="29"/>
      <c r="E44" s="29"/>
      <c r="F44" s="27">
        <v>309520.82</v>
      </c>
      <c r="G44" s="27" t="s">
        <v>99</v>
      </c>
      <c r="H44" s="27" t="s">
        <v>670</v>
      </c>
      <c r="I44" s="27">
        <v>71506</v>
      </c>
      <c r="J44" s="29" t="s">
        <v>51</v>
      </c>
      <c r="K44" s="29" t="s">
        <v>780</v>
      </c>
      <c r="L44" s="27" t="s">
        <v>676</v>
      </c>
      <c r="M44" s="29">
        <v>312883.93</v>
      </c>
      <c r="N44" s="29">
        <f t="shared" si="8"/>
        <v>-3363.109999999986</v>
      </c>
      <c r="O44" s="29"/>
      <c r="P44" s="29"/>
      <c r="Q44" s="29" t="s">
        <v>202</v>
      </c>
      <c r="R44" s="29" t="s">
        <v>781</v>
      </c>
    </row>
    <row r="45" spans="1:18">
      <c r="A45" s="27" t="s">
        <v>644</v>
      </c>
      <c r="B45" s="30">
        <v>42457</v>
      </c>
      <c r="C45" s="27" t="s">
        <v>24</v>
      </c>
      <c r="D45" s="29"/>
      <c r="E45" s="29"/>
      <c r="F45" s="27">
        <v>328460.12</v>
      </c>
      <c r="G45" s="27" t="s">
        <v>18</v>
      </c>
      <c r="H45" s="27" t="s">
        <v>660</v>
      </c>
      <c r="I45" s="27">
        <v>99289</v>
      </c>
      <c r="J45" s="29" t="s">
        <v>52</v>
      </c>
      <c r="K45" s="29" t="s">
        <v>713</v>
      </c>
      <c r="L45" s="27" t="s">
        <v>395</v>
      </c>
      <c r="M45" s="29">
        <v>328460.12</v>
      </c>
      <c r="N45" s="29">
        <f t="shared" ref="N45:N49" si="9">+F45-M45</f>
        <v>0</v>
      </c>
      <c r="O45" s="29"/>
      <c r="P45" s="29"/>
      <c r="Q45" s="29" t="s">
        <v>711</v>
      </c>
      <c r="R45" s="29" t="s">
        <v>714</v>
      </c>
    </row>
    <row r="46" spans="1:18">
      <c r="A46" s="27" t="s">
        <v>645</v>
      </c>
      <c r="B46" s="30">
        <v>42457</v>
      </c>
      <c r="C46" s="27" t="s">
        <v>385</v>
      </c>
      <c r="D46" s="29"/>
      <c r="E46" s="29"/>
      <c r="F46" s="27">
        <v>222850.22</v>
      </c>
      <c r="G46" s="27" t="s">
        <v>18</v>
      </c>
      <c r="H46" s="27" t="s">
        <v>664</v>
      </c>
      <c r="I46" s="27">
        <v>98089</v>
      </c>
      <c r="J46" s="29" t="s">
        <v>52</v>
      </c>
      <c r="K46" s="29" t="s">
        <v>715</v>
      </c>
      <c r="L46" s="27" t="s">
        <v>409</v>
      </c>
      <c r="M46" s="29">
        <v>222850.22</v>
      </c>
      <c r="N46" s="29">
        <f t="shared" si="9"/>
        <v>0</v>
      </c>
      <c r="O46" s="29"/>
      <c r="P46" s="29"/>
      <c r="Q46" s="29" t="s">
        <v>468</v>
      </c>
      <c r="R46" s="29" t="s">
        <v>716</v>
      </c>
    </row>
    <row r="47" spans="1:18">
      <c r="A47" s="27" t="s">
        <v>646</v>
      </c>
      <c r="B47" s="30">
        <v>42457</v>
      </c>
      <c r="C47" s="27" t="s">
        <v>387</v>
      </c>
      <c r="D47" s="29"/>
      <c r="E47" s="29"/>
      <c r="F47" s="27">
        <v>193171.88</v>
      </c>
      <c r="G47" s="27" t="s">
        <v>18</v>
      </c>
      <c r="H47" s="27" t="s">
        <v>668</v>
      </c>
      <c r="I47" s="27">
        <v>95366</v>
      </c>
      <c r="J47" s="29" t="s">
        <v>52</v>
      </c>
      <c r="K47" s="29" t="s">
        <v>717</v>
      </c>
      <c r="L47" s="27" t="s">
        <v>411</v>
      </c>
      <c r="M47" s="29">
        <v>193171.88</v>
      </c>
      <c r="N47" s="29">
        <f t="shared" si="9"/>
        <v>0</v>
      </c>
      <c r="O47" s="29"/>
      <c r="P47" s="29"/>
      <c r="Q47" s="29" t="s">
        <v>719</v>
      </c>
      <c r="R47" s="29" t="s">
        <v>718</v>
      </c>
    </row>
    <row r="48" spans="1:18">
      <c r="A48" s="27" t="s">
        <v>647</v>
      </c>
      <c r="B48" s="30">
        <v>42458</v>
      </c>
      <c r="C48" s="27" t="s">
        <v>392</v>
      </c>
      <c r="D48" s="29"/>
      <c r="E48" s="29"/>
      <c r="F48" s="27">
        <v>376343.82</v>
      </c>
      <c r="G48" s="27" t="s">
        <v>18</v>
      </c>
      <c r="H48" s="27" t="s">
        <v>671</v>
      </c>
      <c r="I48" s="27">
        <v>99286</v>
      </c>
      <c r="J48" s="29" t="s">
        <v>52</v>
      </c>
      <c r="K48" s="29" t="s">
        <v>720</v>
      </c>
      <c r="L48" s="27" t="s">
        <v>677</v>
      </c>
      <c r="M48" s="29">
        <v>376343.82</v>
      </c>
      <c r="N48" s="29">
        <f t="shared" si="9"/>
        <v>0</v>
      </c>
      <c r="O48" s="29"/>
      <c r="P48" s="29"/>
      <c r="Q48" s="29" t="s">
        <v>722</v>
      </c>
      <c r="R48" s="29" t="s">
        <v>721</v>
      </c>
    </row>
    <row r="49" spans="1:18">
      <c r="A49" s="27" t="s">
        <v>648</v>
      </c>
      <c r="B49" s="30">
        <v>42458</v>
      </c>
      <c r="C49" s="27" t="s">
        <v>104</v>
      </c>
      <c r="D49" s="29"/>
      <c r="E49" s="29"/>
      <c r="F49" s="27">
        <v>328460.12</v>
      </c>
      <c r="G49" s="27" t="s">
        <v>18</v>
      </c>
      <c r="H49" s="27" t="s">
        <v>660</v>
      </c>
      <c r="I49" s="27">
        <v>97228</v>
      </c>
      <c r="J49" s="29" t="s">
        <v>52</v>
      </c>
      <c r="K49" s="29" t="s">
        <v>723</v>
      </c>
      <c r="L49" s="27" t="s">
        <v>395</v>
      </c>
      <c r="M49" s="29">
        <v>328460.12</v>
      </c>
      <c r="N49" s="29">
        <f t="shared" si="9"/>
        <v>0</v>
      </c>
      <c r="O49" s="29"/>
      <c r="P49" s="29"/>
      <c r="Q49" s="29" t="s">
        <v>158</v>
      </c>
      <c r="R49" s="29" t="s">
        <v>724</v>
      </c>
    </row>
    <row r="50" spans="1:18">
      <c r="A50" s="27" t="s">
        <v>649</v>
      </c>
      <c r="B50" s="30">
        <v>42458</v>
      </c>
      <c r="C50" s="27" t="s">
        <v>18</v>
      </c>
      <c r="D50" s="29"/>
      <c r="E50" s="29"/>
      <c r="F50" s="27">
        <v>387464.64</v>
      </c>
      <c r="G50" s="27" t="s">
        <v>391</v>
      </c>
      <c r="H50" s="27" t="s">
        <v>669</v>
      </c>
      <c r="I50" s="27">
        <v>99299</v>
      </c>
      <c r="J50" s="29" t="s">
        <v>51</v>
      </c>
      <c r="K50" s="29" t="s">
        <v>782</v>
      </c>
      <c r="L50" s="27" t="s">
        <v>406</v>
      </c>
      <c r="M50" s="29">
        <v>387464.64</v>
      </c>
      <c r="N50" s="29">
        <f>+F50-M50</f>
        <v>0</v>
      </c>
      <c r="O50" s="29"/>
      <c r="P50" s="29"/>
      <c r="Q50" s="29" t="s">
        <v>783</v>
      </c>
      <c r="R50" s="29" t="s">
        <v>784</v>
      </c>
    </row>
    <row r="51" spans="1:18">
      <c r="A51" s="27" t="s">
        <v>650</v>
      </c>
      <c r="B51" s="30">
        <v>42458</v>
      </c>
      <c r="C51" s="27" t="s">
        <v>95</v>
      </c>
      <c r="D51" s="29"/>
      <c r="E51" s="29"/>
      <c r="F51" s="27">
        <v>284372</v>
      </c>
      <c r="G51" s="27" t="s">
        <v>18</v>
      </c>
      <c r="H51" s="27" t="s">
        <v>672</v>
      </c>
      <c r="I51" s="27">
        <v>99294</v>
      </c>
      <c r="J51" s="29" t="s">
        <v>52</v>
      </c>
      <c r="K51" s="29" t="s">
        <v>725</v>
      </c>
      <c r="L51" s="27" t="s">
        <v>678</v>
      </c>
      <c r="M51" s="29">
        <v>284372</v>
      </c>
      <c r="N51" s="29">
        <f t="shared" ref="N51:N56" si="10">+F51-M51</f>
        <v>0</v>
      </c>
      <c r="O51" s="29"/>
      <c r="P51" s="29"/>
      <c r="Q51" s="29" t="s">
        <v>150</v>
      </c>
      <c r="R51" s="29" t="s">
        <v>724</v>
      </c>
    </row>
    <row r="52" spans="1:18">
      <c r="A52" s="27" t="s">
        <v>651</v>
      </c>
      <c r="B52" s="30">
        <v>42458</v>
      </c>
      <c r="C52" s="27" t="s">
        <v>657</v>
      </c>
      <c r="D52" s="29"/>
      <c r="E52" s="29"/>
      <c r="F52" s="27">
        <v>272094.93</v>
      </c>
      <c r="G52" s="27" t="s">
        <v>18</v>
      </c>
      <c r="H52" s="27" t="s">
        <v>595</v>
      </c>
      <c r="I52" s="27">
        <v>99296</v>
      </c>
      <c r="J52" s="29" t="s">
        <v>52</v>
      </c>
      <c r="K52" s="29" t="s">
        <v>726</v>
      </c>
      <c r="L52" s="27" t="s">
        <v>241</v>
      </c>
      <c r="M52" s="29">
        <v>272094.93</v>
      </c>
      <c r="N52" s="29">
        <f t="shared" si="10"/>
        <v>0</v>
      </c>
      <c r="O52" s="29"/>
      <c r="P52" s="29"/>
      <c r="Q52" s="29" t="s">
        <v>727</v>
      </c>
      <c r="R52" s="29" t="s">
        <v>724</v>
      </c>
    </row>
    <row r="53" spans="1:18">
      <c r="A53" s="27" t="s">
        <v>648</v>
      </c>
      <c r="B53" s="30">
        <v>42458</v>
      </c>
      <c r="C53" s="27" t="s">
        <v>104</v>
      </c>
      <c r="D53" s="29"/>
      <c r="E53" s="29"/>
      <c r="F53" s="27">
        <v>328460.12</v>
      </c>
      <c r="G53" s="27" t="s">
        <v>18</v>
      </c>
      <c r="H53" s="27" t="s">
        <v>660</v>
      </c>
      <c r="I53" s="27">
        <v>97228</v>
      </c>
      <c r="J53" s="29" t="s">
        <v>52</v>
      </c>
      <c r="K53" s="29" t="s">
        <v>723</v>
      </c>
      <c r="L53" s="27" t="s">
        <v>395</v>
      </c>
      <c r="M53" s="29">
        <v>328460.12</v>
      </c>
      <c r="N53" s="29">
        <f t="shared" si="10"/>
        <v>0</v>
      </c>
      <c r="O53" s="29"/>
      <c r="P53" s="29"/>
      <c r="Q53" s="29" t="s">
        <v>158</v>
      </c>
      <c r="R53" s="29" t="s">
        <v>724</v>
      </c>
    </row>
    <row r="54" spans="1:18">
      <c r="A54" s="27" t="s">
        <v>652</v>
      </c>
      <c r="B54" s="30">
        <v>42460</v>
      </c>
      <c r="C54" s="27" t="s">
        <v>122</v>
      </c>
      <c r="D54" s="29"/>
      <c r="E54" s="29"/>
      <c r="F54" s="27">
        <v>163651.88</v>
      </c>
      <c r="G54" s="27" t="s">
        <v>18</v>
      </c>
      <c r="H54" s="27" t="s">
        <v>673</v>
      </c>
      <c r="I54" s="27">
        <v>89846</v>
      </c>
      <c r="J54" s="29" t="s">
        <v>52</v>
      </c>
      <c r="K54" s="29" t="s">
        <v>728</v>
      </c>
      <c r="L54" s="27" t="s">
        <v>407</v>
      </c>
      <c r="M54" s="29">
        <v>163651.88</v>
      </c>
      <c r="N54" s="29">
        <f t="shared" si="10"/>
        <v>0</v>
      </c>
      <c r="O54" s="29"/>
      <c r="P54" s="29"/>
      <c r="Q54" s="29" t="s">
        <v>730</v>
      </c>
      <c r="R54" s="29" t="s">
        <v>729</v>
      </c>
    </row>
    <row r="55" spans="1:18">
      <c r="A55" s="27" t="s">
        <v>653</v>
      </c>
      <c r="B55" s="30">
        <v>42460</v>
      </c>
      <c r="C55" s="27" t="s">
        <v>18</v>
      </c>
      <c r="D55" s="29"/>
      <c r="E55" s="29"/>
      <c r="F55" s="27">
        <v>182371.88</v>
      </c>
      <c r="G55" s="27" t="s">
        <v>20</v>
      </c>
      <c r="H55" s="27" t="s">
        <v>667</v>
      </c>
      <c r="I55" s="27">
        <v>92403</v>
      </c>
      <c r="J55" s="29" t="s">
        <v>51</v>
      </c>
      <c r="K55" s="29" t="s">
        <v>785</v>
      </c>
      <c r="L55" s="27" t="s">
        <v>402</v>
      </c>
      <c r="M55" s="29">
        <v>182371.88</v>
      </c>
      <c r="N55" s="29">
        <f t="shared" si="10"/>
        <v>0</v>
      </c>
      <c r="O55" s="29"/>
      <c r="P55" s="29"/>
      <c r="Q55" s="29" t="s">
        <v>182</v>
      </c>
      <c r="R55" s="29" t="s">
        <v>786</v>
      </c>
    </row>
    <row r="56" spans="1:18">
      <c r="A56" s="27" t="s">
        <v>654</v>
      </c>
      <c r="B56" s="30">
        <v>42460</v>
      </c>
      <c r="C56" s="27" t="s">
        <v>18</v>
      </c>
      <c r="D56" s="29"/>
      <c r="E56" s="29"/>
      <c r="F56" s="27">
        <v>328460.12</v>
      </c>
      <c r="G56" s="27" t="s">
        <v>122</v>
      </c>
      <c r="H56" s="27" t="s">
        <v>660</v>
      </c>
      <c r="I56" s="27">
        <v>94822</v>
      </c>
      <c r="J56" s="29" t="s">
        <v>51</v>
      </c>
      <c r="K56" s="29" t="s">
        <v>787</v>
      </c>
      <c r="L56" s="27" t="s">
        <v>395</v>
      </c>
      <c r="M56" s="29">
        <v>328518.88</v>
      </c>
      <c r="N56" s="29">
        <f t="shared" si="10"/>
        <v>-58.760000000009313</v>
      </c>
      <c r="O56" s="29"/>
      <c r="P56" s="29"/>
      <c r="Q56" s="29" t="s">
        <v>208</v>
      </c>
      <c r="R56" s="29" t="s">
        <v>788</v>
      </c>
    </row>
  </sheetData>
  <autoFilter ref="A6:R56"/>
  <mergeCells count="3">
    <mergeCell ref="D1:H1"/>
    <mergeCell ref="D2:H2"/>
    <mergeCell ref="D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4"/>
  <sheetViews>
    <sheetView topLeftCell="F1" workbookViewId="0">
      <selection activeCell="A7" sqref="A7:R56"/>
    </sheetView>
  </sheetViews>
  <sheetFormatPr baseColWidth="10" defaultRowHeight="15"/>
  <cols>
    <col min="1" max="1" width="20.5703125" bestFit="1" customWidth="1"/>
    <col min="4" max="4" width="10.85546875" hidden="1" customWidth="1"/>
    <col min="5" max="5" width="11.42578125" hidden="1" customWidth="1"/>
    <col min="8" max="8" width="38.85546875" bestFit="1" customWidth="1"/>
    <col min="12" max="12" width="25.7109375" bestFit="1" customWidth="1"/>
    <col min="15" max="16" width="3" customWidth="1"/>
    <col min="17" max="17" width="19" bestFit="1" customWidth="1"/>
  </cols>
  <sheetData>
    <row r="1" spans="1:18">
      <c r="A1" s="2"/>
      <c r="B1" s="2"/>
      <c r="C1" s="2"/>
      <c r="D1" s="101" t="s">
        <v>590</v>
      </c>
      <c r="E1" s="101"/>
      <c r="F1" s="101"/>
      <c r="G1" s="101"/>
      <c r="H1" s="10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/>
      <c r="B2" s="2"/>
      <c r="C2" s="2"/>
      <c r="D2" s="101" t="s">
        <v>591</v>
      </c>
      <c r="E2" s="101"/>
      <c r="F2" s="101"/>
      <c r="G2" s="101"/>
      <c r="H2" s="10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2"/>
      <c r="B3" s="17"/>
      <c r="C3" s="17"/>
      <c r="D3" s="101">
        <v>2016</v>
      </c>
      <c r="E3" s="101"/>
      <c r="F3" s="101"/>
      <c r="G3" s="101"/>
      <c r="H3" s="101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2"/>
      <c r="B4" s="17"/>
      <c r="C4" s="17"/>
      <c r="D4" s="33"/>
      <c r="E4" s="33"/>
      <c r="F4" s="33"/>
      <c r="G4" s="33"/>
      <c r="H4" s="33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2"/>
      <c r="B5" s="15"/>
      <c r="C5" s="15"/>
      <c r="D5" s="33"/>
      <c r="E5" s="33"/>
      <c r="F5" s="33"/>
      <c r="G5" s="33"/>
      <c r="H5" s="33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9" t="s">
        <v>790</v>
      </c>
      <c r="B7" s="37">
        <v>42464</v>
      </c>
      <c r="C7" s="9" t="s">
        <v>18</v>
      </c>
      <c r="D7" s="9"/>
      <c r="E7" s="9"/>
      <c r="F7" s="9">
        <v>376343.82</v>
      </c>
      <c r="G7" s="9" t="s">
        <v>655</v>
      </c>
      <c r="H7" s="9" t="s">
        <v>671</v>
      </c>
      <c r="I7" s="9">
        <v>100397</v>
      </c>
      <c r="J7" s="9" t="s">
        <v>51</v>
      </c>
      <c r="K7" s="9" t="s">
        <v>811</v>
      </c>
      <c r="L7" s="9" t="s">
        <v>677</v>
      </c>
      <c r="M7" s="29">
        <v>376343.82</v>
      </c>
      <c r="N7" s="29">
        <f>+F7-M7</f>
        <v>0</v>
      </c>
      <c r="O7" s="9"/>
      <c r="P7" s="9"/>
      <c r="Q7" s="9" t="s">
        <v>812</v>
      </c>
      <c r="R7" s="9" t="s">
        <v>813</v>
      </c>
    </row>
    <row r="8" spans="1:18">
      <c r="A8" s="9" t="s">
        <v>791</v>
      </c>
      <c r="B8" s="37">
        <v>42464</v>
      </c>
      <c r="C8" s="9" t="s">
        <v>18</v>
      </c>
      <c r="D8" s="9"/>
      <c r="E8" s="9"/>
      <c r="F8" s="9">
        <v>463973.87</v>
      </c>
      <c r="G8" s="9" t="s">
        <v>106</v>
      </c>
      <c r="H8" s="9" t="s">
        <v>662</v>
      </c>
      <c r="I8" s="9">
        <v>102016</v>
      </c>
      <c r="J8" s="9" t="s">
        <v>51</v>
      </c>
      <c r="K8" s="9" t="s">
        <v>814</v>
      </c>
      <c r="L8" s="9" t="s">
        <v>403</v>
      </c>
      <c r="M8" s="9">
        <v>463973.87</v>
      </c>
      <c r="N8" s="29">
        <f>+F8-M8</f>
        <v>0</v>
      </c>
      <c r="O8" s="9"/>
      <c r="P8" s="9"/>
      <c r="Q8" s="9" t="s">
        <v>293</v>
      </c>
      <c r="R8" s="9" t="s">
        <v>815</v>
      </c>
    </row>
    <row r="9" spans="1:18">
      <c r="A9" s="9" t="s">
        <v>792</v>
      </c>
      <c r="B9" s="37">
        <v>42464</v>
      </c>
      <c r="C9" s="9" t="s">
        <v>658</v>
      </c>
      <c r="D9" s="9"/>
      <c r="E9" s="9"/>
      <c r="F9" s="9">
        <v>255884.82</v>
      </c>
      <c r="G9" s="9" t="s">
        <v>18</v>
      </c>
      <c r="H9" s="9" t="s">
        <v>803</v>
      </c>
      <c r="I9" s="9">
        <v>101946</v>
      </c>
      <c r="J9" s="9" t="s">
        <v>52</v>
      </c>
      <c r="K9" s="9" t="s">
        <v>825</v>
      </c>
      <c r="L9" s="9" t="s">
        <v>808</v>
      </c>
      <c r="M9" s="9">
        <v>255884.82</v>
      </c>
      <c r="N9" s="9">
        <f>+F9-M9</f>
        <v>0</v>
      </c>
      <c r="O9" s="9"/>
      <c r="P9" s="9"/>
      <c r="Q9" s="9" t="s">
        <v>826</v>
      </c>
      <c r="R9" s="9" t="s">
        <v>827</v>
      </c>
    </row>
    <row r="10" spans="1:18">
      <c r="A10" s="9" t="s">
        <v>793</v>
      </c>
      <c r="B10" s="37">
        <v>42465</v>
      </c>
      <c r="C10" s="9" t="s">
        <v>18</v>
      </c>
      <c r="D10" s="9"/>
      <c r="E10" s="9"/>
      <c r="F10" s="9">
        <v>203590.21</v>
      </c>
      <c r="G10" s="9" t="s">
        <v>95</v>
      </c>
      <c r="H10" s="9" t="s">
        <v>804</v>
      </c>
      <c r="I10" s="9">
        <v>89491</v>
      </c>
      <c r="J10" s="9" t="s">
        <v>51</v>
      </c>
      <c r="K10" s="9" t="s">
        <v>816</v>
      </c>
      <c r="L10" s="9" t="s">
        <v>404</v>
      </c>
      <c r="M10" s="9">
        <v>203590.21</v>
      </c>
      <c r="N10" s="29">
        <f t="shared" ref="N10:N13" si="0">+F10-M10</f>
        <v>0</v>
      </c>
      <c r="O10" s="9"/>
      <c r="P10" s="9"/>
      <c r="Q10" s="9" t="s">
        <v>150</v>
      </c>
      <c r="R10" s="9" t="s">
        <v>817</v>
      </c>
    </row>
    <row r="11" spans="1:18">
      <c r="A11" s="9" t="s">
        <v>794</v>
      </c>
      <c r="B11" s="37">
        <v>42465</v>
      </c>
      <c r="C11" s="9" t="s">
        <v>18</v>
      </c>
      <c r="D11" s="9"/>
      <c r="E11" s="9"/>
      <c r="F11" s="9">
        <v>284372</v>
      </c>
      <c r="G11" s="9" t="s">
        <v>390</v>
      </c>
      <c r="H11" s="9" t="s">
        <v>672</v>
      </c>
      <c r="I11" s="9">
        <v>99649</v>
      </c>
      <c r="J11" s="9" t="s">
        <v>51</v>
      </c>
      <c r="K11" s="38" t="s">
        <v>818</v>
      </c>
      <c r="L11" s="9" t="s">
        <v>678</v>
      </c>
      <c r="M11" s="9">
        <v>284372</v>
      </c>
      <c r="N11" s="29">
        <f t="shared" si="0"/>
        <v>0</v>
      </c>
      <c r="O11" s="9"/>
      <c r="P11" s="9"/>
      <c r="Q11" s="9" t="s">
        <v>719</v>
      </c>
      <c r="R11" s="9" t="s">
        <v>819</v>
      </c>
    </row>
    <row r="12" spans="1:18">
      <c r="A12" s="9" t="s">
        <v>795</v>
      </c>
      <c r="B12" s="37">
        <v>42465</v>
      </c>
      <c r="C12" s="9" t="s">
        <v>391</v>
      </c>
      <c r="D12" s="9"/>
      <c r="E12" s="9"/>
      <c r="F12" s="9">
        <v>199381.88</v>
      </c>
      <c r="G12" s="9" t="s">
        <v>18</v>
      </c>
      <c r="H12" s="9" t="s">
        <v>601</v>
      </c>
      <c r="I12" s="9">
        <v>99284</v>
      </c>
      <c r="J12" s="9" t="s">
        <v>52</v>
      </c>
      <c r="K12" s="9" t="s">
        <v>828</v>
      </c>
      <c r="L12" s="9" t="s">
        <v>408</v>
      </c>
      <c r="M12" s="9">
        <v>199381.88</v>
      </c>
      <c r="N12" s="9">
        <f t="shared" si="0"/>
        <v>0</v>
      </c>
      <c r="O12" s="9"/>
      <c r="P12" s="9"/>
      <c r="Q12" s="9" t="s">
        <v>783</v>
      </c>
      <c r="R12" s="9" t="s">
        <v>829</v>
      </c>
    </row>
    <row r="13" spans="1:18">
      <c r="A13" s="9" t="s">
        <v>796</v>
      </c>
      <c r="B13" s="37">
        <v>42465</v>
      </c>
      <c r="C13" s="9" t="s">
        <v>95</v>
      </c>
      <c r="D13" s="9"/>
      <c r="E13" s="9"/>
      <c r="F13" s="9">
        <v>199381.88</v>
      </c>
      <c r="G13" s="9" t="s">
        <v>18</v>
      </c>
      <c r="H13" s="9" t="s">
        <v>601</v>
      </c>
      <c r="I13" s="9">
        <v>99282</v>
      </c>
      <c r="J13" s="9" t="s">
        <v>52</v>
      </c>
      <c r="K13" s="9" t="s">
        <v>830</v>
      </c>
      <c r="L13" s="9" t="s">
        <v>408</v>
      </c>
      <c r="M13" s="9">
        <v>199381.88</v>
      </c>
      <c r="N13" s="9">
        <f t="shared" si="0"/>
        <v>0</v>
      </c>
      <c r="O13" s="9"/>
      <c r="P13" s="9"/>
      <c r="Q13" s="9" t="s">
        <v>150</v>
      </c>
      <c r="R13" s="9" t="s">
        <v>831</v>
      </c>
    </row>
    <row r="14" spans="1:18">
      <c r="A14" s="39" t="s">
        <v>797</v>
      </c>
      <c r="B14" s="40">
        <v>42466</v>
      </c>
      <c r="C14" s="39" t="s">
        <v>18</v>
      </c>
      <c r="D14" s="9"/>
      <c r="E14" s="9"/>
      <c r="F14" s="39">
        <v>579502.09</v>
      </c>
      <c r="G14" s="39" t="s">
        <v>388</v>
      </c>
      <c r="H14" s="39" t="s">
        <v>666</v>
      </c>
      <c r="I14" s="39">
        <v>101626</v>
      </c>
      <c r="J14" s="9" t="s">
        <v>51</v>
      </c>
      <c r="K14" s="41" t="s">
        <v>820</v>
      </c>
      <c r="L14" s="39" t="s">
        <v>675</v>
      </c>
      <c r="M14" s="9">
        <v>579502.09</v>
      </c>
      <c r="N14" s="29">
        <f>+F14-M14</f>
        <v>0</v>
      </c>
      <c r="O14" s="9"/>
      <c r="P14" s="9"/>
      <c r="Q14" s="9" t="s">
        <v>259</v>
      </c>
      <c r="R14" s="9" t="s">
        <v>821</v>
      </c>
    </row>
    <row r="15" spans="1:18">
      <c r="A15" s="39" t="s">
        <v>798</v>
      </c>
      <c r="B15" s="40">
        <v>42466</v>
      </c>
      <c r="C15" s="39" t="s">
        <v>388</v>
      </c>
      <c r="D15" s="9"/>
      <c r="E15" s="9"/>
      <c r="F15" s="39">
        <v>531967.04</v>
      </c>
      <c r="G15" s="39" t="s">
        <v>18</v>
      </c>
      <c r="H15" s="39" t="s">
        <v>805</v>
      </c>
      <c r="I15" s="39">
        <v>101953</v>
      </c>
      <c r="J15" s="9" t="s">
        <v>52</v>
      </c>
      <c r="K15" s="41" t="s">
        <v>832</v>
      </c>
      <c r="L15" s="39" t="s">
        <v>809</v>
      </c>
      <c r="M15" s="9">
        <v>531967.04</v>
      </c>
      <c r="N15" s="9">
        <f t="shared" ref="N15:N17" si="1">+F15-M15</f>
        <v>0</v>
      </c>
      <c r="O15" s="9"/>
      <c r="P15" s="9"/>
      <c r="Q15" s="9" t="s">
        <v>259</v>
      </c>
      <c r="R15" s="9" t="s">
        <v>833</v>
      </c>
    </row>
    <row r="16" spans="1:18">
      <c r="A16" s="39" t="s">
        <v>790</v>
      </c>
      <c r="B16" s="40">
        <v>42466</v>
      </c>
      <c r="C16" s="39" t="s">
        <v>655</v>
      </c>
      <c r="D16" s="9"/>
      <c r="E16" s="9"/>
      <c r="F16" s="39">
        <v>376343.82</v>
      </c>
      <c r="G16" s="39" t="s">
        <v>18</v>
      </c>
      <c r="H16" s="39" t="s">
        <v>671</v>
      </c>
      <c r="I16" s="39">
        <v>102726</v>
      </c>
      <c r="J16" s="9" t="s">
        <v>52</v>
      </c>
      <c r="K16" s="41" t="s">
        <v>811</v>
      </c>
      <c r="L16" s="39" t="s">
        <v>677</v>
      </c>
      <c r="M16" s="9">
        <v>376343.81</v>
      </c>
      <c r="N16" s="9">
        <f t="shared" si="1"/>
        <v>1.0000000009313226E-2</v>
      </c>
      <c r="O16" s="9"/>
      <c r="P16" s="9"/>
      <c r="Q16" s="9" t="s">
        <v>697</v>
      </c>
      <c r="R16" s="9" t="s">
        <v>813</v>
      </c>
    </row>
    <row r="17" spans="1:19">
      <c r="A17" s="9" t="s">
        <v>799</v>
      </c>
      <c r="B17" s="37">
        <v>42471</v>
      </c>
      <c r="C17" s="9" t="s">
        <v>122</v>
      </c>
      <c r="D17" s="9"/>
      <c r="E17" s="9"/>
      <c r="F17" s="9">
        <v>328460.12</v>
      </c>
      <c r="G17" s="9" t="s">
        <v>18</v>
      </c>
      <c r="H17" s="9" t="s">
        <v>660</v>
      </c>
      <c r="I17" s="9">
        <v>103988</v>
      </c>
      <c r="J17" s="9" t="s">
        <v>52</v>
      </c>
      <c r="K17" s="9" t="s">
        <v>834</v>
      </c>
      <c r="L17" s="9" t="s">
        <v>395</v>
      </c>
      <c r="M17" s="9">
        <v>328460.12</v>
      </c>
      <c r="N17" s="9">
        <f t="shared" si="1"/>
        <v>0</v>
      </c>
      <c r="O17" s="9"/>
      <c r="P17" s="9"/>
      <c r="Q17" s="9" t="s">
        <v>208</v>
      </c>
      <c r="R17" s="9" t="s">
        <v>835</v>
      </c>
    </row>
    <row r="18" spans="1:19">
      <c r="A18" s="9" t="s">
        <v>800</v>
      </c>
      <c r="B18" s="37">
        <v>42471</v>
      </c>
      <c r="C18" s="9" t="s">
        <v>18</v>
      </c>
      <c r="D18" s="9"/>
      <c r="E18" s="9"/>
      <c r="F18" s="9">
        <v>226840.79</v>
      </c>
      <c r="G18" s="9" t="s">
        <v>131</v>
      </c>
      <c r="H18" s="9" t="s">
        <v>663</v>
      </c>
      <c r="I18" s="9">
        <v>103335</v>
      </c>
      <c r="J18" s="9" t="s">
        <v>51</v>
      </c>
      <c r="K18" s="38" t="s">
        <v>822</v>
      </c>
      <c r="L18" s="9" t="s">
        <v>413</v>
      </c>
      <c r="M18" s="9">
        <v>226840.79</v>
      </c>
      <c r="N18" s="29">
        <f t="shared" ref="N18:N19" si="2">+F18-M18</f>
        <v>0</v>
      </c>
      <c r="O18" s="9"/>
      <c r="P18" s="9"/>
      <c r="Q18" s="9" t="s">
        <v>145</v>
      </c>
      <c r="R18" s="9" t="s">
        <v>688</v>
      </c>
    </row>
    <row r="19" spans="1:19">
      <c r="A19" s="9" t="s">
        <v>801</v>
      </c>
      <c r="B19" s="37">
        <v>42471</v>
      </c>
      <c r="C19" s="9" t="s">
        <v>18</v>
      </c>
      <c r="D19" s="9"/>
      <c r="E19" s="9"/>
      <c r="F19" s="9">
        <v>327984.21999999997</v>
      </c>
      <c r="G19" s="9" t="s">
        <v>122</v>
      </c>
      <c r="H19" s="9" t="s">
        <v>806</v>
      </c>
      <c r="I19" s="9">
        <v>76966</v>
      </c>
      <c r="J19" s="9" t="s">
        <v>51</v>
      </c>
      <c r="K19" s="38" t="s">
        <v>823</v>
      </c>
      <c r="L19" s="9" t="s">
        <v>228</v>
      </c>
      <c r="M19" s="9">
        <v>327984.21999999997</v>
      </c>
      <c r="N19" s="29">
        <f t="shared" si="2"/>
        <v>0</v>
      </c>
      <c r="O19" s="9"/>
      <c r="P19" s="9"/>
      <c r="Q19" s="9" t="s">
        <v>208</v>
      </c>
      <c r="R19" s="9" t="s">
        <v>824</v>
      </c>
    </row>
    <row r="20" spans="1:19">
      <c r="A20" s="9" t="s">
        <v>802</v>
      </c>
      <c r="B20" s="37">
        <v>42471</v>
      </c>
      <c r="C20" s="9" t="s">
        <v>789</v>
      </c>
      <c r="D20" s="9"/>
      <c r="E20" s="9"/>
      <c r="F20" s="9">
        <v>397980.3</v>
      </c>
      <c r="G20" s="9" t="s">
        <v>18</v>
      </c>
      <c r="H20" s="9" t="s">
        <v>807</v>
      </c>
      <c r="I20" s="9">
        <v>103989</v>
      </c>
      <c r="J20" s="9" t="s">
        <v>52</v>
      </c>
      <c r="K20" s="9" t="s">
        <v>836</v>
      </c>
      <c r="L20" s="9" t="s">
        <v>810</v>
      </c>
      <c r="M20" s="9">
        <v>397980.3</v>
      </c>
      <c r="N20" s="9">
        <f>+F20-M20</f>
        <v>0</v>
      </c>
      <c r="O20" s="9"/>
      <c r="P20" s="9"/>
      <c r="Q20" s="9" t="s">
        <v>719</v>
      </c>
      <c r="R20" s="9" t="s">
        <v>837</v>
      </c>
    </row>
    <row r="21" spans="1:19">
      <c r="A21" s="42" t="s">
        <v>838</v>
      </c>
      <c r="B21" s="43">
        <v>42472</v>
      </c>
      <c r="C21" s="42" t="s">
        <v>18</v>
      </c>
      <c r="D21" s="9"/>
      <c r="E21" s="9"/>
      <c r="F21" s="42">
        <v>222850.22</v>
      </c>
      <c r="G21" s="42" t="s">
        <v>35</v>
      </c>
      <c r="H21" s="42" t="s">
        <v>664</v>
      </c>
      <c r="I21" s="42">
        <v>101470</v>
      </c>
      <c r="J21" s="42" t="s">
        <v>51</v>
      </c>
      <c r="K21" s="38" t="s">
        <v>847</v>
      </c>
      <c r="L21" s="42" t="s">
        <v>409</v>
      </c>
      <c r="M21" s="42">
        <v>222850.22</v>
      </c>
      <c r="N21" s="42">
        <f t="shared" ref="N21:N56" si="3">+F21-M21</f>
        <v>0</v>
      </c>
      <c r="O21" s="42"/>
      <c r="P21" s="42"/>
      <c r="Q21" s="42" t="s">
        <v>145</v>
      </c>
      <c r="R21" s="42" t="s">
        <v>937</v>
      </c>
      <c r="S21" s="11"/>
    </row>
    <row r="22" spans="1:19">
      <c r="A22" s="9" t="s">
        <v>839</v>
      </c>
      <c r="B22" s="37">
        <v>42472</v>
      </c>
      <c r="C22" s="9" t="s">
        <v>46</v>
      </c>
      <c r="D22" s="9"/>
      <c r="E22" s="9"/>
      <c r="F22" s="9">
        <v>199381.88</v>
      </c>
      <c r="G22" s="9" t="s">
        <v>18</v>
      </c>
      <c r="H22" s="9" t="s">
        <v>601</v>
      </c>
      <c r="I22" s="9">
        <v>101940</v>
      </c>
      <c r="J22" s="9" t="s">
        <v>52</v>
      </c>
      <c r="K22" s="9" t="s">
        <v>850</v>
      </c>
      <c r="L22" s="9" t="s">
        <v>408</v>
      </c>
      <c r="M22" s="9">
        <v>199381.88</v>
      </c>
      <c r="N22" s="9">
        <f t="shared" si="3"/>
        <v>0</v>
      </c>
      <c r="O22" s="9"/>
      <c r="P22" s="9"/>
      <c r="Q22" s="9" t="s">
        <v>145</v>
      </c>
      <c r="R22" s="9" t="s">
        <v>851</v>
      </c>
    </row>
    <row r="23" spans="1:19">
      <c r="A23" s="9" t="s">
        <v>840</v>
      </c>
      <c r="B23" s="37">
        <v>42474</v>
      </c>
      <c r="C23" s="9" t="s">
        <v>18</v>
      </c>
      <c r="D23" s="9"/>
      <c r="E23" s="9"/>
      <c r="F23" s="9">
        <v>328460.12</v>
      </c>
      <c r="G23" s="9" t="s">
        <v>104</v>
      </c>
      <c r="H23" s="9" t="s">
        <v>660</v>
      </c>
      <c r="I23" s="9">
        <v>103922</v>
      </c>
      <c r="J23" s="9" t="s">
        <v>51</v>
      </c>
      <c r="K23" s="38" t="s">
        <v>848</v>
      </c>
      <c r="L23" s="9" t="s">
        <v>395</v>
      </c>
      <c r="M23" s="9">
        <v>327984.21999999997</v>
      </c>
      <c r="N23" s="9">
        <f t="shared" si="3"/>
        <v>475.90000000002328</v>
      </c>
      <c r="O23" s="9"/>
      <c r="P23" s="9"/>
      <c r="Q23" s="9" t="s">
        <v>158</v>
      </c>
      <c r="R23" s="9" t="s">
        <v>849</v>
      </c>
    </row>
    <row r="24" spans="1:19">
      <c r="A24" s="9" t="s">
        <v>653</v>
      </c>
      <c r="B24" s="37">
        <v>42474</v>
      </c>
      <c r="C24" s="9" t="s">
        <v>389</v>
      </c>
      <c r="D24" s="9"/>
      <c r="E24" s="9"/>
      <c r="F24" s="9">
        <v>182371.88</v>
      </c>
      <c r="G24" s="9" t="s">
        <v>18</v>
      </c>
      <c r="H24" s="9" t="s">
        <v>667</v>
      </c>
      <c r="I24" s="9">
        <v>102294</v>
      </c>
      <c r="J24" s="9" t="s">
        <v>52</v>
      </c>
      <c r="K24" s="9" t="s">
        <v>785</v>
      </c>
      <c r="L24" s="9" t="s">
        <v>402</v>
      </c>
      <c r="M24" s="9">
        <v>182371.88</v>
      </c>
      <c r="N24" s="9">
        <f t="shared" si="3"/>
        <v>0</v>
      </c>
      <c r="O24" s="9"/>
      <c r="P24" s="9"/>
      <c r="Q24" s="9" t="s">
        <v>431</v>
      </c>
      <c r="R24" s="9" t="s">
        <v>852</v>
      </c>
    </row>
    <row r="25" spans="1:19">
      <c r="A25" s="39" t="s">
        <v>841</v>
      </c>
      <c r="B25" s="40">
        <v>42478</v>
      </c>
      <c r="C25" s="39" t="s">
        <v>104</v>
      </c>
      <c r="D25" s="9"/>
      <c r="E25" s="9"/>
      <c r="F25" s="39">
        <v>182371.88</v>
      </c>
      <c r="G25" s="39" t="s">
        <v>18</v>
      </c>
      <c r="H25" s="39" t="s">
        <v>846</v>
      </c>
      <c r="I25" s="39">
        <v>105504</v>
      </c>
      <c r="J25" s="9" t="s">
        <v>52</v>
      </c>
      <c r="K25" s="9" t="s">
        <v>869</v>
      </c>
      <c r="L25" s="39" t="s">
        <v>230</v>
      </c>
      <c r="M25" s="9">
        <v>182371.88</v>
      </c>
      <c r="N25" s="9">
        <f t="shared" si="3"/>
        <v>0</v>
      </c>
      <c r="O25" s="9"/>
      <c r="P25" s="9"/>
      <c r="Q25" s="9" t="s">
        <v>158</v>
      </c>
      <c r="R25" s="9" t="s">
        <v>870</v>
      </c>
    </row>
    <row r="26" spans="1:19">
      <c r="A26" s="39" t="s">
        <v>842</v>
      </c>
      <c r="B26" s="40">
        <v>42478</v>
      </c>
      <c r="C26" s="39" t="s">
        <v>844</v>
      </c>
      <c r="D26" s="9"/>
      <c r="E26" s="9"/>
      <c r="F26" s="39">
        <v>173551.89</v>
      </c>
      <c r="G26" s="39" t="s">
        <v>18</v>
      </c>
      <c r="H26" s="39" t="s">
        <v>846</v>
      </c>
      <c r="I26" s="39">
        <v>106117</v>
      </c>
      <c r="J26" s="9" t="s">
        <v>52</v>
      </c>
      <c r="K26" s="9" t="s">
        <v>871</v>
      </c>
      <c r="L26" s="39" t="s">
        <v>230</v>
      </c>
      <c r="M26" s="9">
        <v>173551.89</v>
      </c>
      <c r="N26" s="9">
        <f t="shared" si="3"/>
        <v>0</v>
      </c>
      <c r="O26" s="9"/>
      <c r="P26" s="9"/>
      <c r="Q26" s="9" t="s">
        <v>783</v>
      </c>
      <c r="R26" s="9" t="s">
        <v>872</v>
      </c>
    </row>
    <row r="27" spans="1:19">
      <c r="A27" s="36" t="s">
        <v>843</v>
      </c>
      <c r="B27" s="35">
        <v>42478</v>
      </c>
      <c r="C27" s="36" t="s">
        <v>845</v>
      </c>
      <c r="D27" s="9"/>
      <c r="E27" s="9"/>
      <c r="F27" s="36">
        <v>182371.88</v>
      </c>
      <c r="G27" s="36" t="s">
        <v>18</v>
      </c>
      <c r="H27" s="36" t="s">
        <v>846</v>
      </c>
      <c r="I27" s="36">
        <v>105502</v>
      </c>
      <c r="J27" s="9" t="s">
        <v>52</v>
      </c>
      <c r="K27" s="9" t="s">
        <v>873</v>
      </c>
      <c r="L27" s="36" t="s">
        <v>230</v>
      </c>
      <c r="M27" s="9">
        <v>182371.88</v>
      </c>
      <c r="N27" s="9">
        <f t="shared" si="3"/>
        <v>0</v>
      </c>
      <c r="O27" s="9"/>
      <c r="P27" s="9"/>
      <c r="Q27" s="9" t="s">
        <v>874</v>
      </c>
      <c r="R27" s="9" t="s">
        <v>875</v>
      </c>
    </row>
    <row r="28" spans="1:19">
      <c r="A28" s="36" t="s">
        <v>853</v>
      </c>
      <c r="B28" s="35">
        <v>42480</v>
      </c>
      <c r="C28" s="36" t="s">
        <v>122</v>
      </c>
      <c r="D28" s="9"/>
      <c r="E28" s="9"/>
      <c r="F28" s="36">
        <v>173551.89</v>
      </c>
      <c r="G28" s="36" t="s">
        <v>18</v>
      </c>
      <c r="H28" s="36" t="s">
        <v>846</v>
      </c>
      <c r="I28" s="36">
        <v>106120</v>
      </c>
      <c r="J28" s="9" t="s">
        <v>52</v>
      </c>
      <c r="K28" s="9" t="s">
        <v>876</v>
      </c>
      <c r="L28" s="36" t="s">
        <v>230</v>
      </c>
      <c r="M28" s="9">
        <v>173551.89</v>
      </c>
      <c r="N28" s="9">
        <f t="shared" si="3"/>
        <v>0</v>
      </c>
      <c r="O28" s="9"/>
      <c r="P28" s="9"/>
      <c r="Q28" s="9" t="s">
        <v>208</v>
      </c>
      <c r="R28" s="9" t="s">
        <v>870</v>
      </c>
    </row>
    <row r="29" spans="1:19">
      <c r="A29" s="36" t="s">
        <v>854</v>
      </c>
      <c r="B29" s="35">
        <v>42480</v>
      </c>
      <c r="C29" s="36" t="s">
        <v>122</v>
      </c>
      <c r="D29" s="9"/>
      <c r="E29" s="9"/>
      <c r="F29" s="36">
        <v>182371.88</v>
      </c>
      <c r="G29" s="36" t="s">
        <v>18</v>
      </c>
      <c r="H29" s="36" t="s">
        <v>846</v>
      </c>
      <c r="I29" s="36">
        <v>106122</v>
      </c>
      <c r="J29" s="9" t="s">
        <v>52</v>
      </c>
      <c r="K29" s="9" t="s">
        <v>877</v>
      </c>
      <c r="L29" s="36" t="s">
        <v>230</v>
      </c>
      <c r="M29" s="9">
        <v>182371.88</v>
      </c>
      <c r="N29" s="9">
        <f t="shared" si="3"/>
        <v>0</v>
      </c>
      <c r="O29" s="9"/>
      <c r="P29" s="9"/>
      <c r="Q29" s="9" t="s">
        <v>208</v>
      </c>
      <c r="R29" s="9" t="s">
        <v>870</v>
      </c>
    </row>
    <row r="30" spans="1:19">
      <c r="A30" s="44" t="s">
        <v>855</v>
      </c>
      <c r="B30" s="45">
        <v>42480</v>
      </c>
      <c r="C30" s="44" t="s">
        <v>18</v>
      </c>
      <c r="D30" s="9"/>
      <c r="E30" s="9"/>
      <c r="F30" s="44">
        <v>255884.82</v>
      </c>
      <c r="G30" s="44" t="s">
        <v>95</v>
      </c>
      <c r="H30" s="44" t="s">
        <v>803</v>
      </c>
      <c r="I30" s="44">
        <v>86455</v>
      </c>
      <c r="J30" s="9" t="s">
        <v>51</v>
      </c>
      <c r="K30" s="9" t="s">
        <v>878</v>
      </c>
      <c r="L30" s="44" t="s">
        <v>808</v>
      </c>
      <c r="M30" s="9">
        <v>255884.83</v>
      </c>
      <c r="N30" s="9">
        <f t="shared" si="3"/>
        <v>-9.9999999802093953E-3</v>
      </c>
      <c r="O30" s="9"/>
      <c r="P30" s="9"/>
      <c r="Q30" s="9" t="s">
        <v>150</v>
      </c>
      <c r="R30" s="9" t="s">
        <v>498</v>
      </c>
    </row>
    <row r="31" spans="1:19">
      <c r="A31" s="44" t="s">
        <v>856</v>
      </c>
      <c r="B31" s="35">
        <v>42480</v>
      </c>
      <c r="C31" s="44" t="s">
        <v>387</v>
      </c>
      <c r="D31" s="9"/>
      <c r="E31" s="9"/>
      <c r="F31" s="44">
        <v>310606.43</v>
      </c>
      <c r="G31" s="44" t="s">
        <v>18</v>
      </c>
      <c r="H31" s="44" t="s">
        <v>857</v>
      </c>
      <c r="I31" s="44">
        <v>106125</v>
      </c>
      <c r="J31" s="9" t="s">
        <v>52</v>
      </c>
      <c r="K31" s="9" t="s">
        <v>879</v>
      </c>
      <c r="L31" s="44" t="s">
        <v>232</v>
      </c>
      <c r="M31" s="9">
        <v>310606.43</v>
      </c>
      <c r="N31" s="9">
        <f t="shared" si="3"/>
        <v>0</v>
      </c>
      <c r="O31" s="9"/>
      <c r="P31" s="9"/>
      <c r="Q31" s="9" t="s">
        <v>719</v>
      </c>
      <c r="R31" s="9" t="s">
        <v>872</v>
      </c>
    </row>
    <row r="32" spans="1:19">
      <c r="A32" s="46" t="s">
        <v>858</v>
      </c>
      <c r="B32" s="35">
        <v>42480</v>
      </c>
      <c r="C32" s="46" t="s">
        <v>18</v>
      </c>
      <c r="D32" s="9"/>
      <c r="E32" s="9"/>
      <c r="F32" s="44">
        <v>335556.71</v>
      </c>
      <c r="G32" s="46" t="s">
        <v>48</v>
      </c>
      <c r="H32" s="44" t="s">
        <v>859</v>
      </c>
      <c r="I32" s="46">
        <v>85091</v>
      </c>
      <c r="J32" s="9" t="s">
        <v>51</v>
      </c>
      <c r="K32" s="9" t="s">
        <v>880</v>
      </c>
      <c r="L32" s="46" t="s">
        <v>396</v>
      </c>
      <c r="M32" s="9">
        <v>335556.71</v>
      </c>
      <c r="N32" s="9">
        <f t="shared" si="3"/>
        <v>0</v>
      </c>
      <c r="O32" s="9"/>
      <c r="P32" s="9"/>
      <c r="Q32" s="9" t="s">
        <v>881</v>
      </c>
      <c r="R32" s="9" t="s">
        <v>504</v>
      </c>
    </row>
    <row r="33" spans="1:18">
      <c r="A33" s="44" t="s">
        <v>862</v>
      </c>
      <c r="B33" s="35">
        <v>42481</v>
      </c>
      <c r="C33" s="44" t="s">
        <v>860</v>
      </c>
      <c r="D33" s="9"/>
      <c r="E33" s="9"/>
      <c r="F33" s="44">
        <v>201720.91</v>
      </c>
      <c r="G33" s="44" t="s">
        <v>18</v>
      </c>
      <c r="H33" s="44" t="s">
        <v>863</v>
      </c>
      <c r="I33" s="44">
        <v>100529</v>
      </c>
      <c r="J33" s="9" t="s">
        <v>52</v>
      </c>
      <c r="K33" s="9" t="s">
        <v>882</v>
      </c>
      <c r="L33" s="44" t="s">
        <v>861</v>
      </c>
      <c r="M33" s="9">
        <v>201720.91</v>
      </c>
      <c r="N33" s="9">
        <f t="shared" si="3"/>
        <v>0</v>
      </c>
      <c r="O33" s="9"/>
      <c r="P33" s="9"/>
      <c r="Q33" s="9" t="s">
        <v>883</v>
      </c>
      <c r="R33" s="9" t="s">
        <v>884</v>
      </c>
    </row>
    <row r="34" spans="1:18">
      <c r="A34" s="44" t="s">
        <v>865</v>
      </c>
      <c r="B34" s="45">
        <v>42481</v>
      </c>
      <c r="C34" s="44" t="s">
        <v>48</v>
      </c>
      <c r="D34" s="9"/>
      <c r="E34" s="9"/>
      <c r="F34" s="44">
        <v>291295.81</v>
      </c>
      <c r="G34" s="44" t="s">
        <v>18</v>
      </c>
      <c r="H34" s="44" t="s">
        <v>866</v>
      </c>
      <c r="I34" s="44">
        <v>90706</v>
      </c>
      <c r="J34" s="9" t="s">
        <v>52</v>
      </c>
      <c r="K34" s="9" t="s">
        <v>885</v>
      </c>
      <c r="L34" s="44" t="s">
        <v>864</v>
      </c>
      <c r="M34" s="9">
        <v>291295.81</v>
      </c>
      <c r="N34" s="9">
        <f t="shared" si="3"/>
        <v>0</v>
      </c>
      <c r="O34" s="9"/>
      <c r="P34" s="9"/>
      <c r="Q34" s="9" t="s">
        <v>881</v>
      </c>
      <c r="R34" s="9" t="s">
        <v>886</v>
      </c>
    </row>
    <row r="35" spans="1:18">
      <c r="A35" s="44" t="s">
        <v>867</v>
      </c>
      <c r="B35" s="45">
        <v>42481</v>
      </c>
      <c r="C35" s="36" t="s">
        <v>18</v>
      </c>
      <c r="D35" s="9"/>
      <c r="E35" s="9"/>
      <c r="F35" s="44">
        <v>222850.22</v>
      </c>
      <c r="G35" s="44" t="s">
        <v>39</v>
      </c>
      <c r="H35" s="44" t="s">
        <v>664</v>
      </c>
      <c r="I35" s="44">
        <v>103040</v>
      </c>
      <c r="J35" s="9" t="s">
        <v>51</v>
      </c>
      <c r="K35" s="9" t="s">
        <v>887</v>
      </c>
      <c r="L35" s="44" t="s">
        <v>409</v>
      </c>
      <c r="M35" s="9">
        <v>222850.21</v>
      </c>
      <c r="N35" s="9">
        <f t="shared" si="3"/>
        <v>1.0000000009313226E-2</v>
      </c>
      <c r="O35" s="9"/>
      <c r="P35" s="9"/>
      <c r="Q35" s="9" t="s">
        <v>888</v>
      </c>
      <c r="R35" s="9" t="s">
        <v>509</v>
      </c>
    </row>
    <row r="36" spans="1:18">
      <c r="A36" s="36" t="s">
        <v>868</v>
      </c>
      <c r="B36" s="35">
        <v>42481</v>
      </c>
      <c r="C36" s="36" t="s">
        <v>18</v>
      </c>
      <c r="D36" s="9"/>
      <c r="E36" s="9"/>
      <c r="F36" s="36">
        <v>255884.82</v>
      </c>
      <c r="G36" s="36" t="s">
        <v>860</v>
      </c>
      <c r="H36" s="36" t="s">
        <v>803</v>
      </c>
      <c r="I36" s="36">
        <v>97038</v>
      </c>
      <c r="J36" s="9" t="s">
        <v>51</v>
      </c>
      <c r="K36" s="9" t="s">
        <v>889</v>
      </c>
      <c r="L36" s="36" t="s">
        <v>808</v>
      </c>
      <c r="M36" s="9">
        <v>255943.59</v>
      </c>
      <c r="N36" s="9">
        <f t="shared" si="3"/>
        <v>-58.769999999989523</v>
      </c>
      <c r="O36" s="9"/>
      <c r="P36" s="9"/>
      <c r="Q36" s="9" t="s">
        <v>145</v>
      </c>
      <c r="R36" s="9" t="s">
        <v>890</v>
      </c>
    </row>
    <row r="37" spans="1:18">
      <c r="A37" s="36" t="s">
        <v>891</v>
      </c>
      <c r="B37" s="35">
        <v>42485</v>
      </c>
      <c r="C37" s="36" t="s">
        <v>18</v>
      </c>
      <c r="D37" s="9"/>
      <c r="E37" s="9"/>
      <c r="F37" s="36">
        <v>199381.88</v>
      </c>
      <c r="G37" s="36" t="s">
        <v>131</v>
      </c>
      <c r="H37" s="36" t="s">
        <v>601</v>
      </c>
      <c r="I37" s="36">
        <v>99545</v>
      </c>
      <c r="J37" s="9" t="s">
        <v>51</v>
      </c>
      <c r="K37" s="9" t="s">
        <v>911</v>
      </c>
      <c r="L37" s="36" t="s">
        <v>408</v>
      </c>
      <c r="M37" s="9">
        <v>199381.88</v>
      </c>
      <c r="N37" s="9">
        <f t="shared" si="3"/>
        <v>0</v>
      </c>
      <c r="O37" s="9"/>
      <c r="P37" s="9"/>
      <c r="Q37" s="9" t="s">
        <v>145</v>
      </c>
      <c r="R37" s="9" t="s">
        <v>525</v>
      </c>
    </row>
    <row r="38" spans="1:18">
      <c r="A38" s="36" t="s">
        <v>892</v>
      </c>
      <c r="B38" s="35">
        <v>42485</v>
      </c>
      <c r="C38" s="36" t="s">
        <v>18</v>
      </c>
      <c r="D38" s="9"/>
      <c r="E38" s="9"/>
      <c r="F38" s="36">
        <v>328460.12</v>
      </c>
      <c r="G38" s="36" t="s">
        <v>99</v>
      </c>
      <c r="H38" s="36" t="s">
        <v>660</v>
      </c>
      <c r="I38" s="36">
        <v>98341</v>
      </c>
      <c r="J38" s="9" t="s">
        <v>51</v>
      </c>
      <c r="K38" s="9" t="s">
        <v>912</v>
      </c>
      <c r="L38" s="36" t="s">
        <v>395</v>
      </c>
      <c r="M38" s="9">
        <v>327984.21999999997</v>
      </c>
      <c r="N38" s="9">
        <f t="shared" si="3"/>
        <v>475.90000000002328</v>
      </c>
      <c r="O38" s="9"/>
      <c r="P38" s="9"/>
      <c r="Q38" s="9" t="s">
        <v>153</v>
      </c>
      <c r="R38" s="9" t="s">
        <v>913</v>
      </c>
    </row>
    <row r="39" spans="1:18">
      <c r="A39" s="36" t="s">
        <v>893</v>
      </c>
      <c r="B39" s="35">
        <v>42485</v>
      </c>
      <c r="C39" s="36" t="s">
        <v>131</v>
      </c>
      <c r="D39" s="9"/>
      <c r="E39" s="9"/>
      <c r="F39" s="36">
        <v>199381.88</v>
      </c>
      <c r="G39" s="36" t="s">
        <v>18</v>
      </c>
      <c r="H39" s="36" t="s">
        <v>601</v>
      </c>
      <c r="I39" s="36">
        <v>101941</v>
      </c>
      <c r="J39" s="9" t="s">
        <v>52</v>
      </c>
      <c r="K39" s="9" t="s">
        <v>914</v>
      </c>
      <c r="L39" s="36" t="s">
        <v>408</v>
      </c>
      <c r="M39" s="9">
        <v>199381.88</v>
      </c>
      <c r="N39" s="9">
        <f t="shared" si="3"/>
        <v>0</v>
      </c>
      <c r="O39" s="9"/>
      <c r="P39" s="9"/>
      <c r="Q39" s="9" t="s">
        <v>145</v>
      </c>
      <c r="R39" s="9" t="s">
        <v>471</v>
      </c>
    </row>
    <row r="40" spans="1:18">
      <c r="A40" s="36" t="s">
        <v>894</v>
      </c>
      <c r="B40" s="35">
        <v>42485</v>
      </c>
      <c r="C40" s="36" t="s">
        <v>99</v>
      </c>
      <c r="D40" s="9"/>
      <c r="E40" s="9"/>
      <c r="F40" s="36">
        <v>285712</v>
      </c>
      <c r="G40" s="36" t="s">
        <v>18</v>
      </c>
      <c r="H40" s="36" t="s">
        <v>612</v>
      </c>
      <c r="I40" s="36">
        <v>64403</v>
      </c>
      <c r="J40" s="9" t="s">
        <v>52</v>
      </c>
      <c r="K40" s="9" t="s">
        <v>915</v>
      </c>
      <c r="L40" s="36" t="s">
        <v>399</v>
      </c>
      <c r="M40" s="9">
        <v>285712</v>
      </c>
      <c r="N40" s="9">
        <f t="shared" si="3"/>
        <v>0</v>
      </c>
      <c r="O40" s="9"/>
      <c r="P40" s="9"/>
      <c r="Q40" s="9" t="s">
        <v>153</v>
      </c>
      <c r="R40" s="9" t="s">
        <v>916</v>
      </c>
    </row>
    <row r="41" spans="1:18">
      <c r="A41" s="36" t="s">
        <v>382</v>
      </c>
      <c r="B41" s="35">
        <v>42486</v>
      </c>
      <c r="C41" s="36" t="s">
        <v>860</v>
      </c>
      <c r="D41" s="9"/>
      <c r="E41" s="9"/>
      <c r="F41" s="36">
        <v>247433.36</v>
      </c>
      <c r="G41" s="36" t="s">
        <v>18</v>
      </c>
      <c r="H41" s="36" t="s">
        <v>905</v>
      </c>
      <c r="I41" s="36">
        <v>91948</v>
      </c>
      <c r="J41" s="9" t="s">
        <v>52</v>
      </c>
      <c r="K41" s="9" t="s">
        <v>584</v>
      </c>
      <c r="L41" s="36" t="s">
        <v>399</v>
      </c>
      <c r="M41" s="9">
        <v>247433.36</v>
      </c>
      <c r="N41" s="9">
        <f t="shared" si="3"/>
        <v>0</v>
      </c>
      <c r="O41" s="9"/>
      <c r="P41" s="9"/>
      <c r="Q41" s="9" t="s">
        <v>82</v>
      </c>
      <c r="R41" s="9" t="s">
        <v>475</v>
      </c>
    </row>
    <row r="42" spans="1:18">
      <c r="A42" s="36" t="s">
        <v>895</v>
      </c>
      <c r="B42" s="35">
        <v>42486</v>
      </c>
      <c r="C42" s="36" t="s">
        <v>18</v>
      </c>
      <c r="D42" s="9"/>
      <c r="E42" s="9"/>
      <c r="F42" s="36">
        <v>251360.44</v>
      </c>
      <c r="G42" s="36" t="s">
        <v>860</v>
      </c>
      <c r="H42" s="36" t="s">
        <v>906</v>
      </c>
      <c r="I42" s="36">
        <v>98956</v>
      </c>
      <c r="J42" s="9" t="s">
        <v>51</v>
      </c>
      <c r="K42" s="9" t="s">
        <v>917</v>
      </c>
      <c r="L42" s="36" t="s">
        <v>909</v>
      </c>
      <c r="M42" s="9">
        <v>251360.44</v>
      </c>
      <c r="N42" s="9">
        <f t="shared" si="3"/>
        <v>0</v>
      </c>
      <c r="O42" s="9"/>
      <c r="P42" s="9"/>
      <c r="Q42" s="9" t="s">
        <v>883</v>
      </c>
      <c r="R42" s="9" t="s">
        <v>918</v>
      </c>
    </row>
    <row r="43" spans="1:18">
      <c r="A43" s="36" t="s">
        <v>896</v>
      </c>
      <c r="B43" s="35">
        <v>42486</v>
      </c>
      <c r="C43" s="36" t="s">
        <v>18</v>
      </c>
      <c r="D43" s="9"/>
      <c r="E43" s="9"/>
      <c r="F43" s="36">
        <v>212430.91</v>
      </c>
      <c r="G43" s="36" t="s">
        <v>657</v>
      </c>
      <c r="H43" s="36" t="s">
        <v>597</v>
      </c>
      <c r="I43" s="36">
        <v>90821</v>
      </c>
      <c r="J43" s="9" t="s">
        <v>51</v>
      </c>
      <c r="K43" s="9" t="s">
        <v>919</v>
      </c>
      <c r="L43" s="36" t="s">
        <v>410</v>
      </c>
      <c r="M43" s="9">
        <v>212430.91</v>
      </c>
      <c r="N43" s="9">
        <f t="shared" si="3"/>
        <v>0</v>
      </c>
      <c r="O43" s="9"/>
      <c r="P43" s="9"/>
      <c r="Q43" s="9" t="s">
        <v>727</v>
      </c>
      <c r="R43" s="9" t="s">
        <v>920</v>
      </c>
    </row>
    <row r="44" spans="1:18">
      <c r="A44" s="36" t="s">
        <v>897</v>
      </c>
      <c r="B44" s="35">
        <v>42486</v>
      </c>
      <c r="C44" s="36" t="s">
        <v>657</v>
      </c>
      <c r="D44" s="9"/>
      <c r="E44" s="9"/>
      <c r="F44" s="36">
        <v>199381.88</v>
      </c>
      <c r="G44" s="36" t="s">
        <v>18</v>
      </c>
      <c r="H44" s="36" t="s">
        <v>601</v>
      </c>
      <c r="I44" s="36">
        <v>99283</v>
      </c>
      <c r="J44" s="9" t="s">
        <v>52</v>
      </c>
      <c r="K44" s="9" t="s">
        <v>921</v>
      </c>
      <c r="L44" s="36" t="s">
        <v>408</v>
      </c>
      <c r="M44" s="9">
        <v>199381.88</v>
      </c>
      <c r="N44" s="9">
        <f t="shared" si="3"/>
        <v>0</v>
      </c>
      <c r="O44" s="9"/>
      <c r="P44" s="9"/>
      <c r="Q44" s="9" t="s">
        <v>727</v>
      </c>
      <c r="R44" s="9" t="s">
        <v>922</v>
      </c>
    </row>
    <row r="45" spans="1:18">
      <c r="A45" s="36" t="s">
        <v>898</v>
      </c>
      <c r="B45" s="35">
        <v>42487</v>
      </c>
      <c r="C45" s="36" t="s">
        <v>18</v>
      </c>
      <c r="D45" s="9"/>
      <c r="E45" s="9"/>
      <c r="F45" s="36">
        <v>240962.55</v>
      </c>
      <c r="G45" s="36" t="s">
        <v>35</v>
      </c>
      <c r="H45" s="36" t="s">
        <v>610</v>
      </c>
      <c r="I45" s="36">
        <v>98598</v>
      </c>
      <c r="J45" s="9" t="s">
        <v>51</v>
      </c>
      <c r="K45" s="9" t="s">
        <v>923</v>
      </c>
      <c r="L45" s="36" t="s">
        <v>608</v>
      </c>
      <c r="M45" s="9">
        <v>240962.55</v>
      </c>
      <c r="N45" s="9">
        <f t="shared" si="3"/>
        <v>0</v>
      </c>
      <c r="O45" s="9"/>
      <c r="P45" s="9"/>
      <c r="Q45" s="9" t="s">
        <v>145</v>
      </c>
      <c r="R45" s="9" t="s">
        <v>924</v>
      </c>
    </row>
    <row r="46" spans="1:18">
      <c r="A46" s="36" t="s">
        <v>899</v>
      </c>
      <c r="B46" s="35">
        <v>42487</v>
      </c>
      <c r="C46" s="36" t="s">
        <v>18</v>
      </c>
      <c r="D46" s="9"/>
      <c r="E46" s="9"/>
      <c r="F46" s="36">
        <v>199381.88</v>
      </c>
      <c r="G46" s="36" t="s">
        <v>122</v>
      </c>
      <c r="H46" s="36" t="s">
        <v>907</v>
      </c>
      <c r="I46" s="36">
        <v>71242</v>
      </c>
      <c r="J46" s="9" t="s">
        <v>51</v>
      </c>
      <c r="K46" s="9" t="s">
        <v>925</v>
      </c>
      <c r="L46" s="36" t="s">
        <v>910</v>
      </c>
      <c r="M46" s="9">
        <v>199381.88</v>
      </c>
      <c r="N46" s="9">
        <f t="shared" si="3"/>
        <v>0</v>
      </c>
      <c r="O46" s="9"/>
      <c r="P46" s="9"/>
      <c r="Q46" s="9" t="s">
        <v>208</v>
      </c>
      <c r="R46" s="9" t="s">
        <v>929</v>
      </c>
    </row>
    <row r="47" spans="1:18">
      <c r="A47" s="36" t="s">
        <v>900</v>
      </c>
      <c r="B47" s="35">
        <v>42487</v>
      </c>
      <c r="C47" s="36" t="s">
        <v>18</v>
      </c>
      <c r="D47" s="9"/>
      <c r="E47" s="9"/>
      <c r="F47" s="36">
        <v>212430.91</v>
      </c>
      <c r="G47" s="36" t="s">
        <v>24</v>
      </c>
      <c r="H47" s="36" t="s">
        <v>597</v>
      </c>
      <c r="I47" s="36">
        <v>101162</v>
      </c>
      <c r="J47" s="9" t="s">
        <v>51</v>
      </c>
      <c r="K47" s="36" t="s">
        <v>926</v>
      </c>
      <c r="L47" s="36" t="s">
        <v>410</v>
      </c>
      <c r="M47" s="9">
        <v>212430.91</v>
      </c>
      <c r="N47" s="9">
        <f t="shared" si="3"/>
        <v>0</v>
      </c>
      <c r="O47" s="9"/>
      <c r="P47" s="9"/>
      <c r="Q47" s="9" t="s">
        <v>927</v>
      </c>
      <c r="R47" s="9" t="s">
        <v>928</v>
      </c>
    </row>
    <row r="48" spans="1:18">
      <c r="A48" s="36" t="s">
        <v>901</v>
      </c>
      <c r="B48" s="35">
        <v>42488</v>
      </c>
      <c r="C48" s="36" t="s">
        <v>253</v>
      </c>
      <c r="D48" s="9"/>
      <c r="E48" s="9"/>
      <c r="F48" s="36">
        <v>376343.82</v>
      </c>
      <c r="G48" s="36" t="s">
        <v>18</v>
      </c>
      <c r="H48" s="36" t="s">
        <v>908</v>
      </c>
      <c r="I48" s="36">
        <v>110007</v>
      </c>
      <c r="J48" s="9" t="s">
        <v>52</v>
      </c>
      <c r="K48" s="9" t="s">
        <v>930</v>
      </c>
      <c r="L48" s="36" t="s">
        <v>232</v>
      </c>
      <c r="M48" s="9">
        <v>376343.82</v>
      </c>
      <c r="N48" s="9">
        <f t="shared" si="3"/>
        <v>0</v>
      </c>
      <c r="O48" s="9"/>
      <c r="P48" s="9"/>
      <c r="Q48" s="9" t="s">
        <v>305</v>
      </c>
      <c r="R48" s="9" t="s">
        <v>931</v>
      </c>
    </row>
    <row r="49" spans="1:18">
      <c r="A49" s="36" t="s">
        <v>902</v>
      </c>
      <c r="B49" s="35">
        <v>42488</v>
      </c>
      <c r="C49" s="36" t="s">
        <v>35</v>
      </c>
      <c r="D49" s="9"/>
      <c r="E49" s="9"/>
      <c r="F49" s="36">
        <v>182371.88</v>
      </c>
      <c r="G49" s="36" t="s">
        <v>18</v>
      </c>
      <c r="H49" s="36" t="s">
        <v>846</v>
      </c>
      <c r="I49" s="36">
        <v>110002</v>
      </c>
      <c r="J49" s="9" t="s">
        <v>52</v>
      </c>
      <c r="K49" s="9" t="s">
        <v>932</v>
      </c>
      <c r="L49" s="36" t="s">
        <v>230</v>
      </c>
      <c r="M49" s="9">
        <v>182371.88</v>
      </c>
      <c r="N49" s="9">
        <f t="shared" si="3"/>
        <v>0</v>
      </c>
      <c r="O49" s="9"/>
      <c r="P49" s="9"/>
      <c r="Q49" s="9" t="s">
        <v>145</v>
      </c>
      <c r="R49" s="9" t="s">
        <v>933</v>
      </c>
    </row>
    <row r="50" spans="1:18">
      <c r="A50" s="36" t="s">
        <v>903</v>
      </c>
      <c r="B50" s="35">
        <v>42488</v>
      </c>
      <c r="C50" s="36" t="s">
        <v>35</v>
      </c>
      <c r="D50" s="9"/>
      <c r="E50" s="9"/>
      <c r="F50" s="36">
        <v>376343.82</v>
      </c>
      <c r="G50" s="36" t="s">
        <v>18</v>
      </c>
      <c r="H50" s="36" t="s">
        <v>908</v>
      </c>
      <c r="I50" s="36">
        <v>110006</v>
      </c>
      <c r="J50" s="9" t="s">
        <v>52</v>
      </c>
      <c r="K50" s="36" t="s">
        <v>934</v>
      </c>
      <c r="L50" s="36" t="s">
        <v>232</v>
      </c>
      <c r="M50" s="9">
        <v>376343.82</v>
      </c>
      <c r="N50" s="9">
        <f t="shared" si="3"/>
        <v>0</v>
      </c>
      <c r="O50" s="9"/>
      <c r="P50" s="9"/>
      <c r="Q50" s="9" t="s">
        <v>145</v>
      </c>
      <c r="R50" s="9" t="s">
        <v>935</v>
      </c>
    </row>
    <row r="51" spans="1:18">
      <c r="A51" s="36" t="s">
        <v>904</v>
      </c>
      <c r="B51" s="35">
        <v>42488</v>
      </c>
      <c r="C51" s="36" t="s">
        <v>789</v>
      </c>
      <c r="D51" s="9"/>
      <c r="E51" s="9"/>
      <c r="F51" s="36">
        <v>310606.43</v>
      </c>
      <c r="G51" s="36" t="s">
        <v>18</v>
      </c>
      <c r="H51" s="36" t="s">
        <v>857</v>
      </c>
      <c r="I51" s="36">
        <v>110005</v>
      </c>
      <c r="J51" s="9" t="s">
        <v>52</v>
      </c>
      <c r="K51" s="36" t="s">
        <v>936</v>
      </c>
      <c r="L51" s="36" t="s">
        <v>232</v>
      </c>
      <c r="M51" s="9">
        <v>310606.43</v>
      </c>
      <c r="N51" s="9">
        <f t="shared" si="3"/>
        <v>0</v>
      </c>
      <c r="O51" s="9"/>
      <c r="P51" s="9"/>
      <c r="Q51" s="9" t="s">
        <v>719</v>
      </c>
      <c r="R51" s="9" t="s">
        <v>560</v>
      </c>
    </row>
    <row r="52" spans="1:18">
      <c r="A52" s="48" t="s">
        <v>938</v>
      </c>
      <c r="B52" s="47">
        <v>42489</v>
      </c>
      <c r="C52" s="48" t="s">
        <v>39</v>
      </c>
      <c r="D52" s="9"/>
      <c r="E52" s="9"/>
      <c r="F52" s="48">
        <v>199381.88</v>
      </c>
      <c r="G52" s="48" t="s">
        <v>18</v>
      </c>
      <c r="H52" s="48" t="s">
        <v>601</v>
      </c>
      <c r="I52" s="48">
        <v>110851</v>
      </c>
      <c r="J52" s="9" t="s">
        <v>52</v>
      </c>
      <c r="K52" s="36" t="s">
        <v>945</v>
      </c>
      <c r="L52" s="48" t="s">
        <v>234</v>
      </c>
      <c r="M52" s="9">
        <v>199381.88</v>
      </c>
      <c r="N52" s="9">
        <f t="shared" si="3"/>
        <v>0</v>
      </c>
      <c r="O52" s="9"/>
      <c r="P52" s="9"/>
      <c r="Q52" s="9" t="s">
        <v>79</v>
      </c>
      <c r="R52" s="9" t="s">
        <v>946</v>
      </c>
    </row>
    <row r="53" spans="1:18">
      <c r="A53" s="48" t="s">
        <v>939</v>
      </c>
      <c r="B53" s="47">
        <v>42489</v>
      </c>
      <c r="C53" s="48" t="s">
        <v>122</v>
      </c>
      <c r="D53" s="9"/>
      <c r="E53" s="9"/>
      <c r="F53" s="48">
        <v>203590.21</v>
      </c>
      <c r="G53" s="48" t="s">
        <v>18</v>
      </c>
      <c r="H53" s="48" t="s">
        <v>943</v>
      </c>
      <c r="I53" s="48">
        <v>111319</v>
      </c>
      <c r="J53" s="9" t="s">
        <v>52</v>
      </c>
      <c r="K53" s="36" t="s">
        <v>947</v>
      </c>
      <c r="L53" s="48" t="s">
        <v>230</v>
      </c>
      <c r="M53" s="9">
        <v>203590.21</v>
      </c>
      <c r="N53" s="9">
        <f t="shared" si="3"/>
        <v>0</v>
      </c>
      <c r="O53" s="9"/>
      <c r="P53" s="9"/>
      <c r="Q53" s="9" t="s">
        <v>208</v>
      </c>
      <c r="R53" s="9" t="s">
        <v>948</v>
      </c>
    </row>
    <row r="54" spans="1:18">
      <c r="A54" s="48" t="s">
        <v>940</v>
      </c>
      <c r="B54" s="47">
        <v>42489</v>
      </c>
      <c r="C54" s="48" t="s">
        <v>18</v>
      </c>
      <c r="D54" s="9"/>
      <c r="E54" s="9"/>
      <c r="F54" s="48">
        <v>199381.88</v>
      </c>
      <c r="G54" s="48" t="s">
        <v>39</v>
      </c>
      <c r="H54" s="48" t="s">
        <v>601</v>
      </c>
      <c r="I54" s="48">
        <v>110847</v>
      </c>
      <c r="J54" s="9" t="s">
        <v>51</v>
      </c>
      <c r="K54" s="36" t="s">
        <v>949</v>
      </c>
      <c r="L54" s="48" t="s">
        <v>234</v>
      </c>
      <c r="M54" s="9">
        <v>199381.88</v>
      </c>
      <c r="N54" s="9">
        <f t="shared" si="3"/>
        <v>0</v>
      </c>
      <c r="O54" s="9"/>
      <c r="P54" s="9"/>
      <c r="Q54" s="9" t="s">
        <v>79</v>
      </c>
      <c r="R54" s="9" t="s">
        <v>950</v>
      </c>
    </row>
    <row r="55" spans="1:18">
      <c r="A55" s="48" t="s">
        <v>941</v>
      </c>
      <c r="B55" s="47">
        <v>42489</v>
      </c>
      <c r="C55" s="48" t="s">
        <v>18</v>
      </c>
      <c r="D55" s="9"/>
      <c r="E55" s="9"/>
      <c r="F55" s="48">
        <v>270738.48</v>
      </c>
      <c r="G55" s="48" t="s">
        <v>131</v>
      </c>
      <c r="H55" s="48" t="s">
        <v>944</v>
      </c>
      <c r="I55" s="48">
        <v>110819</v>
      </c>
      <c r="J55" s="9" t="s">
        <v>51</v>
      </c>
      <c r="K55" s="36" t="s">
        <v>951</v>
      </c>
      <c r="L55" s="48" t="s">
        <v>414</v>
      </c>
      <c r="M55" s="9">
        <v>270738.48</v>
      </c>
      <c r="N55" s="9">
        <f t="shared" si="3"/>
        <v>0</v>
      </c>
      <c r="O55" s="9"/>
      <c r="P55" s="9"/>
      <c r="Q55" s="9" t="s">
        <v>145</v>
      </c>
      <c r="R55" s="9" t="s">
        <v>952</v>
      </c>
    </row>
    <row r="56" spans="1:18">
      <c r="A56" s="48" t="s">
        <v>942</v>
      </c>
      <c r="B56" s="47">
        <v>42489</v>
      </c>
      <c r="C56" s="48" t="s">
        <v>95</v>
      </c>
      <c r="D56" s="9"/>
      <c r="E56" s="9"/>
      <c r="F56" s="48">
        <v>199381.88</v>
      </c>
      <c r="G56" s="48" t="s">
        <v>18</v>
      </c>
      <c r="H56" s="48" t="s">
        <v>601</v>
      </c>
      <c r="I56" s="48">
        <v>110805</v>
      </c>
      <c r="J56" s="9" t="s">
        <v>52</v>
      </c>
      <c r="K56" s="36" t="s">
        <v>953</v>
      </c>
      <c r="L56" s="48" t="s">
        <v>408</v>
      </c>
      <c r="M56" s="9">
        <v>199381.88</v>
      </c>
      <c r="N56" s="9">
        <f t="shared" si="3"/>
        <v>0</v>
      </c>
      <c r="O56" s="9"/>
      <c r="P56" s="9"/>
      <c r="Q56" s="9" t="s">
        <v>150</v>
      </c>
      <c r="R56" s="9" t="s">
        <v>558</v>
      </c>
    </row>
    <row r="57" spans="1:1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</sheetData>
  <autoFilter ref="G6:R56"/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70"/>
  <sheetViews>
    <sheetView workbookViewId="0">
      <selection activeCell="A7" sqref="A7:S70"/>
    </sheetView>
  </sheetViews>
  <sheetFormatPr baseColWidth="10" defaultRowHeight="15"/>
  <cols>
    <col min="1" max="1" width="19.28515625" bestFit="1" customWidth="1"/>
    <col min="4" max="5" width="3" customWidth="1"/>
    <col min="12" max="12" width="15" bestFit="1" customWidth="1"/>
    <col min="15" max="16" width="2.140625" customWidth="1"/>
    <col min="17" max="17" width="20.7109375" bestFit="1" customWidth="1"/>
  </cols>
  <sheetData>
    <row r="1" spans="1:19">
      <c r="A1" s="2"/>
      <c r="B1" s="2"/>
      <c r="C1" s="2"/>
      <c r="D1" s="101" t="s">
        <v>590</v>
      </c>
      <c r="E1" s="101"/>
      <c r="F1" s="101"/>
      <c r="G1" s="101"/>
      <c r="H1" s="10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>
      <c r="A2" s="2"/>
      <c r="B2" s="2"/>
      <c r="C2" s="2"/>
      <c r="D2" s="101" t="s">
        <v>591</v>
      </c>
      <c r="E2" s="101"/>
      <c r="F2" s="101"/>
      <c r="G2" s="101"/>
      <c r="H2" s="10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18.75">
      <c r="A3" s="2"/>
      <c r="B3" s="17"/>
      <c r="C3" s="17"/>
      <c r="D3" s="101">
        <v>2016</v>
      </c>
      <c r="E3" s="101"/>
      <c r="F3" s="101"/>
      <c r="G3" s="101"/>
      <c r="H3" s="101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9" ht="18.75">
      <c r="A4" s="2"/>
      <c r="B4" s="17"/>
      <c r="C4" s="17"/>
      <c r="D4" s="49"/>
      <c r="E4" s="49"/>
      <c r="F4" s="49"/>
      <c r="G4" s="49"/>
      <c r="H4" s="49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9" ht="18.75">
      <c r="A5" s="2"/>
      <c r="B5" s="15"/>
      <c r="C5" s="15"/>
      <c r="D5" s="49"/>
      <c r="E5" s="49"/>
      <c r="F5" s="49"/>
      <c r="G5" s="49"/>
      <c r="H5" s="49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9"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9">
      <c r="A7" s="50" t="s">
        <v>954</v>
      </c>
      <c r="B7" s="51">
        <v>42492</v>
      </c>
      <c r="C7" s="50" t="s">
        <v>18</v>
      </c>
      <c r="D7" s="9"/>
      <c r="E7" s="9"/>
      <c r="F7" s="50">
        <v>291295.81</v>
      </c>
      <c r="G7" s="50" t="s">
        <v>35</v>
      </c>
      <c r="H7" s="50" t="s">
        <v>227</v>
      </c>
      <c r="I7" s="50">
        <v>112050</v>
      </c>
      <c r="J7" s="9" t="s">
        <v>51</v>
      </c>
      <c r="K7" s="9" t="s">
        <v>991</v>
      </c>
      <c r="L7" s="50" t="s">
        <v>864</v>
      </c>
      <c r="M7" s="29">
        <v>285712</v>
      </c>
      <c r="N7" s="29">
        <f>+F7-M7</f>
        <v>5583.8099999999977</v>
      </c>
      <c r="O7" s="9"/>
      <c r="P7" s="9"/>
      <c r="Q7" s="9" t="s">
        <v>145</v>
      </c>
      <c r="R7" s="9" t="s">
        <v>992</v>
      </c>
      <c r="S7" s="9">
        <v>1</v>
      </c>
    </row>
    <row r="8" spans="1:19">
      <c r="A8" s="50" t="s">
        <v>955</v>
      </c>
      <c r="B8" s="51">
        <v>42492</v>
      </c>
      <c r="C8" s="50" t="s">
        <v>18</v>
      </c>
      <c r="D8" s="9"/>
      <c r="E8" s="9"/>
      <c r="F8" s="50">
        <v>387824.06</v>
      </c>
      <c r="G8" s="50" t="s">
        <v>39</v>
      </c>
      <c r="H8" s="50" t="s">
        <v>227</v>
      </c>
      <c r="I8" s="50">
        <v>111354</v>
      </c>
      <c r="J8" s="9" t="s">
        <v>51</v>
      </c>
      <c r="K8" s="9" t="s">
        <v>993</v>
      </c>
      <c r="L8" s="50" t="s">
        <v>398</v>
      </c>
      <c r="M8" s="9">
        <v>387839.31</v>
      </c>
      <c r="N8" s="29">
        <f>+F8-M8</f>
        <v>-15.25</v>
      </c>
      <c r="O8" s="9"/>
      <c r="P8" s="9"/>
      <c r="Q8" s="9" t="s">
        <v>79</v>
      </c>
      <c r="R8" s="9" t="s">
        <v>994</v>
      </c>
      <c r="S8" s="9">
        <f>+S7+1</f>
        <v>2</v>
      </c>
    </row>
    <row r="9" spans="1:19">
      <c r="A9" s="50" t="s">
        <v>956</v>
      </c>
      <c r="B9" s="51">
        <v>42492</v>
      </c>
      <c r="C9" s="50" t="s">
        <v>95</v>
      </c>
      <c r="D9" s="9"/>
      <c r="E9" s="9"/>
      <c r="F9" s="50">
        <v>182371.88</v>
      </c>
      <c r="G9" s="50" t="s">
        <v>18</v>
      </c>
      <c r="H9" s="50" t="s">
        <v>227</v>
      </c>
      <c r="I9" s="50">
        <v>111352</v>
      </c>
      <c r="J9" s="9" t="s">
        <v>1037</v>
      </c>
      <c r="K9" s="9" t="s">
        <v>1036</v>
      </c>
      <c r="L9" s="50" t="s">
        <v>230</v>
      </c>
      <c r="M9" s="50">
        <v>182371.88</v>
      </c>
      <c r="N9" s="9">
        <f>+F9-M9</f>
        <v>0</v>
      </c>
      <c r="O9" s="9"/>
      <c r="P9" s="9"/>
      <c r="Q9" s="9" t="s">
        <v>1000</v>
      </c>
      <c r="R9" s="9" t="s">
        <v>1038</v>
      </c>
      <c r="S9" s="9">
        <f t="shared" ref="S9:S70" si="0">+S8+1</f>
        <v>3</v>
      </c>
    </row>
    <row r="10" spans="1:19">
      <c r="A10" s="50" t="s">
        <v>957</v>
      </c>
      <c r="B10" s="51">
        <v>42492</v>
      </c>
      <c r="C10" s="50" t="s">
        <v>387</v>
      </c>
      <c r="D10" s="9"/>
      <c r="E10" s="9"/>
      <c r="F10" s="50">
        <v>182371.88</v>
      </c>
      <c r="G10" s="50" t="s">
        <v>18</v>
      </c>
      <c r="H10" s="50" t="s">
        <v>227</v>
      </c>
      <c r="I10" s="50">
        <v>111370</v>
      </c>
      <c r="J10" s="9" t="s">
        <v>1037</v>
      </c>
      <c r="K10" s="9" t="s">
        <v>1039</v>
      </c>
      <c r="L10" s="50" t="s">
        <v>230</v>
      </c>
      <c r="M10" s="9">
        <v>182371.88</v>
      </c>
      <c r="N10" s="9">
        <f t="shared" ref="N10:N11" si="1">+F10-M10</f>
        <v>0</v>
      </c>
      <c r="O10" s="9"/>
      <c r="P10" s="9"/>
      <c r="Q10" s="9" t="s">
        <v>719</v>
      </c>
      <c r="R10" s="9" t="s">
        <v>1040</v>
      </c>
      <c r="S10" s="9">
        <f t="shared" si="0"/>
        <v>4</v>
      </c>
    </row>
    <row r="11" spans="1:19">
      <c r="A11" s="50" t="s">
        <v>958</v>
      </c>
      <c r="B11" s="51">
        <v>42492</v>
      </c>
      <c r="C11" s="50" t="s">
        <v>39</v>
      </c>
      <c r="D11" s="9"/>
      <c r="E11" s="9"/>
      <c r="F11" s="50">
        <v>415984.06</v>
      </c>
      <c r="G11" s="50" t="s">
        <v>18</v>
      </c>
      <c r="H11" s="50" t="s">
        <v>227</v>
      </c>
      <c r="I11" s="50">
        <v>111379</v>
      </c>
      <c r="J11" s="9" t="s">
        <v>1037</v>
      </c>
      <c r="K11" s="9" t="s">
        <v>1041</v>
      </c>
      <c r="L11" s="50" t="s">
        <v>987</v>
      </c>
      <c r="M11" s="9">
        <v>415984.06</v>
      </c>
      <c r="N11" s="9">
        <f t="shared" si="1"/>
        <v>0</v>
      </c>
      <c r="O11" s="9"/>
      <c r="P11" s="9"/>
      <c r="Q11" s="9" t="s">
        <v>79</v>
      </c>
      <c r="R11" s="9" t="s">
        <v>1042</v>
      </c>
      <c r="S11" s="9">
        <f t="shared" si="0"/>
        <v>5</v>
      </c>
    </row>
    <row r="12" spans="1:19">
      <c r="A12" s="50" t="s">
        <v>959</v>
      </c>
      <c r="B12" s="51">
        <v>42493</v>
      </c>
      <c r="C12" s="50" t="s">
        <v>18</v>
      </c>
      <c r="D12" s="9"/>
      <c r="E12" s="9"/>
      <c r="F12" s="50">
        <v>328460.12</v>
      </c>
      <c r="G12" s="50" t="s">
        <v>35</v>
      </c>
      <c r="H12" s="50" t="s">
        <v>227</v>
      </c>
      <c r="I12" s="50">
        <v>112119</v>
      </c>
      <c r="J12" s="9" t="s">
        <v>51</v>
      </c>
      <c r="K12" s="50" t="s">
        <v>995</v>
      </c>
      <c r="L12" s="50" t="s">
        <v>395</v>
      </c>
      <c r="M12" s="9">
        <v>328460.12</v>
      </c>
      <c r="N12" s="29">
        <f t="shared" ref="N12:N20" si="2">+F12-M12</f>
        <v>0</v>
      </c>
      <c r="O12" s="9"/>
      <c r="P12" s="9"/>
      <c r="Q12" s="9" t="s">
        <v>145</v>
      </c>
      <c r="R12" s="9" t="s">
        <v>996</v>
      </c>
      <c r="S12" s="9">
        <f t="shared" si="0"/>
        <v>6</v>
      </c>
    </row>
    <row r="13" spans="1:19">
      <c r="A13" s="50" t="s">
        <v>960</v>
      </c>
      <c r="B13" s="51">
        <v>42493</v>
      </c>
      <c r="C13" s="50" t="s">
        <v>18</v>
      </c>
      <c r="D13" s="9"/>
      <c r="E13" s="9"/>
      <c r="F13" s="50">
        <v>201720.91</v>
      </c>
      <c r="G13" s="50" t="s">
        <v>20</v>
      </c>
      <c r="H13" s="50" t="s">
        <v>227</v>
      </c>
      <c r="I13" s="50">
        <v>112204</v>
      </c>
      <c r="J13" s="9" t="s">
        <v>51</v>
      </c>
      <c r="K13" s="9" t="s">
        <v>997</v>
      </c>
      <c r="L13" s="50" t="s">
        <v>230</v>
      </c>
      <c r="M13" s="9">
        <v>201720.91</v>
      </c>
      <c r="N13" s="29">
        <f t="shared" si="2"/>
        <v>0</v>
      </c>
      <c r="O13" s="9"/>
      <c r="P13" s="9"/>
      <c r="Q13" s="9" t="s">
        <v>182</v>
      </c>
      <c r="R13" s="9" t="s">
        <v>998</v>
      </c>
      <c r="S13" s="9">
        <f t="shared" si="0"/>
        <v>7</v>
      </c>
    </row>
    <row r="14" spans="1:19">
      <c r="A14" s="50" t="s">
        <v>961</v>
      </c>
      <c r="B14" s="51">
        <v>42493</v>
      </c>
      <c r="C14" s="50" t="s">
        <v>18</v>
      </c>
      <c r="D14" s="9"/>
      <c r="E14" s="9"/>
      <c r="F14" s="50">
        <v>182371.88</v>
      </c>
      <c r="G14" s="50" t="s">
        <v>95</v>
      </c>
      <c r="H14" s="50" t="s">
        <v>227</v>
      </c>
      <c r="I14" s="50">
        <v>112121</v>
      </c>
      <c r="J14" s="38" t="s">
        <v>51</v>
      </c>
      <c r="K14" s="38" t="s">
        <v>999</v>
      </c>
      <c r="L14" s="50" t="s">
        <v>230</v>
      </c>
      <c r="M14" s="9">
        <v>182371.88</v>
      </c>
      <c r="N14" s="29">
        <f t="shared" si="2"/>
        <v>0</v>
      </c>
      <c r="O14" s="9"/>
      <c r="P14" s="9"/>
      <c r="Q14" s="9" t="s">
        <v>1000</v>
      </c>
      <c r="R14" s="9" t="s">
        <v>1001</v>
      </c>
      <c r="S14" s="9">
        <f t="shared" si="0"/>
        <v>8</v>
      </c>
    </row>
    <row r="15" spans="1:19">
      <c r="A15" s="50" t="s">
        <v>962</v>
      </c>
      <c r="B15" s="51">
        <v>42493</v>
      </c>
      <c r="C15" s="50" t="s">
        <v>18</v>
      </c>
      <c r="D15" s="9"/>
      <c r="E15" s="9"/>
      <c r="F15" s="50">
        <v>485936.27</v>
      </c>
      <c r="G15" s="50" t="s">
        <v>33</v>
      </c>
      <c r="H15" s="50" t="s">
        <v>227</v>
      </c>
      <c r="I15" s="50">
        <v>112152</v>
      </c>
      <c r="J15" s="38" t="s">
        <v>51</v>
      </c>
      <c r="K15" s="38" t="s">
        <v>1002</v>
      </c>
      <c r="L15" s="50" t="s">
        <v>988</v>
      </c>
      <c r="M15" s="9">
        <v>485954.23</v>
      </c>
      <c r="N15" s="29">
        <f t="shared" si="2"/>
        <v>-17.959999999962747</v>
      </c>
      <c r="O15" s="9"/>
      <c r="P15" s="9"/>
      <c r="Q15" s="9" t="s">
        <v>75</v>
      </c>
      <c r="R15" s="9" t="s">
        <v>450</v>
      </c>
      <c r="S15" s="9">
        <f t="shared" si="0"/>
        <v>9</v>
      </c>
    </row>
    <row r="16" spans="1:19">
      <c r="A16" s="50" t="s">
        <v>963</v>
      </c>
      <c r="B16" s="51">
        <v>42494</v>
      </c>
      <c r="C16" s="50" t="s">
        <v>18</v>
      </c>
      <c r="D16" s="9"/>
      <c r="E16" s="9"/>
      <c r="F16" s="50">
        <v>485936.27</v>
      </c>
      <c r="G16" s="50" t="s">
        <v>41</v>
      </c>
      <c r="H16" s="50" t="s">
        <v>227</v>
      </c>
      <c r="I16" s="50">
        <v>112224</v>
      </c>
      <c r="J16" s="38" t="s">
        <v>51</v>
      </c>
      <c r="K16" s="38" t="s">
        <v>1003</v>
      </c>
      <c r="L16" s="50" t="s">
        <v>988</v>
      </c>
      <c r="M16" s="9">
        <v>485954.23</v>
      </c>
      <c r="N16" s="29">
        <f t="shared" si="2"/>
        <v>-17.959999999962747</v>
      </c>
      <c r="O16" s="9"/>
      <c r="P16" s="9"/>
      <c r="Q16" s="9" t="s">
        <v>79</v>
      </c>
      <c r="R16" s="9" t="s">
        <v>1004</v>
      </c>
      <c r="S16" s="9">
        <f t="shared" si="0"/>
        <v>10</v>
      </c>
    </row>
    <row r="17" spans="1:19">
      <c r="A17" s="50" t="s">
        <v>964</v>
      </c>
      <c r="B17" s="51">
        <v>42494</v>
      </c>
      <c r="C17" s="50" t="s">
        <v>18</v>
      </c>
      <c r="D17" s="9"/>
      <c r="E17" s="9"/>
      <c r="F17" s="50">
        <v>291240.13</v>
      </c>
      <c r="G17" s="50" t="s">
        <v>984</v>
      </c>
      <c r="H17" s="50" t="s">
        <v>227</v>
      </c>
      <c r="I17" s="50">
        <v>112445</v>
      </c>
      <c r="J17" s="38" t="s">
        <v>51</v>
      </c>
      <c r="K17" s="38" t="s">
        <v>1005</v>
      </c>
      <c r="L17" s="50" t="s">
        <v>228</v>
      </c>
      <c r="M17" s="9">
        <v>296665.58</v>
      </c>
      <c r="N17" s="29">
        <f t="shared" si="2"/>
        <v>-5425.4500000000116</v>
      </c>
      <c r="O17" s="9"/>
      <c r="P17" s="9"/>
      <c r="Q17" s="9" t="s">
        <v>1006</v>
      </c>
      <c r="R17" s="9" t="s">
        <v>1007</v>
      </c>
      <c r="S17" s="9">
        <f t="shared" si="0"/>
        <v>11</v>
      </c>
    </row>
    <row r="18" spans="1:19">
      <c r="A18" s="50" t="s">
        <v>965</v>
      </c>
      <c r="B18" s="51">
        <v>42494</v>
      </c>
      <c r="C18" s="50" t="s">
        <v>18</v>
      </c>
      <c r="D18" s="9"/>
      <c r="E18" s="9"/>
      <c r="F18" s="50">
        <v>240962.55</v>
      </c>
      <c r="G18" s="50" t="s">
        <v>26</v>
      </c>
      <c r="H18" s="50" t="s">
        <v>227</v>
      </c>
      <c r="I18" s="50">
        <v>112220</v>
      </c>
      <c r="J18" s="38" t="s">
        <v>51</v>
      </c>
      <c r="K18" s="38" t="s">
        <v>1008</v>
      </c>
      <c r="L18" s="50" t="s">
        <v>608</v>
      </c>
      <c r="M18" s="9">
        <v>240961.39</v>
      </c>
      <c r="N18" s="29">
        <f t="shared" si="2"/>
        <v>1.1599999999743886</v>
      </c>
      <c r="O18" s="9"/>
      <c r="P18" s="9"/>
      <c r="Q18" s="9" t="s">
        <v>82</v>
      </c>
      <c r="R18" s="9" t="s">
        <v>1009</v>
      </c>
      <c r="S18" s="9">
        <f t="shared" si="0"/>
        <v>12</v>
      </c>
    </row>
    <row r="19" spans="1:19">
      <c r="A19" s="50" t="s">
        <v>938</v>
      </c>
      <c r="B19" s="51">
        <v>42495</v>
      </c>
      <c r="C19" s="50" t="s">
        <v>39</v>
      </c>
      <c r="D19" s="9"/>
      <c r="E19" s="9"/>
      <c r="F19" s="50">
        <v>199381.88</v>
      </c>
      <c r="G19" s="50" t="s">
        <v>18</v>
      </c>
      <c r="H19" s="50" t="s">
        <v>227</v>
      </c>
      <c r="I19" s="50">
        <v>110851</v>
      </c>
      <c r="J19" s="9" t="s">
        <v>1037</v>
      </c>
      <c r="K19" s="38" t="s">
        <v>945</v>
      </c>
      <c r="L19" s="50" t="s">
        <v>234</v>
      </c>
      <c r="M19" s="9">
        <v>199381.88</v>
      </c>
      <c r="N19" s="9">
        <f t="shared" si="2"/>
        <v>0</v>
      </c>
      <c r="O19" s="9"/>
      <c r="P19" s="9"/>
      <c r="Q19" s="9" t="s">
        <v>79</v>
      </c>
      <c r="R19" s="9" t="s">
        <v>1043</v>
      </c>
      <c r="S19" s="9">
        <f t="shared" si="0"/>
        <v>13</v>
      </c>
    </row>
    <row r="20" spans="1:19">
      <c r="A20" s="50" t="s">
        <v>939</v>
      </c>
      <c r="B20" s="51">
        <v>42495</v>
      </c>
      <c r="C20" s="50" t="s">
        <v>122</v>
      </c>
      <c r="D20" s="9"/>
      <c r="E20" s="9"/>
      <c r="F20" s="50">
        <v>203590.21</v>
      </c>
      <c r="G20" s="50" t="s">
        <v>18</v>
      </c>
      <c r="H20" s="50" t="s">
        <v>227</v>
      </c>
      <c r="I20" s="50">
        <v>111319</v>
      </c>
      <c r="J20" s="9" t="s">
        <v>1037</v>
      </c>
      <c r="K20" s="38" t="s">
        <v>947</v>
      </c>
      <c r="L20" s="50" t="s">
        <v>230</v>
      </c>
      <c r="M20" s="9">
        <v>203590.21</v>
      </c>
      <c r="N20" s="9">
        <f t="shared" si="2"/>
        <v>0</v>
      </c>
      <c r="O20" s="9"/>
      <c r="P20" s="9"/>
      <c r="Q20" s="9" t="s">
        <v>208</v>
      </c>
      <c r="R20" s="9" t="s">
        <v>1044</v>
      </c>
      <c r="S20" s="9">
        <f t="shared" si="0"/>
        <v>14</v>
      </c>
    </row>
    <row r="21" spans="1:19">
      <c r="A21" s="50" t="s">
        <v>940</v>
      </c>
      <c r="B21" s="51">
        <v>42495</v>
      </c>
      <c r="C21" s="50" t="s">
        <v>18</v>
      </c>
      <c r="D21" s="9"/>
      <c r="E21" s="9"/>
      <c r="F21" s="50">
        <v>199381.88</v>
      </c>
      <c r="G21" s="50" t="s">
        <v>39</v>
      </c>
      <c r="H21" s="50" t="s">
        <v>227</v>
      </c>
      <c r="I21" s="50">
        <v>110847</v>
      </c>
      <c r="J21" s="38" t="s">
        <v>51</v>
      </c>
      <c r="K21" s="38" t="s">
        <v>949</v>
      </c>
      <c r="L21" s="50" t="s">
        <v>234</v>
      </c>
      <c r="M21" s="9">
        <v>199381.88</v>
      </c>
      <c r="N21" s="29">
        <f t="shared" ref="N21:N22" si="3">+F21-M21</f>
        <v>0</v>
      </c>
      <c r="O21" s="9"/>
      <c r="P21" s="9"/>
      <c r="Q21" s="9" t="s">
        <v>79</v>
      </c>
      <c r="R21" s="9" t="s">
        <v>1010</v>
      </c>
      <c r="S21" s="9">
        <f t="shared" si="0"/>
        <v>15</v>
      </c>
    </row>
    <row r="22" spans="1:19">
      <c r="A22" s="50" t="s">
        <v>941</v>
      </c>
      <c r="B22" s="51">
        <v>42495</v>
      </c>
      <c r="C22" s="50" t="s">
        <v>18</v>
      </c>
      <c r="D22" s="9"/>
      <c r="E22" s="9"/>
      <c r="F22" s="50">
        <v>270738.48</v>
      </c>
      <c r="G22" s="50" t="s">
        <v>131</v>
      </c>
      <c r="H22" s="50" t="s">
        <v>227</v>
      </c>
      <c r="I22" s="50">
        <v>110819</v>
      </c>
      <c r="J22" s="38" t="s">
        <v>51</v>
      </c>
      <c r="K22" s="38" t="s">
        <v>951</v>
      </c>
      <c r="L22" s="50" t="s">
        <v>414</v>
      </c>
      <c r="M22" s="9">
        <v>270738.48</v>
      </c>
      <c r="N22" s="29">
        <f t="shared" si="3"/>
        <v>0</v>
      </c>
      <c r="O22" s="9"/>
      <c r="P22" s="9"/>
      <c r="Q22" s="9" t="s">
        <v>145</v>
      </c>
      <c r="R22" s="9" t="s">
        <v>1011</v>
      </c>
      <c r="S22" s="9">
        <f t="shared" si="0"/>
        <v>16</v>
      </c>
    </row>
    <row r="23" spans="1:19">
      <c r="A23" s="50" t="s">
        <v>942</v>
      </c>
      <c r="B23" s="51">
        <v>42495</v>
      </c>
      <c r="C23" s="50" t="s">
        <v>95</v>
      </c>
      <c r="D23" s="9"/>
      <c r="E23" s="9"/>
      <c r="F23" s="50">
        <v>199381.88</v>
      </c>
      <c r="G23" s="50" t="s">
        <v>18</v>
      </c>
      <c r="H23" s="50" t="s">
        <v>227</v>
      </c>
      <c r="I23" s="50">
        <v>110805</v>
      </c>
      <c r="J23" s="9" t="s">
        <v>1037</v>
      </c>
      <c r="K23" s="38" t="s">
        <v>953</v>
      </c>
      <c r="L23" s="50" t="s">
        <v>408</v>
      </c>
      <c r="M23" s="9">
        <v>199381.88</v>
      </c>
      <c r="N23" s="9">
        <f>+F23-M23</f>
        <v>0</v>
      </c>
      <c r="O23" s="9"/>
      <c r="P23" s="9"/>
      <c r="Q23" s="9" t="s">
        <v>1000</v>
      </c>
      <c r="R23" s="9" t="s">
        <v>1045</v>
      </c>
      <c r="S23" s="9">
        <f t="shared" si="0"/>
        <v>17</v>
      </c>
    </row>
    <row r="24" spans="1:19">
      <c r="A24" s="51" t="s">
        <v>966</v>
      </c>
      <c r="B24" s="51">
        <v>42496</v>
      </c>
      <c r="C24" s="51" t="s">
        <v>18</v>
      </c>
      <c r="D24" s="9"/>
      <c r="E24" s="9"/>
      <c r="F24" s="51">
        <v>182371.88</v>
      </c>
      <c r="G24" s="51" t="s">
        <v>39</v>
      </c>
      <c r="H24" s="51" t="s">
        <v>227</v>
      </c>
      <c r="I24" s="51">
        <v>113268</v>
      </c>
      <c r="J24" s="38" t="s">
        <v>51</v>
      </c>
      <c r="K24" s="38" t="s">
        <v>1012</v>
      </c>
      <c r="L24" s="51" t="s">
        <v>230</v>
      </c>
      <c r="M24" s="9">
        <v>182371.88</v>
      </c>
      <c r="N24" s="29">
        <f t="shared" ref="N24:N28" si="4">+F24-M24</f>
        <v>0</v>
      </c>
      <c r="O24" s="9"/>
      <c r="P24" s="9"/>
      <c r="Q24" s="9" t="s">
        <v>79</v>
      </c>
      <c r="R24" s="9" t="s">
        <v>1013</v>
      </c>
      <c r="S24" s="9">
        <f t="shared" si="0"/>
        <v>18</v>
      </c>
    </row>
    <row r="25" spans="1:19">
      <c r="A25" s="51" t="s">
        <v>967</v>
      </c>
      <c r="B25" s="51">
        <v>42496</v>
      </c>
      <c r="C25" s="51" t="s">
        <v>18</v>
      </c>
      <c r="D25" s="9"/>
      <c r="E25" s="9"/>
      <c r="F25" s="51">
        <v>182371.88</v>
      </c>
      <c r="G25" s="51" t="s">
        <v>985</v>
      </c>
      <c r="H25" s="51" t="s">
        <v>227</v>
      </c>
      <c r="I25" s="51">
        <v>113271</v>
      </c>
      <c r="J25" s="38" t="s">
        <v>51</v>
      </c>
      <c r="K25" s="38" t="s">
        <v>1014</v>
      </c>
      <c r="L25" s="51" t="s">
        <v>230</v>
      </c>
      <c r="M25" s="9">
        <v>182371.88</v>
      </c>
      <c r="N25" s="29">
        <f t="shared" si="4"/>
        <v>0</v>
      </c>
      <c r="O25" s="9"/>
      <c r="P25" s="9"/>
      <c r="Q25" s="9" t="s">
        <v>479</v>
      </c>
      <c r="R25" s="9" t="s">
        <v>1015</v>
      </c>
      <c r="S25" s="9">
        <f t="shared" si="0"/>
        <v>19</v>
      </c>
    </row>
    <row r="26" spans="1:19">
      <c r="A26" s="50" t="s">
        <v>968</v>
      </c>
      <c r="B26" s="51">
        <v>42500</v>
      </c>
      <c r="C26" s="50" t="s">
        <v>18</v>
      </c>
      <c r="D26" s="9"/>
      <c r="E26" s="9"/>
      <c r="F26" s="50">
        <v>163651.88</v>
      </c>
      <c r="G26" s="50" t="s">
        <v>242</v>
      </c>
      <c r="H26" s="50" t="s">
        <v>227</v>
      </c>
      <c r="I26" s="51">
        <v>113916</v>
      </c>
      <c r="J26" s="38" t="s">
        <v>51</v>
      </c>
      <c r="K26" s="38" t="s">
        <v>1016</v>
      </c>
      <c r="L26" s="50" t="s">
        <v>407</v>
      </c>
      <c r="M26" s="9">
        <v>163651.88</v>
      </c>
      <c r="N26" s="29">
        <f t="shared" si="4"/>
        <v>0</v>
      </c>
      <c r="O26" s="9"/>
      <c r="P26" s="9"/>
      <c r="Q26" s="9" t="s">
        <v>490</v>
      </c>
      <c r="R26" s="9" t="s">
        <v>1017</v>
      </c>
      <c r="S26" s="9">
        <f t="shared" si="0"/>
        <v>20</v>
      </c>
    </row>
    <row r="27" spans="1:19">
      <c r="A27" s="50" t="s">
        <v>969</v>
      </c>
      <c r="B27" s="51">
        <v>42501</v>
      </c>
      <c r="C27" s="50" t="s">
        <v>392</v>
      </c>
      <c r="D27" s="9"/>
      <c r="E27" s="9"/>
      <c r="F27" s="50">
        <v>354707.25</v>
      </c>
      <c r="G27" s="50" t="s">
        <v>18</v>
      </c>
      <c r="H27" s="50" t="s">
        <v>227</v>
      </c>
      <c r="I27" s="50">
        <v>114053</v>
      </c>
      <c r="J27" s="9" t="s">
        <v>1037</v>
      </c>
      <c r="K27" s="38" t="s">
        <v>1046</v>
      </c>
      <c r="L27" s="50" t="s">
        <v>63</v>
      </c>
      <c r="M27" s="9">
        <v>354707.25</v>
      </c>
      <c r="N27" s="9">
        <f t="shared" si="4"/>
        <v>0</v>
      </c>
      <c r="O27" s="9"/>
      <c r="P27" s="9"/>
      <c r="Q27" s="9" t="s">
        <v>264</v>
      </c>
      <c r="R27" s="9" t="s">
        <v>1047</v>
      </c>
      <c r="S27" s="9">
        <f t="shared" si="0"/>
        <v>21</v>
      </c>
    </row>
    <row r="28" spans="1:19">
      <c r="A28" s="50" t="s">
        <v>970</v>
      </c>
      <c r="B28" s="51">
        <v>42503</v>
      </c>
      <c r="C28" s="50" t="s">
        <v>46</v>
      </c>
      <c r="D28" s="9"/>
      <c r="E28" s="9"/>
      <c r="F28" s="50">
        <v>199381.88</v>
      </c>
      <c r="G28" s="50" t="s">
        <v>18</v>
      </c>
      <c r="H28" s="50" t="s">
        <v>227</v>
      </c>
      <c r="I28" s="50">
        <v>114803</v>
      </c>
      <c r="J28" s="9" t="s">
        <v>1037</v>
      </c>
      <c r="K28" s="38" t="s">
        <v>1048</v>
      </c>
      <c r="L28" s="50" t="s">
        <v>234</v>
      </c>
      <c r="M28" s="9">
        <v>199381.88</v>
      </c>
      <c r="N28" s="9">
        <f t="shared" si="4"/>
        <v>0</v>
      </c>
      <c r="O28" s="9"/>
      <c r="P28" s="9"/>
      <c r="Q28" s="9" t="s">
        <v>145</v>
      </c>
      <c r="R28" s="9" t="s">
        <v>1049</v>
      </c>
      <c r="S28" s="9">
        <f t="shared" si="0"/>
        <v>22</v>
      </c>
    </row>
    <row r="29" spans="1:19">
      <c r="A29" s="50" t="s">
        <v>971</v>
      </c>
      <c r="B29" s="52">
        <v>42503</v>
      </c>
      <c r="C29" s="50" t="s">
        <v>18</v>
      </c>
      <c r="D29" s="9"/>
      <c r="E29" s="9"/>
      <c r="F29" s="50">
        <v>291240.13</v>
      </c>
      <c r="G29" s="50" t="s">
        <v>35</v>
      </c>
      <c r="H29" s="50" t="s">
        <v>227</v>
      </c>
      <c r="I29" s="50">
        <v>114827</v>
      </c>
      <c r="J29" s="38" t="s">
        <v>51</v>
      </c>
      <c r="K29" s="38" t="s">
        <v>1018</v>
      </c>
      <c r="L29" s="50" t="s">
        <v>228</v>
      </c>
      <c r="M29" s="9">
        <v>296665.58</v>
      </c>
      <c r="N29" s="29">
        <f>+F29-M29</f>
        <v>-5425.4500000000116</v>
      </c>
      <c r="O29" s="9"/>
      <c r="P29" s="9"/>
      <c r="Q29" s="9" t="s">
        <v>145</v>
      </c>
      <c r="R29" s="9" t="s">
        <v>1019</v>
      </c>
      <c r="S29" s="9">
        <f t="shared" si="0"/>
        <v>23</v>
      </c>
    </row>
    <row r="30" spans="1:19">
      <c r="A30" s="50" t="s">
        <v>891</v>
      </c>
      <c r="B30" s="52">
        <v>42506</v>
      </c>
      <c r="C30" s="50" t="s">
        <v>860</v>
      </c>
      <c r="D30" s="9"/>
      <c r="E30" s="9"/>
      <c r="F30" s="50">
        <v>199381.88</v>
      </c>
      <c r="G30" s="50" t="s">
        <v>18</v>
      </c>
      <c r="H30" s="50" t="s">
        <v>227</v>
      </c>
      <c r="I30" s="50">
        <v>115741</v>
      </c>
      <c r="J30" s="9" t="s">
        <v>1037</v>
      </c>
      <c r="K30" s="38" t="s">
        <v>911</v>
      </c>
      <c r="L30" s="50" t="s">
        <v>408</v>
      </c>
      <c r="M30" s="9">
        <v>199381.88</v>
      </c>
      <c r="N30" s="9">
        <f>+F30-M30</f>
        <v>0</v>
      </c>
      <c r="O30" s="9"/>
      <c r="P30" s="9"/>
      <c r="Q30" s="9" t="s">
        <v>182</v>
      </c>
      <c r="R30" s="9" t="s">
        <v>1050</v>
      </c>
      <c r="S30" s="9">
        <f t="shared" si="0"/>
        <v>24</v>
      </c>
    </row>
    <row r="31" spans="1:19">
      <c r="A31" s="50" t="s">
        <v>972</v>
      </c>
      <c r="B31" s="52">
        <v>42506</v>
      </c>
      <c r="C31" s="50" t="s">
        <v>18</v>
      </c>
      <c r="D31" s="9"/>
      <c r="E31" s="9"/>
      <c r="F31" s="50">
        <v>291295.81</v>
      </c>
      <c r="G31" s="50" t="s">
        <v>24</v>
      </c>
      <c r="H31" s="50" t="s">
        <v>227</v>
      </c>
      <c r="I31" s="50">
        <v>115740</v>
      </c>
      <c r="J31" s="38" t="s">
        <v>51</v>
      </c>
      <c r="K31" s="38" t="s">
        <v>1020</v>
      </c>
      <c r="L31" s="50" t="s">
        <v>399</v>
      </c>
      <c r="M31" s="9">
        <v>291297.15999999997</v>
      </c>
      <c r="N31" s="29">
        <f t="shared" ref="N31:N32" si="5">+F31-M31</f>
        <v>-1.3499999999767169</v>
      </c>
      <c r="O31" s="9"/>
      <c r="P31" s="9"/>
      <c r="Q31" s="9" t="s">
        <v>1021</v>
      </c>
      <c r="R31" s="9" t="s">
        <v>1022</v>
      </c>
      <c r="S31" s="9">
        <f t="shared" si="0"/>
        <v>25</v>
      </c>
    </row>
    <row r="32" spans="1:19">
      <c r="A32" s="50" t="s">
        <v>973</v>
      </c>
      <c r="B32" s="52">
        <v>42506</v>
      </c>
      <c r="C32" s="50" t="s">
        <v>18</v>
      </c>
      <c r="D32" s="9"/>
      <c r="E32" s="9"/>
      <c r="F32" s="50">
        <v>212430.91</v>
      </c>
      <c r="G32" s="50" t="s">
        <v>116</v>
      </c>
      <c r="H32" s="50" t="s">
        <v>227</v>
      </c>
      <c r="I32" s="50">
        <v>114855</v>
      </c>
      <c r="J32" s="38" t="s">
        <v>51</v>
      </c>
      <c r="K32" s="38" t="s">
        <v>1023</v>
      </c>
      <c r="L32" s="50" t="s">
        <v>230</v>
      </c>
      <c r="M32" s="9">
        <v>212430.91</v>
      </c>
      <c r="N32" s="29">
        <f t="shared" si="5"/>
        <v>0</v>
      </c>
      <c r="O32" s="9"/>
      <c r="P32" s="9"/>
      <c r="Q32" s="9" t="s">
        <v>153</v>
      </c>
      <c r="R32" s="9" t="s">
        <v>1024</v>
      </c>
      <c r="S32" s="9">
        <f t="shared" si="0"/>
        <v>26</v>
      </c>
    </row>
    <row r="33" spans="1:19">
      <c r="A33" s="50" t="s">
        <v>974</v>
      </c>
      <c r="B33" s="40">
        <v>42507</v>
      </c>
      <c r="C33" s="50" t="s">
        <v>116</v>
      </c>
      <c r="D33" s="9"/>
      <c r="E33" s="9"/>
      <c r="F33" s="50">
        <v>211440.79</v>
      </c>
      <c r="G33" s="50" t="s">
        <v>18</v>
      </c>
      <c r="H33" s="50" t="s">
        <v>227</v>
      </c>
      <c r="I33" s="50">
        <v>115846</v>
      </c>
      <c r="J33" s="9" t="s">
        <v>1037</v>
      </c>
      <c r="K33" s="38" t="s">
        <v>1051</v>
      </c>
      <c r="L33" s="50" t="s">
        <v>989</v>
      </c>
      <c r="M33" s="9">
        <v>211440.79</v>
      </c>
      <c r="N33" s="9">
        <f>+F33-M33</f>
        <v>0</v>
      </c>
      <c r="O33" s="9"/>
      <c r="P33" s="9"/>
      <c r="Q33" s="9" t="s">
        <v>153</v>
      </c>
      <c r="R33" s="9" t="s">
        <v>1052</v>
      </c>
      <c r="S33" s="9">
        <f t="shared" si="0"/>
        <v>27</v>
      </c>
    </row>
    <row r="34" spans="1:19">
      <c r="A34" s="50" t="s">
        <v>975</v>
      </c>
      <c r="B34" s="40">
        <v>42508</v>
      </c>
      <c r="C34" s="50" t="s">
        <v>18</v>
      </c>
      <c r="D34" s="9"/>
      <c r="E34" s="9"/>
      <c r="F34" s="50">
        <v>193171.88</v>
      </c>
      <c r="G34" s="50" t="s">
        <v>20</v>
      </c>
      <c r="H34" s="50" t="s">
        <v>227</v>
      </c>
      <c r="I34" s="50">
        <v>116331</v>
      </c>
      <c r="J34" s="38" t="s">
        <v>51</v>
      </c>
      <c r="K34" s="38" t="s">
        <v>1025</v>
      </c>
      <c r="L34" s="50" t="s">
        <v>234</v>
      </c>
      <c r="M34" s="9">
        <v>196141.88</v>
      </c>
      <c r="N34" s="29">
        <f t="shared" ref="N34:N36" si="6">+F34-M34</f>
        <v>-2970</v>
      </c>
      <c r="O34" s="9"/>
      <c r="P34" s="9"/>
      <c r="Q34" s="9" t="s">
        <v>182</v>
      </c>
      <c r="R34" s="9" t="s">
        <v>1027</v>
      </c>
      <c r="S34" s="9">
        <f t="shared" si="0"/>
        <v>28</v>
      </c>
    </row>
    <row r="35" spans="1:19">
      <c r="A35" s="50" t="s">
        <v>976</v>
      </c>
      <c r="B35" s="40">
        <v>42508</v>
      </c>
      <c r="C35" s="50" t="s">
        <v>18</v>
      </c>
      <c r="D35" s="9"/>
      <c r="E35" s="9"/>
      <c r="F35" s="50">
        <v>173551.89</v>
      </c>
      <c r="G35" s="50" t="s">
        <v>39</v>
      </c>
      <c r="H35" s="50" t="s">
        <v>227</v>
      </c>
      <c r="I35" s="50">
        <v>116104</v>
      </c>
      <c r="J35" s="38" t="s">
        <v>51</v>
      </c>
      <c r="K35" s="38" t="s">
        <v>1026</v>
      </c>
      <c r="L35" s="50" t="s">
        <v>230</v>
      </c>
      <c r="M35" s="9">
        <v>173551.88</v>
      </c>
      <c r="N35" s="29">
        <f t="shared" si="6"/>
        <v>1.0000000009313226E-2</v>
      </c>
      <c r="O35" s="9"/>
      <c r="P35" s="9"/>
      <c r="Q35" s="9" t="s">
        <v>79</v>
      </c>
      <c r="R35" s="9" t="s">
        <v>1028</v>
      </c>
      <c r="S35" s="9">
        <f t="shared" si="0"/>
        <v>29</v>
      </c>
    </row>
    <row r="36" spans="1:19">
      <c r="A36" s="50" t="s">
        <v>977</v>
      </c>
      <c r="B36" s="40">
        <v>42508</v>
      </c>
      <c r="C36" s="50" t="s">
        <v>18</v>
      </c>
      <c r="D36" s="9"/>
      <c r="E36" s="9"/>
      <c r="F36" s="50">
        <v>405242.91</v>
      </c>
      <c r="G36" s="50" t="s">
        <v>983</v>
      </c>
      <c r="H36" s="50" t="s">
        <v>227</v>
      </c>
      <c r="I36" s="50">
        <v>116123</v>
      </c>
      <c r="J36" s="38" t="s">
        <v>51</v>
      </c>
      <c r="K36" s="38" t="s">
        <v>1029</v>
      </c>
      <c r="L36" s="50" t="s">
        <v>228</v>
      </c>
      <c r="M36" s="9">
        <v>405242.01</v>
      </c>
      <c r="N36" s="29">
        <f t="shared" si="6"/>
        <v>0.8999999999650754</v>
      </c>
      <c r="O36" s="9"/>
      <c r="P36" s="9"/>
      <c r="Q36" s="9" t="s">
        <v>1030</v>
      </c>
      <c r="R36" s="9" t="s">
        <v>1031</v>
      </c>
      <c r="S36" s="9">
        <f t="shared" si="0"/>
        <v>30</v>
      </c>
    </row>
    <row r="37" spans="1:19">
      <c r="A37" s="54" t="s">
        <v>978</v>
      </c>
      <c r="B37" s="129">
        <v>42509</v>
      </c>
      <c r="C37" s="54" t="s">
        <v>983</v>
      </c>
      <c r="D37" s="42"/>
      <c r="E37" s="42"/>
      <c r="F37" s="54">
        <v>381164.68</v>
      </c>
      <c r="G37" s="54" t="s">
        <v>18</v>
      </c>
      <c r="H37" s="54" t="s">
        <v>227</v>
      </c>
      <c r="I37" s="54">
        <v>116388</v>
      </c>
      <c r="J37" s="42" t="s">
        <v>1037</v>
      </c>
      <c r="K37" s="38" t="s">
        <v>1053</v>
      </c>
      <c r="L37" s="54" t="s">
        <v>232</v>
      </c>
      <c r="M37" s="42">
        <v>381164.68</v>
      </c>
      <c r="N37" s="42">
        <f>+F37-M37</f>
        <v>0</v>
      </c>
      <c r="O37" s="42"/>
      <c r="P37" s="42"/>
      <c r="Q37" s="42" t="s">
        <v>1030</v>
      </c>
      <c r="R37" s="42" t="s">
        <v>1054</v>
      </c>
      <c r="S37" s="9">
        <f t="shared" si="0"/>
        <v>31</v>
      </c>
    </row>
    <row r="38" spans="1:19">
      <c r="A38" s="54" t="s">
        <v>979</v>
      </c>
      <c r="B38" s="129">
        <v>42509</v>
      </c>
      <c r="C38" s="54" t="s">
        <v>18</v>
      </c>
      <c r="D38" s="42"/>
      <c r="E38" s="42"/>
      <c r="F38" s="54">
        <v>222903.3</v>
      </c>
      <c r="G38" s="54" t="s">
        <v>986</v>
      </c>
      <c r="H38" s="54" t="s">
        <v>227</v>
      </c>
      <c r="I38" s="54">
        <v>116764</v>
      </c>
      <c r="J38" s="38" t="s">
        <v>51</v>
      </c>
      <c r="K38" s="38" t="s">
        <v>1032</v>
      </c>
      <c r="L38" s="54" t="s">
        <v>990</v>
      </c>
      <c r="M38" s="42">
        <v>222903.3</v>
      </c>
      <c r="N38" s="55">
        <f>+F38-M38</f>
        <v>0</v>
      </c>
      <c r="O38" s="42"/>
      <c r="P38" s="42"/>
      <c r="Q38" s="42" t="s">
        <v>1150</v>
      </c>
      <c r="R38" s="42" t="s">
        <v>1151</v>
      </c>
      <c r="S38" s="9">
        <f t="shared" si="0"/>
        <v>32</v>
      </c>
    </row>
    <row r="39" spans="1:19">
      <c r="A39" s="50" t="s">
        <v>980</v>
      </c>
      <c r="B39" s="40">
        <v>42509</v>
      </c>
      <c r="C39" s="50" t="s">
        <v>99</v>
      </c>
      <c r="D39" s="9"/>
      <c r="E39" s="9"/>
      <c r="F39" s="50">
        <v>381164.68</v>
      </c>
      <c r="G39" s="50" t="s">
        <v>18</v>
      </c>
      <c r="H39" s="50" t="s">
        <v>227</v>
      </c>
      <c r="I39" s="50">
        <v>116389</v>
      </c>
      <c r="J39" s="9" t="s">
        <v>1037</v>
      </c>
      <c r="K39" s="38" t="s">
        <v>1055</v>
      </c>
      <c r="L39" s="50" t="s">
        <v>232</v>
      </c>
      <c r="M39" s="9">
        <v>381164.88</v>
      </c>
      <c r="N39" s="9">
        <f>+F39-M39</f>
        <v>-0.20000000001164153</v>
      </c>
      <c r="O39" s="9"/>
      <c r="P39" s="9"/>
      <c r="Q39" s="9" t="s">
        <v>1056</v>
      </c>
      <c r="R39" s="9" t="s">
        <v>1057</v>
      </c>
      <c r="S39" s="9">
        <f t="shared" si="0"/>
        <v>33</v>
      </c>
    </row>
    <row r="40" spans="1:19">
      <c r="A40" s="50" t="s">
        <v>981</v>
      </c>
      <c r="B40" s="40">
        <v>42510</v>
      </c>
      <c r="C40" s="50" t="s">
        <v>18</v>
      </c>
      <c r="D40" s="9"/>
      <c r="E40" s="9"/>
      <c r="F40" s="50">
        <v>469238.83</v>
      </c>
      <c r="G40" s="50" t="s">
        <v>33</v>
      </c>
      <c r="H40" s="50" t="s">
        <v>227</v>
      </c>
      <c r="I40" s="50">
        <v>117138</v>
      </c>
      <c r="J40" s="38" t="s">
        <v>51</v>
      </c>
      <c r="K40" s="38" t="s">
        <v>1033</v>
      </c>
      <c r="L40" s="50" t="s">
        <v>239</v>
      </c>
      <c r="M40" s="9">
        <v>469239.83</v>
      </c>
      <c r="N40" s="29">
        <f>+F40-M40</f>
        <v>-1</v>
      </c>
      <c r="O40" s="9"/>
      <c r="P40" s="9"/>
      <c r="Q40" s="9" t="s">
        <v>1034</v>
      </c>
      <c r="R40" s="9" t="s">
        <v>1035</v>
      </c>
      <c r="S40" s="9">
        <f t="shared" si="0"/>
        <v>34</v>
      </c>
    </row>
    <row r="41" spans="1:19">
      <c r="A41" s="50" t="s">
        <v>982</v>
      </c>
      <c r="B41" s="40">
        <v>42510</v>
      </c>
      <c r="C41" s="50" t="s">
        <v>26</v>
      </c>
      <c r="D41" s="9"/>
      <c r="E41" s="9"/>
      <c r="F41" s="50">
        <v>381164.68</v>
      </c>
      <c r="G41" s="50" t="s">
        <v>18</v>
      </c>
      <c r="H41" s="50" t="s">
        <v>227</v>
      </c>
      <c r="I41" s="50">
        <v>116786</v>
      </c>
      <c r="J41" s="9" t="s">
        <v>1037</v>
      </c>
      <c r="K41" s="38" t="s">
        <v>1058</v>
      </c>
      <c r="L41" s="50" t="s">
        <v>232</v>
      </c>
      <c r="M41" s="9">
        <v>381164.68</v>
      </c>
      <c r="N41" s="9">
        <f t="shared" ref="N41:N70" si="7">+F41-M41</f>
        <v>0</v>
      </c>
      <c r="O41" s="9"/>
      <c r="P41" s="9"/>
      <c r="Q41" s="9" t="s">
        <v>82</v>
      </c>
      <c r="R41" s="9" t="s">
        <v>1059</v>
      </c>
      <c r="S41" s="9">
        <f t="shared" si="0"/>
        <v>35</v>
      </c>
    </row>
    <row r="42" spans="1:19">
      <c r="A42" s="50" t="s">
        <v>1060</v>
      </c>
      <c r="B42" s="51">
        <v>42513</v>
      </c>
      <c r="C42" s="50" t="s">
        <v>20</v>
      </c>
      <c r="D42" s="9"/>
      <c r="E42" s="9"/>
      <c r="F42" s="50">
        <v>202441.88</v>
      </c>
      <c r="G42" s="50" t="s">
        <v>18</v>
      </c>
      <c r="H42" s="50" t="s">
        <v>227</v>
      </c>
      <c r="I42" s="50">
        <v>118101</v>
      </c>
      <c r="J42" s="9" t="s">
        <v>1037</v>
      </c>
      <c r="K42" s="38" t="s">
        <v>1072</v>
      </c>
      <c r="L42" s="50" t="s">
        <v>234</v>
      </c>
      <c r="M42" s="9">
        <v>202441.88</v>
      </c>
      <c r="N42" s="9">
        <f t="shared" si="7"/>
        <v>0</v>
      </c>
      <c r="O42" s="9"/>
      <c r="P42" s="9"/>
      <c r="Q42" s="9" t="s">
        <v>182</v>
      </c>
      <c r="R42" s="9" t="s">
        <v>1073</v>
      </c>
      <c r="S42" s="9">
        <f t="shared" si="0"/>
        <v>36</v>
      </c>
    </row>
    <row r="43" spans="1:19">
      <c r="A43" s="50" t="s">
        <v>1061</v>
      </c>
      <c r="B43" s="51">
        <v>42513</v>
      </c>
      <c r="C43" s="50" t="s">
        <v>20</v>
      </c>
      <c r="D43" s="9"/>
      <c r="E43" s="9"/>
      <c r="F43" s="50">
        <v>258360.44</v>
      </c>
      <c r="G43" s="50" t="s">
        <v>18</v>
      </c>
      <c r="H43" s="50" t="s">
        <v>227</v>
      </c>
      <c r="I43" s="50">
        <v>118102</v>
      </c>
      <c r="J43" s="9" t="s">
        <v>1037</v>
      </c>
      <c r="K43" s="38" t="s">
        <v>1074</v>
      </c>
      <c r="L43" s="50" t="s">
        <v>399</v>
      </c>
      <c r="M43" s="9">
        <v>258360.44</v>
      </c>
      <c r="N43" s="9">
        <f t="shared" si="7"/>
        <v>0</v>
      </c>
      <c r="O43" s="9"/>
      <c r="P43" s="9"/>
      <c r="Q43" s="9" t="s">
        <v>182</v>
      </c>
      <c r="R43" s="9" t="s">
        <v>1075</v>
      </c>
      <c r="S43" s="9">
        <f t="shared" si="0"/>
        <v>37</v>
      </c>
    </row>
    <row r="44" spans="1:19">
      <c r="A44" s="50" t="s">
        <v>1062</v>
      </c>
      <c r="B44" s="51">
        <v>42515</v>
      </c>
      <c r="C44" s="50" t="s">
        <v>18</v>
      </c>
      <c r="D44" s="9"/>
      <c r="E44" s="9"/>
      <c r="F44" s="50">
        <v>492555.08</v>
      </c>
      <c r="G44" s="50" t="s">
        <v>658</v>
      </c>
      <c r="H44" s="50" t="s">
        <v>227</v>
      </c>
      <c r="I44" s="50">
        <v>118897</v>
      </c>
      <c r="J44" s="9" t="s">
        <v>51</v>
      </c>
      <c r="K44" s="38" t="s">
        <v>1076</v>
      </c>
      <c r="L44" s="50" t="s">
        <v>398</v>
      </c>
      <c r="M44" s="9">
        <v>492555.07</v>
      </c>
      <c r="N44" s="9">
        <f t="shared" si="7"/>
        <v>1.0000000009313226E-2</v>
      </c>
      <c r="O44" s="9"/>
      <c r="P44" s="9"/>
      <c r="Q44" s="9" t="s">
        <v>761</v>
      </c>
      <c r="R44" s="9" t="s">
        <v>1077</v>
      </c>
      <c r="S44" s="9">
        <f t="shared" si="0"/>
        <v>38</v>
      </c>
    </row>
    <row r="45" spans="1:19">
      <c r="A45" s="50" t="s">
        <v>1063</v>
      </c>
      <c r="B45" s="51">
        <v>42515</v>
      </c>
      <c r="C45" s="50" t="s">
        <v>18</v>
      </c>
      <c r="D45" s="9"/>
      <c r="E45" s="9"/>
      <c r="F45" s="50">
        <v>173551.89</v>
      </c>
      <c r="G45" s="50" t="s">
        <v>388</v>
      </c>
      <c r="H45" s="50" t="s">
        <v>227</v>
      </c>
      <c r="I45" s="50">
        <v>118898</v>
      </c>
      <c r="J45" s="9" t="s">
        <v>51</v>
      </c>
      <c r="K45" s="130" t="s">
        <v>1078</v>
      </c>
      <c r="L45" s="50" t="s">
        <v>230</v>
      </c>
      <c r="M45" s="9">
        <v>173553.04</v>
      </c>
      <c r="N45" s="9">
        <f t="shared" si="7"/>
        <v>-1.1499999999941792</v>
      </c>
      <c r="O45" s="9"/>
      <c r="P45" s="9"/>
      <c r="Q45" s="9" t="s">
        <v>1079</v>
      </c>
      <c r="R45" s="9" t="s">
        <v>1080</v>
      </c>
      <c r="S45" s="9">
        <f t="shared" si="0"/>
        <v>39</v>
      </c>
    </row>
    <row r="46" spans="1:19">
      <c r="A46" s="50" t="s">
        <v>1064</v>
      </c>
      <c r="B46" s="51">
        <v>42516</v>
      </c>
      <c r="C46" s="50" t="s">
        <v>655</v>
      </c>
      <c r="D46" s="9"/>
      <c r="E46" s="9"/>
      <c r="F46" s="50">
        <v>381164.68</v>
      </c>
      <c r="G46" s="50" t="s">
        <v>18</v>
      </c>
      <c r="H46" s="50" t="s">
        <v>227</v>
      </c>
      <c r="I46" s="50">
        <v>118938</v>
      </c>
      <c r="J46" s="9" t="s">
        <v>1037</v>
      </c>
      <c r="K46" s="38" t="s">
        <v>1081</v>
      </c>
      <c r="L46" s="50" t="s">
        <v>232</v>
      </c>
      <c r="M46" s="9">
        <v>381164.68</v>
      </c>
      <c r="N46" s="9">
        <f t="shared" si="7"/>
        <v>0</v>
      </c>
      <c r="O46" s="9"/>
      <c r="P46" s="9"/>
      <c r="Q46" s="9" t="s">
        <v>1082</v>
      </c>
      <c r="R46" s="9" t="s">
        <v>1083</v>
      </c>
      <c r="S46" s="9">
        <f t="shared" si="0"/>
        <v>40</v>
      </c>
    </row>
    <row r="47" spans="1:19">
      <c r="A47" s="50" t="s">
        <v>1065</v>
      </c>
      <c r="B47" s="51">
        <v>42516</v>
      </c>
      <c r="C47" s="50" t="s">
        <v>18</v>
      </c>
      <c r="D47" s="9"/>
      <c r="E47" s="9"/>
      <c r="F47" s="50">
        <v>199381.88</v>
      </c>
      <c r="G47" s="50" t="s">
        <v>26</v>
      </c>
      <c r="H47" s="50" t="s">
        <v>227</v>
      </c>
      <c r="I47" s="50">
        <v>118942</v>
      </c>
      <c r="J47" s="9" t="s">
        <v>51</v>
      </c>
      <c r="K47" s="38" t="s">
        <v>1084</v>
      </c>
      <c r="L47" s="50" t="s">
        <v>408</v>
      </c>
      <c r="M47" s="9">
        <v>202441.88</v>
      </c>
      <c r="N47" s="9">
        <f t="shared" si="7"/>
        <v>-3060</v>
      </c>
      <c r="O47" s="9"/>
      <c r="P47" s="9"/>
      <c r="Q47" s="9" t="s">
        <v>82</v>
      </c>
      <c r="R47" s="9" t="s">
        <v>1085</v>
      </c>
      <c r="S47" s="9">
        <f t="shared" si="0"/>
        <v>41</v>
      </c>
    </row>
    <row r="48" spans="1:19">
      <c r="A48" s="50" t="s">
        <v>1066</v>
      </c>
      <c r="B48" s="51">
        <v>42516</v>
      </c>
      <c r="C48" s="50" t="s">
        <v>387</v>
      </c>
      <c r="D48" s="9"/>
      <c r="E48" s="9"/>
      <c r="F48" s="50">
        <v>387464.64</v>
      </c>
      <c r="G48" s="50" t="s">
        <v>18</v>
      </c>
      <c r="H48" s="50" t="s">
        <v>227</v>
      </c>
      <c r="I48" s="50">
        <v>119684</v>
      </c>
      <c r="J48" s="9" t="s">
        <v>1037</v>
      </c>
      <c r="K48" s="38" t="s">
        <v>1086</v>
      </c>
      <c r="L48" s="50" t="s">
        <v>63</v>
      </c>
      <c r="M48" s="9">
        <v>387464.64</v>
      </c>
      <c r="N48" s="9">
        <f t="shared" si="7"/>
        <v>0</v>
      </c>
      <c r="O48" s="9"/>
      <c r="P48" s="9"/>
      <c r="Q48" s="9" t="s">
        <v>440</v>
      </c>
      <c r="R48" s="9" t="s">
        <v>718</v>
      </c>
      <c r="S48" s="9">
        <f t="shared" si="0"/>
        <v>42</v>
      </c>
    </row>
    <row r="49" spans="1:19">
      <c r="A49" s="50" t="s">
        <v>1063</v>
      </c>
      <c r="B49" s="51">
        <v>42517</v>
      </c>
      <c r="C49" s="50" t="s">
        <v>46</v>
      </c>
      <c r="D49" s="9"/>
      <c r="E49" s="9"/>
      <c r="F49" s="50">
        <v>173551.89</v>
      </c>
      <c r="G49" s="50" t="s">
        <v>18</v>
      </c>
      <c r="H49" s="50" t="s">
        <v>227</v>
      </c>
      <c r="I49" s="50">
        <v>120237</v>
      </c>
      <c r="J49" s="9" t="s">
        <v>1037</v>
      </c>
      <c r="K49" s="38" t="s">
        <v>1078</v>
      </c>
      <c r="L49" s="50" t="s">
        <v>230</v>
      </c>
      <c r="M49" s="9">
        <v>173551.04</v>
      </c>
      <c r="N49" s="9">
        <f t="shared" si="7"/>
        <v>0.85000000000582077</v>
      </c>
      <c r="O49" s="9"/>
      <c r="P49" s="9"/>
      <c r="Q49" s="9" t="s">
        <v>1087</v>
      </c>
      <c r="R49" s="9" t="s">
        <v>1088</v>
      </c>
      <c r="S49" s="9">
        <f t="shared" si="0"/>
        <v>43</v>
      </c>
    </row>
    <row r="50" spans="1:19">
      <c r="A50" s="50" t="s">
        <v>1067</v>
      </c>
      <c r="B50" s="51">
        <v>42517</v>
      </c>
      <c r="C50" s="50" t="s">
        <v>18</v>
      </c>
      <c r="D50" s="9"/>
      <c r="E50" s="9"/>
      <c r="F50" s="50">
        <v>270738.48</v>
      </c>
      <c r="G50" s="50" t="s">
        <v>104</v>
      </c>
      <c r="H50" s="50" t="s">
        <v>227</v>
      </c>
      <c r="I50" s="50">
        <v>120272</v>
      </c>
      <c r="J50" s="9" t="s">
        <v>51</v>
      </c>
      <c r="K50" s="38" t="s">
        <v>1089</v>
      </c>
      <c r="L50" s="50" t="s">
        <v>414</v>
      </c>
      <c r="M50" s="9">
        <v>270796.48</v>
      </c>
      <c r="N50" s="9">
        <f t="shared" si="7"/>
        <v>-58</v>
      </c>
      <c r="O50" s="9"/>
      <c r="P50" s="9"/>
      <c r="Q50" s="9" t="s">
        <v>158</v>
      </c>
      <c r="R50" s="9" t="s">
        <v>1090</v>
      </c>
      <c r="S50" s="9">
        <f t="shared" si="0"/>
        <v>44</v>
      </c>
    </row>
    <row r="51" spans="1:19">
      <c r="A51" s="50" t="s">
        <v>1068</v>
      </c>
      <c r="B51" s="51">
        <v>42517</v>
      </c>
      <c r="C51" s="50" t="s">
        <v>18</v>
      </c>
      <c r="D51" s="9"/>
      <c r="E51" s="9"/>
      <c r="F51" s="50">
        <v>182371.88</v>
      </c>
      <c r="G51" s="50" t="s">
        <v>46</v>
      </c>
      <c r="H51" s="50" t="s">
        <v>227</v>
      </c>
      <c r="I51" s="50">
        <v>120260</v>
      </c>
      <c r="J51" s="9" t="s">
        <v>51</v>
      </c>
      <c r="K51" s="38" t="s">
        <v>1091</v>
      </c>
      <c r="L51" s="50" t="s">
        <v>230</v>
      </c>
      <c r="M51" s="9">
        <v>182430.8</v>
      </c>
      <c r="N51" s="9">
        <f t="shared" si="7"/>
        <v>-58.919999999983702</v>
      </c>
      <c r="O51" s="9"/>
      <c r="P51" s="9"/>
      <c r="Q51" s="9" t="s">
        <v>1087</v>
      </c>
      <c r="R51" s="9" t="s">
        <v>1092</v>
      </c>
      <c r="S51" s="9">
        <f t="shared" si="0"/>
        <v>45</v>
      </c>
    </row>
    <row r="52" spans="1:19">
      <c r="A52" s="50" t="s">
        <v>1069</v>
      </c>
      <c r="B52" s="51">
        <v>42517</v>
      </c>
      <c r="C52" s="50" t="s">
        <v>18</v>
      </c>
      <c r="D52" s="9"/>
      <c r="E52" s="9"/>
      <c r="F52" s="50">
        <v>405242.91</v>
      </c>
      <c r="G52" s="50" t="s">
        <v>137</v>
      </c>
      <c r="H52" s="50" t="s">
        <v>227</v>
      </c>
      <c r="I52" s="50">
        <v>120249</v>
      </c>
      <c r="J52" s="9" t="s">
        <v>51</v>
      </c>
      <c r="K52" s="38" t="s">
        <v>1093</v>
      </c>
      <c r="L52" s="50" t="s">
        <v>810</v>
      </c>
      <c r="M52" s="9">
        <v>405242.91</v>
      </c>
      <c r="N52" s="9">
        <f t="shared" si="7"/>
        <v>0</v>
      </c>
      <c r="O52" s="9"/>
      <c r="P52" s="9"/>
      <c r="Q52" s="9" t="s">
        <v>208</v>
      </c>
      <c r="R52" s="9" t="s">
        <v>1094</v>
      </c>
      <c r="S52" s="9">
        <f t="shared" si="0"/>
        <v>46</v>
      </c>
    </row>
    <row r="53" spans="1:19">
      <c r="A53" s="50" t="s">
        <v>1070</v>
      </c>
      <c r="B53" s="51">
        <v>42516</v>
      </c>
      <c r="C53" s="50" t="s">
        <v>18</v>
      </c>
      <c r="D53" s="9"/>
      <c r="E53" s="9"/>
      <c r="F53" s="50">
        <v>270738.48</v>
      </c>
      <c r="G53" s="50" t="s">
        <v>131</v>
      </c>
      <c r="H53" s="50" t="s">
        <v>227</v>
      </c>
      <c r="I53" s="50">
        <v>118943</v>
      </c>
      <c r="J53" s="9" t="s">
        <v>51</v>
      </c>
      <c r="K53" s="38" t="s">
        <v>1095</v>
      </c>
      <c r="L53" s="50" t="s">
        <v>414</v>
      </c>
      <c r="M53" s="9">
        <v>273384.83</v>
      </c>
      <c r="N53" s="9">
        <f t="shared" si="7"/>
        <v>-2646.3500000000349</v>
      </c>
      <c r="O53" s="9"/>
      <c r="P53" s="9"/>
      <c r="Q53" s="9" t="s">
        <v>1087</v>
      </c>
      <c r="R53" s="9" t="s">
        <v>1096</v>
      </c>
      <c r="S53" s="9">
        <f t="shared" si="0"/>
        <v>47</v>
      </c>
    </row>
    <row r="54" spans="1:19">
      <c r="A54" s="50" t="s">
        <v>1071</v>
      </c>
      <c r="B54" s="51">
        <v>42516</v>
      </c>
      <c r="C54" s="50" t="s">
        <v>137</v>
      </c>
      <c r="D54" s="9"/>
      <c r="E54" s="9"/>
      <c r="F54" s="50">
        <v>405242.91</v>
      </c>
      <c r="G54" s="50" t="s">
        <v>18</v>
      </c>
      <c r="H54" s="50" t="s">
        <v>227</v>
      </c>
      <c r="I54" s="50">
        <v>119678</v>
      </c>
      <c r="J54" s="9" t="s">
        <v>1037</v>
      </c>
      <c r="K54" s="38" t="s">
        <v>1097</v>
      </c>
      <c r="L54" s="50" t="s">
        <v>228</v>
      </c>
      <c r="M54" s="9">
        <v>405242.91</v>
      </c>
      <c r="N54" s="9">
        <f t="shared" si="7"/>
        <v>0</v>
      </c>
      <c r="O54" s="9"/>
      <c r="P54" s="9"/>
      <c r="Q54" s="9" t="s">
        <v>1098</v>
      </c>
      <c r="R54" s="9" t="s">
        <v>1099</v>
      </c>
      <c r="S54" s="9">
        <f t="shared" si="0"/>
        <v>48</v>
      </c>
    </row>
    <row r="55" spans="1:19">
      <c r="A55" s="131" t="s">
        <v>1100</v>
      </c>
      <c r="B55" s="51">
        <v>42520</v>
      </c>
      <c r="C55" s="50" t="s">
        <v>385</v>
      </c>
      <c r="D55" s="9"/>
      <c r="E55" s="9"/>
      <c r="F55" s="50">
        <v>287205.17</v>
      </c>
      <c r="G55" s="50" t="s">
        <v>18</v>
      </c>
      <c r="H55" s="50" t="s">
        <v>227</v>
      </c>
      <c r="I55" s="50">
        <v>120318</v>
      </c>
      <c r="J55" s="9" t="s">
        <v>1037</v>
      </c>
      <c r="K55" s="38" t="s">
        <v>1118</v>
      </c>
      <c r="L55" s="50" t="s">
        <v>236</v>
      </c>
      <c r="M55" s="9">
        <v>287205.17</v>
      </c>
      <c r="N55" s="9">
        <f t="shared" si="7"/>
        <v>0</v>
      </c>
      <c r="O55" s="9"/>
      <c r="P55" s="9"/>
      <c r="Q55" s="9" t="s">
        <v>468</v>
      </c>
      <c r="R55" s="9" t="s">
        <v>1119</v>
      </c>
      <c r="S55" s="9">
        <f t="shared" si="0"/>
        <v>49</v>
      </c>
    </row>
    <row r="56" spans="1:19">
      <c r="A56" s="131" t="s">
        <v>1101</v>
      </c>
      <c r="B56" s="51">
        <v>42520</v>
      </c>
      <c r="C56" s="50" t="s">
        <v>394</v>
      </c>
      <c r="D56" s="9"/>
      <c r="E56" s="9"/>
      <c r="F56" s="50">
        <v>193171.88</v>
      </c>
      <c r="G56" s="50" t="s">
        <v>18</v>
      </c>
      <c r="H56" s="50" t="s">
        <v>227</v>
      </c>
      <c r="I56" s="50">
        <v>120302</v>
      </c>
      <c r="J56" s="9" t="s">
        <v>1037</v>
      </c>
      <c r="K56" s="38" t="s">
        <v>1120</v>
      </c>
      <c r="L56" s="50" t="s">
        <v>411</v>
      </c>
      <c r="M56" s="9">
        <v>198171.88</v>
      </c>
      <c r="N56" s="9">
        <f t="shared" si="7"/>
        <v>-5000</v>
      </c>
      <c r="O56" s="9"/>
      <c r="P56" s="9"/>
      <c r="Q56" s="9" t="s">
        <v>435</v>
      </c>
      <c r="R56" s="9" t="s">
        <v>1121</v>
      </c>
      <c r="S56" s="9">
        <f t="shared" si="0"/>
        <v>50</v>
      </c>
    </row>
    <row r="57" spans="1:19">
      <c r="A57" s="50" t="s">
        <v>1102</v>
      </c>
      <c r="B57" s="51">
        <v>42520</v>
      </c>
      <c r="C57" s="50" t="s">
        <v>18</v>
      </c>
      <c r="D57" s="9"/>
      <c r="E57" s="9"/>
      <c r="F57" s="50">
        <v>163651.88</v>
      </c>
      <c r="G57" s="50" t="s">
        <v>46</v>
      </c>
      <c r="H57" s="50" t="s">
        <v>227</v>
      </c>
      <c r="I57" s="50">
        <v>120336</v>
      </c>
      <c r="J57" s="9" t="s">
        <v>51</v>
      </c>
      <c r="K57" s="38" t="s">
        <v>1122</v>
      </c>
      <c r="L57" s="50" t="s">
        <v>230</v>
      </c>
      <c r="M57" s="9">
        <v>163651.88</v>
      </c>
      <c r="N57" s="9">
        <f t="shared" si="7"/>
        <v>0</v>
      </c>
      <c r="O57" s="9"/>
      <c r="P57" s="9"/>
      <c r="Q57" s="9" t="s">
        <v>1087</v>
      </c>
      <c r="R57" s="9" t="s">
        <v>1123</v>
      </c>
      <c r="S57" s="9">
        <f t="shared" si="0"/>
        <v>51</v>
      </c>
    </row>
    <row r="58" spans="1:19">
      <c r="A58" s="50" t="s">
        <v>1103</v>
      </c>
      <c r="B58" s="51">
        <v>42520</v>
      </c>
      <c r="C58" s="50" t="s">
        <v>18</v>
      </c>
      <c r="D58" s="9"/>
      <c r="E58" s="9"/>
      <c r="F58" s="50">
        <v>291240.13</v>
      </c>
      <c r="G58" s="50" t="s">
        <v>1115</v>
      </c>
      <c r="H58" s="50" t="s">
        <v>227</v>
      </c>
      <c r="I58" s="50">
        <v>120313</v>
      </c>
      <c r="J58" s="9" t="s">
        <v>51</v>
      </c>
      <c r="K58" s="38" t="s">
        <v>1124</v>
      </c>
      <c r="L58" s="50" t="s">
        <v>1117</v>
      </c>
      <c r="M58" s="9">
        <v>296665.58</v>
      </c>
      <c r="N58" s="9">
        <f t="shared" si="7"/>
        <v>-5425.4500000000116</v>
      </c>
      <c r="O58" s="9"/>
      <c r="P58" s="9"/>
      <c r="Q58" s="9" t="s">
        <v>1125</v>
      </c>
      <c r="R58" s="9" t="s">
        <v>1126</v>
      </c>
      <c r="S58" s="9">
        <f t="shared" si="0"/>
        <v>52</v>
      </c>
    </row>
    <row r="59" spans="1:19">
      <c r="A59" s="50" t="s">
        <v>1104</v>
      </c>
      <c r="B59" s="51">
        <v>42520</v>
      </c>
      <c r="C59" s="50" t="s">
        <v>18</v>
      </c>
      <c r="D59" s="9"/>
      <c r="E59" s="9"/>
      <c r="F59" s="50">
        <v>182371.88</v>
      </c>
      <c r="G59" s="50" t="s">
        <v>387</v>
      </c>
      <c r="H59" s="50" t="s">
        <v>227</v>
      </c>
      <c r="I59" s="50">
        <v>120330</v>
      </c>
      <c r="J59" s="9" t="s">
        <v>51</v>
      </c>
      <c r="K59" s="38" t="s">
        <v>1127</v>
      </c>
      <c r="L59" s="50" t="s">
        <v>402</v>
      </c>
      <c r="M59" s="9">
        <v>182371.88</v>
      </c>
      <c r="N59" s="9">
        <f t="shared" si="7"/>
        <v>0</v>
      </c>
      <c r="O59" s="9"/>
      <c r="P59" s="9"/>
      <c r="Q59" s="9" t="s">
        <v>440</v>
      </c>
      <c r="R59" s="9" t="s">
        <v>1128</v>
      </c>
      <c r="S59" s="9">
        <f t="shared" si="0"/>
        <v>53</v>
      </c>
    </row>
    <row r="60" spans="1:19">
      <c r="A60" s="131" t="s">
        <v>1105</v>
      </c>
      <c r="B60" s="51">
        <v>42520</v>
      </c>
      <c r="C60" s="50" t="s">
        <v>116</v>
      </c>
      <c r="D60" s="9"/>
      <c r="E60" s="9"/>
      <c r="F60" s="50">
        <v>258360.44</v>
      </c>
      <c r="G60" s="50" t="s">
        <v>18</v>
      </c>
      <c r="H60" s="50" t="s">
        <v>227</v>
      </c>
      <c r="I60" s="50">
        <v>121628</v>
      </c>
      <c r="J60" s="9" t="s">
        <v>1037</v>
      </c>
      <c r="K60" s="38" t="s">
        <v>1129</v>
      </c>
      <c r="L60" s="50" t="s">
        <v>399</v>
      </c>
      <c r="M60" s="9">
        <v>258360.44</v>
      </c>
      <c r="N60" s="9">
        <f t="shared" si="7"/>
        <v>0</v>
      </c>
      <c r="O60" s="9"/>
      <c r="P60" s="9"/>
      <c r="Q60" s="9" t="s">
        <v>1056</v>
      </c>
      <c r="R60" s="9" t="s">
        <v>1130</v>
      </c>
      <c r="S60" s="9">
        <f t="shared" si="0"/>
        <v>54</v>
      </c>
    </row>
    <row r="61" spans="1:19">
      <c r="A61" s="50" t="s">
        <v>1100</v>
      </c>
      <c r="B61" s="51">
        <v>42520</v>
      </c>
      <c r="C61" s="50" t="s">
        <v>385</v>
      </c>
      <c r="D61" s="9"/>
      <c r="E61" s="9"/>
      <c r="F61" s="50">
        <v>287205.17</v>
      </c>
      <c r="G61" s="50" t="s">
        <v>18</v>
      </c>
      <c r="H61" s="50" t="s">
        <v>227</v>
      </c>
      <c r="I61" s="50">
        <v>120318</v>
      </c>
      <c r="J61" s="9" t="s">
        <v>1037</v>
      </c>
      <c r="K61" s="38" t="s">
        <v>1118</v>
      </c>
      <c r="L61" s="50" t="s">
        <v>236</v>
      </c>
      <c r="M61" s="9">
        <v>287205.17</v>
      </c>
      <c r="N61" s="9">
        <f t="shared" si="7"/>
        <v>0</v>
      </c>
      <c r="O61" s="9"/>
      <c r="P61" s="9"/>
      <c r="Q61" s="9" t="s">
        <v>468</v>
      </c>
      <c r="R61" s="9" t="s">
        <v>1130</v>
      </c>
      <c r="S61" s="9">
        <f t="shared" si="0"/>
        <v>55</v>
      </c>
    </row>
    <row r="62" spans="1:19">
      <c r="A62" s="50" t="s">
        <v>1106</v>
      </c>
      <c r="B62" s="51">
        <v>42520</v>
      </c>
      <c r="C62" s="50" t="s">
        <v>18</v>
      </c>
      <c r="D62" s="9"/>
      <c r="E62" s="9"/>
      <c r="F62" s="50">
        <v>182371.88</v>
      </c>
      <c r="G62" s="50" t="s">
        <v>394</v>
      </c>
      <c r="H62" s="50" t="s">
        <v>227</v>
      </c>
      <c r="I62" s="50">
        <v>121568</v>
      </c>
      <c r="J62" s="9" t="s">
        <v>51</v>
      </c>
      <c r="K62" s="38" t="s">
        <v>1131</v>
      </c>
      <c r="L62" s="50" t="s">
        <v>230</v>
      </c>
      <c r="M62" s="9">
        <v>182371.88</v>
      </c>
      <c r="N62" s="9">
        <f t="shared" si="7"/>
        <v>0</v>
      </c>
      <c r="O62" s="9"/>
      <c r="P62" s="9"/>
      <c r="Q62" s="9" t="s">
        <v>435</v>
      </c>
      <c r="R62" s="9" t="s">
        <v>1132</v>
      </c>
      <c r="S62" s="9">
        <f t="shared" si="0"/>
        <v>56</v>
      </c>
    </row>
    <row r="63" spans="1:19">
      <c r="A63" s="50" t="s">
        <v>1107</v>
      </c>
      <c r="B63" s="51">
        <v>42520</v>
      </c>
      <c r="C63" s="50" t="s">
        <v>1115</v>
      </c>
      <c r="D63" s="9"/>
      <c r="E63" s="9"/>
      <c r="F63" s="50">
        <v>230451.87</v>
      </c>
      <c r="G63" s="50" t="s">
        <v>18</v>
      </c>
      <c r="H63" s="50" t="s">
        <v>227</v>
      </c>
      <c r="I63" s="50">
        <v>120297</v>
      </c>
      <c r="J63" s="9" t="s">
        <v>1037</v>
      </c>
      <c r="K63" s="38" t="s">
        <v>1133</v>
      </c>
      <c r="L63" s="50" t="s">
        <v>236</v>
      </c>
      <c r="M63" s="9">
        <v>230451.87</v>
      </c>
      <c r="N63" s="9">
        <f t="shared" si="7"/>
        <v>0</v>
      </c>
      <c r="O63" s="9"/>
      <c r="P63" s="9"/>
      <c r="Q63" s="9" t="s">
        <v>1125</v>
      </c>
      <c r="R63" s="9" t="s">
        <v>1134</v>
      </c>
      <c r="S63" s="9">
        <f t="shared" si="0"/>
        <v>57</v>
      </c>
    </row>
    <row r="64" spans="1:19">
      <c r="A64" s="50" t="s">
        <v>1108</v>
      </c>
      <c r="B64" s="51">
        <v>42521</v>
      </c>
      <c r="C64" s="50" t="s">
        <v>1116</v>
      </c>
      <c r="D64" s="9"/>
      <c r="E64" s="9"/>
      <c r="F64" s="50">
        <v>196141.88</v>
      </c>
      <c r="G64" s="50" t="s">
        <v>18</v>
      </c>
      <c r="H64" s="50" t="s">
        <v>227</v>
      </c>
      <c r="I64" s="50">
        <v>122418</v>
      </c>
      <c r="J64" s="9" t="s">
        <v>1037</v>
      </c>
      <c r="K64" s="38" t="s">
        <v>1135</v>
      </c>
      <c r="L64" s="50" t="s">
        <v>234</v>
      </c>
      <c r="M64" s="9">
        <v>196141.88</v>
      </c>
      <c r="N64" s="9">
        <f t="shared" si="7"/>
        <v>0</v>
      </c>
      <c r="O64" s="9"/>
      <c r="P64" s="9"/>
      <c r="Q64" s="9" t="s">
        <v>727</v>
      </c>
      <c r="R64" s="9" t="s">
        <v>1136</v>
      </c>
      <c r="S64" s="9">
        <f t="shared" si="0"/>
        <v>58</v>
      </c>
    </row>
    <row r="65" spans="1:19">
      <c r="A65" s="50" t="s">
        <v>1109</v>
      </c>
      <c r="B65" s="51">
        <v>42521</v>
      </c>
      <c r="C65" s="50" t="s">
        <v>658</v>
      </c>
      <c r="D65" s="9"/>
      <c r="E65" s="9"/>
      <c r="F65" s="50">
        <v>492555.08</v>
      </c>
      <c r="G65" s="50" t="s">
        <v>18</v>
      </c>
      <c r="H65" s="50" t="s">
        <v>227</v>
      </c>
      <c r="I65" s="50">
        <v>122374</v>
      </c>
      <c r="J65" s="9" t="s">
        <v>1037</v>
      </c>
      <c r="K65" s="38" t="s">
        <v>1137</v>
      </c>
      <c r="L65" s="50" t="s">
        <v>398</v>
      </c>
      <c r="M65" s="9">
        <v>492555.07</v>
      </c>
      <c r="N65" s="9">
        <f t="shared" si="7"/>
        <v>1.0000000009313226E-2</v>
      </c>
      <c r="O65" s="9"/>
      <c r="P65" s="9"/>
      <c r="Q65" s="9" t="s">
        <v>761</v>
      </c>
      <c r="R65" s="9" t="s">
        <v>1138</v>
      </c>
      <c r="S65" s="9">
        <f t="shared" si="0"/>
        <v>59</v>
      </c>
    </row>
    <row r="66" spans="1:19">
      <c r="A66" s="50" t="s">
        <v>1110</v>
      </c>
      <c r="B66" s="51">
        <v>42521</v>
      </c>
      <c r="C66" s="50" t="s">
        <v>41</v>
      </c>
      <c r="D66" s="9"/>
      <c r="E66" s="9"/>
      <c r="F66" s="50">
        <v>230451.87</v>
      </c>
      <c r="G66" s="50" t="s">
        <v>18</v>
      </c>
      <c r="H66" s="50" t="s">
        <v>227</v>
      </c>
      <c r="I66" s="50">
        <v>121696</v>
      </c>
      <c r="J66" s="9" t="s">
        <v>1037</v>
      </c>
      <c r="K66" s="130" t="s">
        <v>1139</v>
      </c>
      <c r="L66" s="50" t="s">
        <v>236</v>
      </c>
      <c r="M66" s="9">
        <v>230451.87</v>
      </c>
      <c r="N66" s="9">
        <f t="shared" si="7"/>
        <v>0</v>
      </c>
      <c r="O66" s="9"/>
      <c r="P66" s="9"/>
      <c r="Q66" s="9" t="s">
        <v>82</v>
      </c>
      <c r="R66" s="9" t="s">
        <v>1140</v>
      </c>
      <c r="S66" s="9">
        <f t="shared" si="0"/>
        <v>60</v>
      </c>
    </row>
    <row r="67" spans="1:19">
      <c r="A67" s="50" t="s">
        <v>1111</v>
      </c>
      <c r="B67" s="51">
        <v>42521</v>
      </c>
      <c r="C67" s="50" t="s">
        <v>18</v>
      </c>
      <c r="D67" s="9"/>
      <c r="E67" s="9"/>
      <c r="F67" s="50">
        <v>201720.91</v>
      </c>
      <c r="G67" s="50" t="s">
        <v>104</v>
      </c>
      <c r="H67" s="50" t="s">
        <v>227</v>
      </c>
      <c r="I67" s="50">
        <v>122403</v>
      </c>
      <c r="J67" s="9" t="s">
        <v>51</v>
      </c>
      <c r="K67" s="38" t="s">
        <v>1141</v>
      </c>
      <c r="L67" s="50" t="s">
        <v>861</v>
      </c>
      <c r="M67" s="9">
        <v>201720.91</v>
      </c>
      <c r="N67" s="9">
        <f t="shared" si="7"/>
        <v>0</v>
      </c>
      <c r="O67" s="9"/>
      <c r="P67" s="9"/>
      <c r="Q67" s="9" t="s">
        <v>158</v>
      </c>
      <c r="R67" s="9" t="s">
        <v>1142</v>
      </c>
      <c r="S67" s="9">
        <f t="shared" si="0"/>
        <v>61</v>
      </c>
    </row>
    <row r="68" spans="1:19">
      <c r="A68" s="50" t="s">
        <v>1112</v>
      </c>
      <c r="B68" s="51">
        <v>42521</v>
      </c>
      <c r="C68" s="50" t="s">
        <v>18</v>
      </c>
      <c r="D68" s="9"/>
      <c r="E68" s="9"/>
      <c r="F68" s="50">
        <v>296665.57</v>
      </c>
      <c r="G68" s="50" t="s">
        <v>48</v>
      </c>
      <c r="H68" s="50" t="s">
        <v>227</v>
      </c>
      <c r="I68" s="50">
        <v>122416</v>
      </c>
      <c r="J68" s="9" t="s">
        <v>51</v>
      </c>
      <c r="K68" s="38" t="s">
        <v>1143</v>
      </c>
      <c r="L68" s="50" t="s">
        <v>228</v>
      </c>
      <c r="M68" s="9">
        <v>296665.58</v>
      </c>
      <c r="N68" s="9">
        <f t="shared" si="7"/>
        <v>-1.0000000009313226E-2</v>
      </c>
      <c r="O68" s="9"/>
      <c r="P68" s="9"/>
      <c r="Q68" s="9" t="s">
        <v>283</v>
      </c>
      <c r="R68" s="9" t="s">
        <v>1144</v>
      </c>
      <c r="S68" s="9">
        <f t="shared" si="0"/>
        <v>62</v>
      </c>
    </row>
    <row r="69" spans="1:19">
      <c r="A69" s="50" t="s">
        <v>1113</v>
      </c>
      <c r="B69" s="51">
        <v>42521</v>
      </c>
      <c r="C69" s="50" t="s">
        <v>24</v>
      </c>
      <c r="D69" s="9"/>
      <c r="E69" s="9"/>
      <c r="F69" s="50">
        <v>258360.44</v>
      </c>
      <c r="G69" s="50" t="s">
        <v>18</v>
      </c>
      <c r="H69" s="50" t="s">
        <v>227</v>
      </c>
      <c r="I69" s="50">
        <v>121683</v>
      </c>
      <c r="J69" s="9" t="s">
        <v>1037</v>
      </c>
      <c r="K69" s="38" t="s">
        <v>1145</v>
      </c>
      <c r="L69" s="50" t="s">
        <v>399</v>
      </c>
      <c r="M69" s="9">
        <v>258360.44</v>
      </c>
      <c r="N69" s="9">
        <f t="shared" si="7"/>
        <v>0</v>
      </c>
      <c r="O69" s="9"/>
      <c r="P69" s="9"/>
      <c r="Q69" s="9" t="s">
        <v>1146</v>
      </c>
      <c r="R69" s="9" t="s">
        <v>1147</v>
      </c>
      <c r="S69" s="9">
        <f t="shared" si="0"/>
        <v>63</v>
      </c>
    </row>
    <row r="70" spans="1:19">
      <c r="A70" s="50" t="s">
        <v>1114</v>
      </c>
      <c r="B70" s="51">
        <v>42521</v>
      </c>
      <c r="C70" s="50" t="s">
        <v>24</v>
      </c>
      <c r="D70" s="9"/>
      <c r="E70" s="9"/>
      <c r="F70" s="50">
        <v>228250.21</v>
      </c>
      <c r="G70" s="50" t="s">
        <v>18</v>
      </c>
      <c r="H70" s="50" t="s">
        <v>227</v>
      </c>
      <c r="I70" s="50">
        <v>121684</v>
      </c>
      <c r="J70" s="9" t="s">
        <v>1037</v>
      </c>
      <c r="K70" s="130" t="s">
        <v>1148</v>
      </c>
      <c r="L70" s="50" t="s">
        <v>230</v>
      </c>
      <c r="M70" s="9">
        <v>228250.21</v>
      </c>
      <c r="N70" s="9">
        <f t="shared" si="7"/>
        <v>0</v>
      </c>
      <c r="O70" s="9"/>
      <c r="P70" s="9"/>
      <c r="Q70" s="9" t="s">
        <v>1146</v>
      </c>
      <c r="R70" s="9" t="s">
        <v>1149</v>
      </c>
      <c r="S70" s="9">
        <f t="shared" si="0"/>
        <v>64</v>
      </c>
    </row>
  </sheetData>
  <autoFilter ref="A6:R41"/>
  <mergeCells count="3">
    <mergeCell ref="D1:H1"/>
    <mergeCell ref="D2:H2"/>
    <mergeCell ref="D3:H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57"/>
  <sheetViews>
    <sheetView topLeftCell="A40" workbookViewId="0">
      <selection activeCell="I54" sqref="I54"/>
    </sheetView>
  </sheetViews>
  <sheetFormatPr baseColWidth="10" defaultRowHeight="15"/>
  <cols>
    <col min="1" max="1" width="20.5703125" style="1" bestFit="1" customWidth="1"/>
    <col min="3" max="3" width="6.85546875" customWidth="1"/>
    <col min="4" max="5" width="1.42578125" customWidth="1"/>
    <col min="6" max="6" width="10" bestFit="1" customWidth="1"/>
    <col min="7" max="7" width="7.85546875" customWidth="1"/>
    <col min="8" max="8" width="7.140625" customWidth="1"/>
    <col min="12" max="12" width="15" bestFit="1" customWidth="1"/>
    <col min="15" max="16" width="1.5703125" customWidth="1"/>
    <col min="17" max="17" width="23" customWidth="1"/>
  </cols>
  <sheetData>
    <row r="1" spans="1:19">
      <c r="B1" s="2"/>
      <c r="C1" s="2"/>
      <c r="D1" s="101" t="s">
        <v>590</v>
      </c>
      <c r="E1" s="101"/>
      <c r="F1" s="101"/>
      <c r="G1" s="101"/>
      <c r="H1" s="101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19">
      <c r="B2" s="2"/>
      <c r="C2" s="2"/>
      <c r="D2" s="101" t="s">
        <v>591</v>
      </c>
      <c r="E2" s="101"/>
      <c r="F2" s="101"/>
      <c r="G2" s="101"/>
      <c r="H2" s="101"/>
      <c r="I2" s="2"/>
      <c r="J2" s="2"/>
      <c r="K2" s="2"/>
      <c r="L2" s="2"/>
      <c r="M2" s="2"/>
      <c r="N2" s="2"/>
      <c r="O2" s="2"/>
      <c r="P2" s="2"/>
      <c r="Q2" s="2"/>
      <c r="R2" s="2"/>
      <c r="S2" s="1"/>
    </row>
    <row r="3" spans="1:19" ht="18.75">
      <c r="B3" s="17"/>
      <c r="C3" s="17"/>
      <c r="D3" s="101">
        <v>2016</v>
      </c>
      <c r="E3" s="101"/>
      <c r="F3" s="101"/>
      <c r="G3" s="101"/>
      <c r="H3" s="101"/>
      <c r="I3" s="17"/>
      <c r="J3" s="17"/>
      <c r="K3" s="17"/>
      <c r="L3" s="17"/>
      <c r="M3" s="2"/>
      <c r="N3" s="2"/>
      <c r="O3" s="2"/>
      <c r="P3" s="2"/>
      <c r="Q3" s="2"/>
      <c r="R3" s="2"/>
      <c r="S3" s="1"/>
    </row>
    <row r="4" spans="1:19" ht="18.75">
      <c r="B4" s="17"/>
      <c r="C4" s="17"/>
      <c r="D4" s="53"/>
      <c r="E4" s="53"/>
      <c r="F4" s="53"/>
      <c r="G4" s="53"/>
      <c r="H4" s="53"/>
      <c r="I4" s="17"/>
      <c r="J4" s="17"/>
      <c r="K4" s="17"/>
      <c r="L4" s="17"/>
      <c r="M4" s="2"/>
      <c r="N4" s="2"/>
      <c r="O4" s="2"/>
      <c r="P4" s="2"/>
      <c r="Q4" s="2"/>
      <c r="R4" s="2"/>
      <c r="S4" s="1"/>
    </row>
    <row r="5" spans="1:19" ht="18.75">
      <c r="B5" s="15"/>
      <c r="C5" s="15"/>
      <c r="D5" s="53"/>
      <c r="E5" s="53"/>
      <c r="F5" s="53"/>
      <c r="G5" s="53"/>
      <c r="H5" s="53"/>
      <c r="I5" s="15"/>
      <c r="J5" s="15"/>
      <c r="K5" s="15"/>
      <c r="L5" s="15"/>
      <c r="M5" s="2"/>
      <c r="N5" s="2"/>
      <c r="O5" s="2"/>
      <c r="P5" s="2"/>
      <c r="Q5" s="2"/>
      <c r="R5" s="2"/>
      <c r="S5" s="1"/>
    </row>
    <row r="6" spans="1:19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  <c r="S6" s="1"/>
    </row>
    <row r="7" spans="1:19">
      <c r="A7" s="50" t="s">
        <v>1154</v>
      </c>
      <c r="B7" s="51">
        <v>42522</v>
      </c>
      <c r="C7" s="50" t="s">
        <v>18</v>
      </c>
      <c r="D7" s="9"/>
      <c r="E7" s="9"/>
      <c r="F7" s="50">
        <v>381164.68</v>
      </c>
      <c r="G7" s="58" t="s">
        <v>46</v>
      </c>
      <c r="H7" s="50" t="s">
        <v>227</v>
      </c>
      <c r="I7" s="50">
        <v>122452</v>
      </c>
      <c r="J7" s="9" t="s">
        <v>51</v>
      </c>
      <c r="K7" s="9" t="s">
        <v>1160</v>
      </c>
      <c r="L7" s="50" t="s">
        <v>232</v>
      </c>
      <c r="M7" s="29">
        <v>381164.89</v>
      </c>
      <c r="N7" s="29">
        <f>+F7-M7</f>
        <v>-0.21000000002095476</v>
      </c>
      <c r="O7" s="9"/>
      <c r="P7" s="9"/>
      <c r="Q7" s="9" t="s">
        <v>86</v>
      </c>
      <c r="R7" s="9" t="s">
        <v>1161</v>
      </c>
      <c r="S7" s="1">
        <v>1</v>
      </c>
    </row>
    <row r="8" spans="1:19">
      <c r="A8" s="50" t="s">
        <v>1155</v>
      </c>
      <c r="B8" s="51">
        <v>42524</v>
      </c>
      <c r="C8" s="50" t="s">
        <v>1152</v>
      </c>
      <c r="D8" s="9"/>
      <c r="E8" s="9"/>
      <c r="F8" s="50">
        <v>226949.09</v>
      </c>
      <c r="G8" s="58" t="s">
        <v>18</v>
      </c>
      <c r="H8" s="50" t="s">
        <v>227</v>
      </c>
      <c r="I8" s="50">
        <v>122992</v>
      </c>
      <c r="J8" s="9" t="s">
        <v>52</v>
      </c>
      <c r="K8" s="9" t="s">
        <v>1162</v>
      </c>
      <c r="L8" s="50" t="s">
        <v>399</v>
      </c>
      <c r="M8" s="9">
        <v>226949.09</v>
      </c>
      <c r="N8" s="29">
        <f t="shared" ref="N8:N56" si="0">+F8-M8</f>
        <v>0</v>
      </c>
      <c r="O8" s="9"/>
      <c r="P8" s="9"/>
      <c r="Q8" s="9" t="s">
        <v>1163</v>
      </c>
      <c r="R8" s="9" t="s">
        <v>1164</v>
      </c>
    </row>
    <row r="9" spans="1:19">
      <c r="A9" s="50" t="s">
        <v>1156</v>
      </c>
      <c r="B9" s="51">
        <v>42527</v>
      </c>
      <c r="C9" s="50" t="s">
        <v>18</v>
      </c>
      <c r="D9" s="9"/>
      <c r="E9" s="9"/>
      <c r="F9" s="50">
        <v>469238.83</v>
      </c>
      <c r="G9" s="58" t="s">
        <v>95</v>
      </c>
      <c r="H9" s="50" t="s">
        <v>227</v>
      </c>
      <c r="I9" s="50">
        <v>123763</v>
      </c>
      <c r="J9" s="9" t="s">
        <v>51</v>
      </c>
      <c r="K9" s="9" t="s">
        <v>1165</v>
      </c>
      <c r="L9" s="50" t="s">
        <v>239</v>
      </c>
      <c r="M9" s="9">
        <v>469238.83</v>
      </c>
      <c r="N9" s="29">
        <f t="shared" si="0"/>
        <v>0</v>
      </c>
      <c r="O9" s="9"/>
      <c r="P9" s="9"/>
      <c r="Q9" s="9" t="s">
        <v>150</v>
      </c>
      <c r="R9" s="9" t="s">
        <v>1166</v>
      </c>
    </row>
    <row r="10" spans="1:19">
      <c r="A10" s="50" t="s">
        <v>1157</v>
      </c>
      <c r="B10" s="51">
        <v>42528</v>
      </c>
      <c r="C10" s="58" t="s">
        <v>18</v>
      </c>
      <c r="D10" s="9"/>
      <c r="E10" s="9"/>
      <c r="F10" s="50">
        <v>208540.21</v>
      </c>
      <c r="G10" s="50" t="s">
        <v>1116</v>
      </c>
      <c r="H10" s="50" t="s">
        <v>227</v>
      </c>
      <c r="I10" s="50">
        <v>123772</v>
      </c>
      <c r="J10" s="9" t="s">
        <v>51</v>
      </c>
      <c r="K10" s="38" t="s">
        <v>1167</v>
      </c>
      <c r="L10" s="50" t="s">
        <v>230</v>
      </c>
      <c r="M10" s="9">
        <v>208540.21</v>
      </c>
      <c r="N10" s="29">
        <f t="shared" si="0"/>
        <v>0</v>
      </c>
      <c r="O10" s="9"/>
      <c r="P10" s="9"/>
      <c r="Q10" s="9" t="s">
        <v>727</v>
      </c>
      <c r="R10" s="9" t="s">
        <v>1168</v>
      </c>
    </row>
    <row r="11" spans="1:19">
      <c r="A11" s="50" t="s">
        <v>1158</v>
      </c>
      <c r="B11" s="51">
        <v>42528</v>
      </c>
      <c r="C11" s="58" t="s">
        <v>385</v>
      </c>
      <c r="D11" s="9"/>
      <c r="E11" s="9"/>
      <c r="F11" s="50">
        <v>213540.8</v>
      </c>
      <c r="G11" s="50" t="s">
        <v>18</v>
      </c>
      <c r="H11" s="50" t="s">
        <v>227</v>
      </c>
      <c r="I11" s="50">
        <v>123786</v>
      </c>
      <c r="J11" s="9" t="s">
        <v>52</v>
      </c>
      <c r="K11" s="38" t="s">
        <v>1169</v>
      </c>
      <c r="L11" s="50" t="s">
        <v>399</v>
      </c>
      <c r="M11" s="9">
        <v>213540.49</v>
      </c>
      <c r="N11" s="29">
        <f t="shared" si="0"/>
        <v>0.30999999999767169</v>
      </c>
      <c r="O11" s="9"/>
      <c r="P11" s="9"/>
      <c r="Q11" s="9" t="s">
        <v>468</v>
      </c>
      <c r="R11" s="9" t="s">
        <v>1170</v>
      </c>
    </row>
    <row r="12" spans="1:19">
      <c r="A12" s="50" t="s">
        <v>1156</v>
      </c>
      <c r="B12" s="51">
        <v>42528</v>
      </c>
      <c r="C12" s="58" t="s">
        <v>394</v>
      </c>
      <c r="D12" s="9"/>
      <c r="E12" s="9"/>
      <c r="F12" s="50">
        <v>469238.83</v>
      </c>
      <c r="G12" s="50" t="s">
        <v>18</v>
      </c>
      <c r="H12" s="50" t="s">
        <v>227</v>
      </c>
      <c r="I12" s="50">
        <v>123919</v>
      </c>
      <c r="J12" s="9" t="s">
        <v>52</v>
      </c>
      <c r="K12" s="38" t="s">
        <v>1165</v>
      </c>
      <c r="L12" s="50" t="s">
        <v>239</v>
      </c>
      <c r="M12" s="9">
        <v>469238.83</v>
      </c>
      <c r="N12" s="29">
        <f t="shared" si="0"/>
        <v>0</v>
      </c>
      <c r="O12" s="9"/>
      <c r="P12" s="9"/>
      <c r="Q12" s="9" t="s">
        <v>435</v>
      </c>
      <c r="R12" s="9" t="s">
        <v>1171</v>
      </c>
    </row>
    <row r="13" spans="1:19">
      <c r="A13" s="50" t="s">
        <v>1103</v>
      </c>
      <c r="B13" s="51">
        <v>42530</v>
      </c>
      <c r="C13" s="50" t="s">
        <v>1153</v>
      </c>
      <c r="D13" s="9"/>
      <c r="E13" s="9"/>
      <c r="F13" s="50">
        <v>291240.13</v>
      </c>
      <c r="G13" s="50" t="s">
        <v>18</v>
      </c>
      <c r="H13" s="50" t="s">
        <v>227</v>
      </c>
      <c r="I13" s="50">
        <v>124368</v>
      </c>
      <c r="J13" s="9" t="s">
        <v>52</v>
      </c>
      <c r="K13" s="38" t="s">
        <v>1124</v>
      </c>
      <c r="L13" s="50" t="s">
        <v>1117</v>
      </c>
      <c r="M13" s="9">
        <v>291240.13</v>
      </c>
      <c r="N13" s="29">
        <f t="shared" si="0"/>
        <v>0</v>
      </c>
      <c r="O13" s="9"/>
      <c r="P13" s="9"/>
      <c r="Q13" s="9" t="s">
        <v>1006</v>
      </c>
      <c r="R13" s="9" t="s">
        <v>1172</v>
      </c>
    </row>
    <row r="14" spans="1:19">
      <c r="A14" s="50" t="s">
        <v>1159</v>
      </c>
      <c r="B14" s="51">
        <v>42530</v>
      </c>
      <c r="C14" s="50" t="s">
        <v>18</v>
      </c>
      <c r="D14" s="9"/>
      <c r="E14" s="9"/>
      <c r="F14" s="50">
        <v>196141.88</v>
      </c>
      <c r="G14" s="50" t="s">
        <v>394</v>
      </c>
      <c r="H14" s="50" t="s">
        <v>227</v>
      </c>
      <c r="I14" s="50">
        <v>124686</v>
      </c>
      <c r="J14" s="9" t="s">
        <v>51</v>
      </c>
      <c r="K14" s="38" t="s">
        <v>1233</v>
      </c>
      <c r="L14" s="50" t="s">
        <v>234</v>
      </c>
      <c r="M14" s="9">
        <v>193143.04000000001</v>
      </c>
      <c r="N14" s="29">
        <f t="shared" si="0"/>
        <v>2998.8399999999965</v>
      </c>
      <c r="O14" s="9"/>
      <c r="P14" s="9"/>
      <c r="Q14" s="9" t="s">
        <v>435</v>
      </c>
      <c r="R14" s="9" t="s">
        <v>1234</v>
      </c>
    </row>
    <row r="15" spans="1:19">
      <c r="A15" s="50" t="s">
        <v>1173</v>
      </c>
      <c r="B15" s="51">
        <v>42531</v>
      </c>
      <c r="C15" s="50" t="s">
        <v>18</v>
      </c>
      <c r="D15" s="9"/>
      <c r="E15" s="9"/>
      <c r="F15" s="50">
        <v>291295.81</v>
      </c>
      <c r="G15" s="50" t="s">
        <v>242</v>
      </c>
      <c r="H15" s="50" t="s">
        <v>227</v>
      </c>
      <c r="I15" s="56">
        <v>124757</v>
      </c>
      <c r="J15" s="9" t="s">
        <v>51</v>
      </c>
      <c r="K15" s="9" t="s">
        <v>1179</v>
      </c>
      <c r="L15" s="50" t="s">
        <v>1177</v>
      </c>
      <c r="M15" s="9">
        <v>294066.83</v>
      </c>
      <c r="N15" s="29">
        <f t="shared" si="0"/>
        <v>-2771.0200000000186</v>
      </c>
      <c r="O15" s="9"/>
      <c r="P15" s="9"/>
      <c r="Q15" s="9" t="s">
        <v>82</v>
      </c>
      <c r="R15" s="9" t="s">
        <v>1180</v>
      </c>
    </row>
    <row r="16" spans="1:19">
      <c r="A16" s="50" t="s">
        <v>1174</v>
      </c>
      <c r="B16" s="51">
        <v>42531</v>
      </c>
      <c r="C16" s="50" t="s">
        <v>18</v>
      </c>
      <c r="D16" s="9"/>
      <c r="E16" s="9"/>
      <c r="F16" s="50">
        <v>334550.12</v>
      </c>
      <c r="G16" s="50" t="s">
        <v>24</v>
      </c>
      <c r="H16" s="50" t="s">
        <v>227</v>
      </c>
      <c r="I16" s="56">
        <v>125029</v>
      </c>
      <c r="J16" s="9" t="s">
        <v>51</v>
      </c>
      <c r="K16" s="9" t="s">
        <v>1181</v>
      </c>
      <c r="L16" s="50" t="s">
        <v>228</v>
      </c>
      <c r="M16" s="9">
        <v>334550.12</v>
      </c>
      <c r="N16" s="29">
        <f t="shared" si="0"/>
        <v>0</v>
      </c>
      <c r="O16" s="9"/>
      <c r="P16" s="9"/>
      <c r="Q16" s="9" t="s">
        <v>927</v>
      </c>
      <c r="R16" s="9" t="s">
        <v>1182</v>
      </c>
    </row>
    <row r="17" spans="1:18">
      <c r="A17" s="50" t="s">
        <v>1175</v>
      </c>
      <c r="B17" s="51">
        <v>42531</v>
      </c>
      <c r="C17" s="50" t="s">
        <v>18</v>
      </c>
      <c r="D17" s="9"/>
      <c r="E17" s="9"/>
      <c r="F17" s="50">
        <v>492555.08</v>
      </c>
      <c r="G17" s="50" t="s">
        <v>131</v>
      </c>
      <c r="H17" s="50" t="s">
        <v>227</v>
      </c>
      <c r="I17" s="56">
        <v>124771</v>
      </c>
      <c r="J17" s="9" t="s">
        <v>51</v>
      </c>
      <c r="K17" s="9" t="s">
        <v>1183</v>
      </c>
      <c r="L17" s="50" t="s">
        <v>398</v>
      </c>
      <c r="M17" s="9">
        <v>492555.07</v>
      </c>
      <c r="N17" s="29">
        <f t="shared" si="0"/>
        <v>1.0000000009313226E-2</v>
      </c>
      <c r="O17" s="9"/>
      <c r="P17" s="9"/>
      <c r="Q17" s="9" t="s">
        <v>145</v>
      </c>
      <c r="R17" s="9" t="s">
        <v>1184</v>
      </c>
    </row>
    <row r="18" spans="1:18">
      <c r="A18" s="50" t="s">
        <v>1176</v>
      </c>
      <c r="B18" s="51">
        <v>42531</v>
      </c>
      <c r="C18" s="50" t="s">
        <v>789</v>
      </c>
      <c r="D18" s="9"/>
      <c r="E18" s="9"/>
      <c r="F18" s="50">
        <v>493025.29</v>
      </c>
      <c r="G18" s="50" t="s">
        <v>18</v>
      </c>
      <c r="H18" s="50" t="s">
        <v>227</v>
      </c>
      <c r="I18" s="56">
        <v>125004</v>
      </c>
      <c r="J18" s="9" t="s">
        <v>52</v>
      </c>
      <c r="K18" s="9" t="s">
        <v>1185</v>
      </c>
      <c r="L18" s="50" t="s">
        <v>1178</v>
      </c>
      <c r="M18" s="9">
        <v>493025.29</v>
      </c>
      <c r="N18" s="29">
        <f t="shared" si="0"/>
        <v>0</v>
      </c>
      <c r="O18" s="9"/>
      <c r="P18" s="9"/>
      <c r="Q18" s="9" t="s">
        <v>719</v>
      </c>
      <c r="R18" s="9" t="s">
        <v>1235</v>
      </c>
    </row>
    <row r="19" spans="1:18">
      <c r="A19" s="57" t="s">
        <v>1067</v>
      </c>
      <c r="B19" s="59">
        <v>42534</v>
      </c>
      <c r="C19" s="57" t="s">
        <v>29</v>
      </c>
      <c r="D19" s="9"/>
      <c r="E19" s="9"/>
      <c r="F19" s="57">
        <v>270738.48</v>
      </c>
      <c r="G19" s="57" t="s">
        <v>18</v>
      </c>
      <c r="H19" s="57" t="s">
        <v>227</v>
      </c>
      <c r="I19" s="57">
        <v>125491</v>
      </c>
      <c r="J19" s="9" t="s">
        <v>52</v>
      </c>
      <c r="K19" s="9" t="s">
        <v>1089</v>
      </c>
      <c r="L19" s="57" t="s">
        <v>414</v>
      </c>
      <c r="M19" s="57">
        <v>270738.48</v>
      </c>
      <c r="N19" s="29">
        <f t="shared" si="0"/>
        <v>0</v>
      </c>
      <c r="O19" s="9"/>
      <c r="P19" s="9"/>
      <c r="Q19" s="9" t="s">
        <v>483</v>
      </c>
      <c r="R19" s="9" t="s">
        <v>1200</v>
      </c>
    </row>
    <row r="20" spans="1:18">
      <c r="A20" s="57" t="s">
        <v>1186</v>
      </c>
      <c r="B20" s="59">
        <v>42534</v>
      </c>
      <c r="C20" s="57" t="s">
        <v>18</v>
      </c>
      <c r="D20" s="9"/>
      <c r="E20" s="9"/>
      <c r="F20" s="57">
        <v>291295.81</v>
      </c>
      <c r="G20" s="57" t="s">
        <v>658</v>
      </c>
      <c r="H20" s="57" t="s">
        <v>227</v>
      </c>
      <c r="I20" s="57">
        <v>125514</v>
      </c>
      <c r="J20" s="9" t="s">
        <v>51</v>
      </c>
      <c r="K20" s="9" t="s">
        <v>1201</v>
      </c>
      <c r="L20" s="57" t="s">
        <v>399</v>
      </c>
      <c r="M20" s="57">
        <v>291297.65000000002</v>
      </c>
      <c r="N20" s="29">
        <f t="shared" si="0"/>
        <v>-1.8400000000256114</v>
      </c>
      <c r="O20" s="9"/>
      <c r="P20" s="9"/>
      <c r="Q20" s="9" t="s">
        <v>761</v>
      </c>
      <c r="R20" s="9" t="s">
        <v>1202</v>
      </c>
    </row>
    <row r="21" spans="1:18">
      <c r="A21" s="57" t="s">
        <v>1187</v>
      </c>
      <c r="B21" s="59">
        <v>42534</v>
      </c>
      <c r="C21" s="57" t="s">
        <v>18</v>
      </c>
      <c r="D21" s="9"/>
      <c r="E21" s="9"/>
      <c r="F21" s="57">
        <v>258360.44</v>
      </c>
      <c r="G21" s="57" t="s">
        <v>29</v>
      </c>
      <c r="H21" s="57" t="s">
        <v>227</v>
      </c>
      <c r="I21" s="57">
        <v>125497</v>
      </c>
      <c r="J21" s="9" t="s">
        <v>51</v>
      </c>
      <c r="K21" s="9" t="s">
        <v>1203</v>
      </c>
      <c r="L21" s="57" t="s">
        <v>399</v>
      </c>
      <c r="M21" s="57">
        <v>258360.43</v>
      </c>
      <c r="N21" s="29">
        <f t="shared" si="0"/>
        <v>1.0000000009313226E-2</v>
      </c>
      <c r="O21" s="9"/>
      <c r="P21" s="9"/>
      <c r="Q21" s="9" t="s">
        <v>483</v>
      </c>
      <c r="R21" s="9" t="s">
        <v>1204</v>
      </c>
    </row>
    <row r="22" spans="1:18">
      <c r="A22" s="57" t="s">
        <v>1188</v>
      </c>
      <c r="B22" s="59">
        <v>42534</v>
      </c>
      <c r="C22" s="57" t="s">
        <v>18</v>
      </c>
      <c r="D22" s="9"/>
      <c r="E22" s="9"/>
      <c r="F22" s="57">
        <v>226949.09</v>
      </c>
      <c r="G22" s="57" t="s">
        <v>116</v>
      </c>
      <c r="H22" s="57" t="s">
        <v>227</v>
      </c>
      <c r="I22" s="57">
        <v>125047</v>
      </c>
      <c r="J22" s="9" t="s">
        <v>51</v>
      </c>
      <c r="K22" s="9" t="s">
        <v>1205</v>
      </c>
      <c r="L22" s="57" t="s">
        <v>399</v>
      </c>
      <c r="M22" s="57">
        <v>226949.09</v>
      </c>
      <c r="N22" s="29">
        <f t="shared" si="0"/>
        <v>0</v>
      </c>
      <c r="O22" s="9"/>
      <c r="P22" s="9"/>
      <c r="Q22" s="9" t="s">
        <v>153</v>
      </c>
      <c r="R22" s="9" t="s">
        <v>1206</v>
      </c>
    </row>
    <row r="23" spans="1:18">
      <c r="A23" s="57" t="s">
        <v>1189</v>
      </c>
      <c r="B23" s="60">
        <v>42535</v>
      </c>
      <c r="C23" s="57" t="s">
        <v>104</v>
      </c>
      <c r="D23" s="9"/>
      <c r="E23" s="9"/>
      <c r="F23" s="57">
        <v>253836.04</v>
      </c>
      <c r="G23" s="57" t="s">
        <v>18</v>
      </c>
      <c r="H23" s="57" t="s">
        <v>227</v>
      </c>
      <c r="I23" s="57">
        <v>125794</v>
      </c>
      <c r="J23" s="9" t="s">
        <v>52</v>
      </c>
      <c r="K23" s="9" t="s">
        <v>1207</v>
      </c>
      <c r="L23" s="57" t="s">
        <v>399</v>
      </c>
      <c r="M23" s="57">
        <v>253836.04</v>
      </c>
      <c r="N23" s="29">
        <f t="shared" si="0"/>
        <v>0</v>
      </c>
      <c r="O23" s="9"/>
      <c r="P23" s="9"/>
      <c r="Q23" s="9" t="s">
        <v>158</v>
      </c>
      <c r="R23" s="9" t="s">
        <v>1208</v>
      </c>
    </row>
    <row r="24" spans="1:18">
      <c r="A24" s="57" t="s">
        <v>1190</v>
      </c>
      <c r="B24" s="60">
        <v>42535</v>
      </c>
      <c r="C24" s="57" t="s">
        <v>242</v>
      </c>
      <c r="D24" s="9"/>
      <c r="E24" s="9"/>
      <c r="F24" s="57">
        <v>521662.77</v>
      </c>
      <c r="G24" s="57" t="s">
        <v>18</v>
      </c>
      <c r="H24" s="57" t="s">
        <v>227</v>
      </c>
      <c r="I24" s="57">
        <v>125571</v>
      </c>
      <c r="J24" s="9" t="s">
        <v>52</v>
      </c>
      <c r="K24" s="9" t="s">
        <v>1209</v>
      </c>
      <c r="L24" s="57" t="s">
        <v>239</v>
      </c>
      <c r="M24" s="57">
        <v>521662.77</v>
      </c>
      <c r="N24" s="29">
        <f t="shared" si="0"/>
        <v>0</v>
      </c>
      <c r="O24" s="9"/>
      <c r="P24" s="9"/>
      <c r="Q24" s="9" t="s">
        <v>1210</v>
      </c>
      <c r="R24" s="9" t="s">
        <v>1211</v>
      </c>
    </row>
    <row r="25" spans="1:18">
      <c r="A25" s="57" t="s">
        <v>1191</v>
      </c>
      <c r="B25" s="60">
        <v>42536</v>
      </c>
      <c r="C25" s="57" t="s">
        <v>18</v>
      </c>
      <c r="D25" s="9"/>
      <c r="E25" s="9"/>
      <c r="F25" s="57">
        <v>296665.57</v>
      </c>
      <c r="G25" s="57" t="s">
        <v>20</v>
      </c>
      <c r="H25" s="57" t="s">
        <v>227</v>
      </c>
      <c r="I25" s="57">
        <v>126087</v>
      </c>
      <c r="J25" s="9" t="s">
        <v>51</v>
      </c>
      <c r="K25" s="9" t="s">
        <v>1212</v>
      </c>
      <c r="L25" s="57" t="s">
        <v>228</v>
      </c>
      <c r="M25" s="57">
        <v>296665.58</v>
      </c>
      <c r="N25" s="29">
        <f t="shared" si="0"/>
        <v>-1.0000000009313226E-2</v>
      </c>
      <c r="O25" s="9"/>
      <c r="P25" s="9"/>
      <c r="Q25" s="9" t="s">
        <v>1213</v>
      </c>
      <c r="R25" s="9" t="s">
        <v>1214</v>
      </c>
    </row>
    <row r="26" spans="1:18">
      <c r="A26" s="57" t="s">
        <v>1192</v>
      </c>
      <c r="B26" s="60">
        <v>42536</v>
      </c>
      <c r="C26" s="57" t="s">
        <v>18</v>
      </c>
      <c r="D26" s="9"/>
      <c r="E26" s="9"/>
      <c r="F26" s="57">
        <v>287205.17</v>
      </c>
      <c r="G26" s="57" t="s">
        <v>392</v>
      </c>
      <c r="H26" s="57" t="s">
        <v>227</v>
      </c>
      <c r="I26" s="57">
        <v>126086</v>
      </c>
      <c r="J26" s="9" t="s">
        <v>51</v>
      </c>
      <c r="K26" s="9" t="s">
        <v>1215</v>
      </c>
      <c r="L26" s="57" t="s">
        <v>236</v>
      </c>
      <c r="M26" s="57">
        <v>287205.17</v>
      </c>
      <c r="N26" s="29">
        <f t="shared" si="0"/>
        <v>0</v>
      </c>
      <c r="O26" s="9"/>
      <c r="P26" s="9"/>
      <c r="Q26" s="9" t="s">
        <v>1216</v>
      </c>
      <c r="R26" s="9" t="s">
        <v>1217</v>
      </c>
    </row>
    <row r="27" spans="1:18">
      <c r="A27" s="57" t="s">
        <v>1193</v>
      </c>
      <c r="B27" s="60">
        <v>42537</v>
      </c>
      <c r="C27" s="57" t="s">
        <v>392</v>
      </c>
      <c r="D27" s="9"/>
      <c r="E27" s="9"/>
      <c r="F27" s="57">
        <v>315776.71000000002</v>
      </c>
      <c r="G27" s="57" t="s">
        <v>18</v>
      </c>
      <c r="H27" s="57" t="s">
        <v>227</v>
      </c>
      <c r="I27" s="57">
        <v>126105</v>
      </c>
      <c r="J27" s="9" t="s">
        <v>52</v>
      </c>
      <c r="K27" s="9" t="s">
        <v>1218</v>
      </c>
      <c r="L27" s="57" t="s">
        <v>396</v>
      </c>
      <c r="M27" s="57">
        <v>315776.71000000002</v>
      </c>
      <c r="N27" s="29">
        <f t="shared" si="0"/>
        <v>0</v>
      </c>
      <c r="O27" s="9"/>
      <c r="P27" s="9"/>
      <c r="Q27" s="9" t="s">
        <v>1216</v>
      </c>
      <c r="R27" s="9" t="s">
        <v>193</v>
      </c>
    </row>
    <row r="28" spans="1:18">
      <c r="A28" s="57" t="s">
        <v>1194</v>
      </c>
      <c r="B28" s="60">
        <v>42537</v>
      </c>
      <c r="C28" s="57" t="s">
        <v>18</v>
      </c>
      <c r="D28" s="9"/>
      <c r="E28" s="9"/>
      <c r="F28" s="57">
        <v>222903.3</v>
      </c>
      <c r="G28" s="57" t="s">
        <v>986</v>
      </c>
      <c r="H28" s="57" t="s">
        <v>227</v>
      </c>
      <c r="I28" s="57">
        <v>126428</v>
      </c>
      <c r="J28" s="9" t="s">
        <v>51</v>
      </c>
      <c r="K28" s="57" t="s">
        <v>1219</v>
      </c>
      <c r="L28" s="57" t="s">
        <v>990</v>
      </c>
      <c r="M28" s="57">
        <v>222903.3</v>
      </c>
      <c r="N28" s="29">
        <f t="shared" si="0"/>
        <v>0</v>
      </c>
      <c r="O28" s="9"/>
      <c r="P28" s="9"/>
      <c r="Q28" s="9" t="s">
        <v>1220</v>
      </c>
      <c r="R28" s="9" t="s">
        <v>1221</v>
      </c>
    </row>
    <row r="29" spans="1:18">
      <c r="A29" s="57" t="s">
        <v>1195</v>
      </c>
      <c r="B29" s="60">
        <v>42538</v>
      </c>
      <c r="C29" s="57" t="s">
        <v>20</v>
      </c>
      <c r="D29" s="9"/>
      <c r="E29" s="9"/>
      <c r="F29" s="57">
        <v>314964.53000000003</v>
      </c>
      <c r="G29" s="57" t="s">
        <v>18</v>
      </c>
      <c r="H29" s="57" t="s">
        <v>227</v>
      </c>
      <c r="I29" s="57">
        <v>126797</v>
      </c>
      <c r="J29" s="9" t="s">
        <v>52</v>
      </c>
      <c r="K29" s="9" t="s">
        <v>1222</v>
      </c>
      <c r="L29" s="57" t="s">
        <v>232</v>
      </c>
      <c r="M29" s="57">
        <v>314964.63</v>
      </c>
      <c r="N29" s="29">
        <f t="shared" si="0"/>
        <v>-9.9999999976716936E-2</v>
      </c>
      <c r="O29" s="9"/>
      <c r="P29" s="9"/>
      <c r="Q29" s="9" t="s">
        <v>1213</v>
      </c>
      <c r="R29" s="9" t="s">
        <v>1223</v>
      </c>
    </row>
    <row r="30" spans="1:18">
      <c r="A30" s="57" t="s">
        <v>1196</v>
      </c>
      <c r="B30" s="60">
        <v>42538</v>
      </c>
      <c r="C30" s="57" t="s">
        <v>18</v>
      </c>
      <c r="D30" s="9"/>
      <c r="E30" s="9"/>
      <c r="F30" s="57">
        <v>182371.88</v>
      </c>
      <c r="G30" s="57" t="s">
        <v>789</v>
      </c>
      <c r="H30" s="57" t="s">
        <v>227</v>
      </c>
      <c r="I30" s="57">
        <v>126805</v>
      </c>
      <c r="J30" s="9" t="s">
        <v>51</v>
      </c>
      <c r="K30" s="9" t="s">
        <v>1224</v>
      </c>
      <c r="L30" s="57" t="s">
        <v>230</v>
      </c>
      <c r="M30" s="57">
        <v>182371.88</v>
      </c>
      <c r="N30" s="29">
        <f t="shared" si="0"/>
        <v>0</v>
      </c>
      <c r="O30" s="9"/>
      <c r="P30" s="9"/>
      <c r="Q30" s="9" t="s">
        <v>440</v>
      </c>
      <c r="R30" s="9" t="s">
        <v>1225</v>
      </c>
    </row>
    <row r="31" spans="1:18">
      <c r="A31" s="57" t="s">
        <v>1197</v>
      </c>
      <c r="B31" s="60">
        <v>42541</v>
      </c>
      <c r="C31" s="57" t="s">
        <v>984</v>
      </c>
      <c r="D31" s="9"/>
      <c r="E31" s="9"/>
      <c r="F31" s="57">
        <v>381164.68</v>
      </c>
      <c r="G31" s="57" t="s">
        <v>18</v>
      </c>
      <c r="H31" s="57" t="s">
        <v>227</v>
      </c>
      <c r="I31" s="57">
        <v>127521</v>
      </c>
      <c r="J31" s="9" t="s">
        <v>52</v>
      </c>
      <c r="K31" s="9" t="s">
        <v>1226</v>
      </c>
      <c r="L31" s="57" t="s">
        <v>232</v>
      </c>
      <c r="M31" s="57">
        <v>381164.68</v>
      </c>
      <c r="N31" s="29">
        <f t="shared" si="0"/>
        <v>0</v>
      </c>
      <c r="O31" s="9"/>
      <c r="P31" s="9"/>
      <c r="Q31" s="9" t="s">
        <v>1227</v>
      </c>
      <c r="R31" s="9" t="s">
        <v>1228</v>
      </c>
    </row>
    <row r="32" spans="1:18">
      <c r="A32" s="57" t="s">
        <v>1198</v>
      </c>
      <c r="B32" s="60">
        <v>42541</v>
      </c>
      <c r="C32" s="57" t="s">
        <v>26</v>
      </c>
      <c r="D32" s="9"/>
      <c r="E32" s="9"/>
      <c r="F32" s="57">
        <v>193171.88</v>
      </c>
      <c r="G32" s="57" t="s">
        <v>18</v>
      </c>
      <c r="H32" s="57" t="s">
        <v>227</v>
      </c>
      <c r="I32" s="57">
        <v>127533</v>
      </c>
      <c r="J32" s="9" t="s">
        <v>52</v>
      </c>
      <c r="K32" s="57" t="s">
        <v>1229</v>
      </c>
      <c r="L32" s="57" t="s">
        <v>411</v>
      </c>
      <c r="M32" s="57">
        <v>193171.88</v>
      </c>
      <c r="N32" s="29">
        <f t="shared" si="0"/>
        <v>0</v>
      </c>
      <c r="O32" s="9"/>
      <c r="P32" s="9"/>
      <c r="Q32" s="9" t="s">
        <v>1230</v>
      </c>
      <c r="R32" s="9" t="s">
        <v>1231</v>
      </c>
    </row>
    <row r="33" spans="1:18">
      <c r="A33" s="57" t="s">
        <v>1199</v>
      </c>
      <c r="B33" s="60">
        <v>42541</v>
      </c>
      <c r="C33" s="57" t="s">
        <v>18</v>
      </c>
      <c r="D33" s="9"/>
      <c r="E33" s="9"/>
      <c r="F33" s="57">
        <v>258360.44</v>
      </c>
      <c r="G33" s="57" t="s">
        <v>26</v>
      </c>
      <c r="H33" s="57" t="s">
        <v>227</v>
      </c>
      <c r="I33" s="57">
        <v>127524</v>
      </c>
      <c r="J33" s="9" t="s">
        <v>51</v>
      </c>
      <c r="K33" s="9" t="s">
        <v>1232</v>
      </c>
      <c r="L33" s="57" t="s">
        <v>399</v>
      </c>
      <c r="M33" s="57">
        <v>258360.43</v>
      </c>
      <c r="N33" s="29">
        <f t="shared" si="0"/>
        <v>1.0000000009313226E-2</v>
      </c>
      <c r="O33" s="9"/>
      <c r="P33" s="9"/>
      <c r="Q33" s="9" t="s">
        <v>82</v>
      </c>
      <c r="R33" s="1" t="s">
        <v>1244</v>
      </c>
    </row>
    <row r="34" spans="1:18">
      <c r="A34" s="52" t="s">
        <v>1237</v>
      </c>
      <c r="B34" s="52">
        <v>42541</v>
      </c>
      <c r="C34" s="52" t="s">
        <v>48</v>
      </c>
      <c r="D34" s="9"/>
      <c r="E34" s="9"/>
      <c r="F34" s="62">
        <v>381164.68</v>
      </c>
      <c r="G34" s="52" t="s">
        <v>18</v>
      </c>
      <c r="H34" s="52" t="s">
        <v>227</v>
      </c>
      <c r="I34" s="62">
        <v>127573</v>
      </c>
      <c r="J34" s="9" t="s">
        <v>52</v>
      </c>
      <c r="K34" s="9" t="s">
        <v>1245</v>
      </c>
      <c r="L34" s="52" t="s">
        <v>232</v>
      </c>
      <c r="M34" s="9">
        <v>381164.68</v>
      </c>
      <c r="N34" s="29">
        <f t="shared" si="0"/>
        <v>0</v>
      </c>
      <c r="O34" s="9"/>
      <c r="P34" s="9"/>
      <c r="Q34" s="9" t="s">
        <v>283</v>
      </c>
      <c r="R34" s="1" t="s">
        <v>1246</v>
      </c>
    </row>
    <row r="35" spans="1:18">
      <c r="A35" s="63" t="s">
        <v>1238</v>
      </c>
      <c r="B35" s="52">
        <v>42543</v>
      </c>
      <c r="C35" s="63" t="s">
        <v>18</v>
      </c>
      <c r="D35" s="9"/>
      <c r="E35" s="9"/>
      <c r="F35" s="63">
        <v>270738.48</v>
      </c>
      <c r="G35" s="63" t="s">
        <v>104</v>
      </c>
      <c r="H35" s="63" t="s">
        <v>227</v>
      </c>
      <c r="I35" s="63">
        <v>128398</v>
      </c>
      <c r="J35" s="9" t="s">
        <v>51</v>
      </c>
      <c r="K35" s="9" t="s">
        <v>1247</v>
      </c>
      <c r="L35" s="63" t="s">
        <v>414</v>
      </c>
      <c r="M35" s="57">
        <v>273384.83</v>
      </c>
      <c r="N35" s="29">
        <f t="shared" si="0"/>
        <v>-2646.3500000000349</v>
      </c>
      <c r="O35" s="9"/>
      <c r="P35" s="9"/>
      <c r="Q35" s="9" t="s">
        <v>1248</v>
      </c>
      <c r="R35" s="1" t="s">
        <v>1250</v>
      </c>
    </row>
    <row r="36" spans="1:18">
      <c r="A36" s="63" t="s">
        <v>1239</v>
      </c>
      <c r="B36" s="52">
        <v>42544</v>
      </c>
      <c r="C36" s="63" t="s">
        <v>18</v>
      </c>
      <c r="D36" s="9"/>
      <c r="E36" s="9"/>
      <c r="F36" s="63">
        <v>202441.88</v>
      </c>
      <c r="G36" s="63" t="s">
        <v>390</v>
      </c>
      <c r="H36" s="63" t="s">
        <v>227</v>
      </c>
      <c r="I36" s="63">
        <v>128669</v>
      </c>
      <c r="J36" s="9" t="s">
        <v>51</v>
      </c>
      <c r="K36" s="9" t="s">
        <v>1249</v>
      </c>
      <c r="L36" s="63" t="s">
        <v>234</v>
      </c>
      <c r="M36" s="57">
        <v>202441.88</v>
      </c>
      <c r="N36" s="29">
        <f t="shared" si="0"/>
        <v>0</v>
      </c>
      <c r="O36" s="9"/>
      <c r="P36" s="9"/>
      <c r="Q36" s="9" t="s">
        <v>719</v>
      </c>
      <c r="R36" s="1" t="s">
        <v>1251</v>
      </c>
    </row>
    <row r="37" spans="1:18">
      <c r="A37" s="64" t="s">
        <v>1240</v>
      </c>
      <c r="B37" s="52">
        <v>42544</v>
      </c>
      <c r="C37" s="64" t="s">
        <v>104</v>
      </c>
      <c r="D37" s="9"/>
      <c r="E37" s="9"/>
      <c r="F37" s="64">
        <v>354707.25</v>
      </c>
      <c r="G37" s="64" t="s">
        <v>18</v>
      </c>
      <c r="H37" s="64" t="s">
        <v>227</v>
      </c>
      <c r="I37" s="64">
        <v>128408</v>
      </c>
      <c r="J37" s="9" t="s">
        <v>52</v>
      </c>
      <c r="K37" s="9" t="s">
        <v>1252</v>
      </c>
      <c r="L37" s="64" t="s">
        <v>1236</v>
      </c>
      <c r="M37" s="57">
        <v>354707.25</v>
      </c>
      <c r="N37" s="29">
        <f t="shared" si="0"/>
        <v>0</v>
      </c>
      <c r="O37" s="9"/>
      <c r="P37" s="9"/>
      <c r="Q37" s="9" t="s">
        <v>158</v>
      </c>
      <c r="R37" s="1" t="s">
        <v>1253</v>
      </c>
    </row>
    <row r="38" spans="1:18">
      <c r="A38" s="64" t="s">
        <v>1241</v>
      </c>
      <c r="B38" s="65">
        <v>42545</v>
      </c>
      <c r="C38" s="64" t="s">
        <v>18</v>
      </c>
      <c r="D38" s="9"/>
      <c r="E38" s="9"/>
      <c r="F38" s="64">
        <v>225090.79</v>
      </c>
      <c r="G38" s="64" t="s">
        <v>104</v>
      </c>
      <c r="H38" s="64" t="s">
        <v>227</v>
      </c>
      <c r="I38" s="64">
        <v>128752</v>
      </c>
      <c r="J38" s="9" t="s">
        <v>51</v>
      </c>
      <c r="K38" s="9" t="s">
        <v>1254</v>
      </c>
      <c r="L38" s="64" t="s">
        <v>399</v>
      </c>
      <c r="M38" s="57">
        <v>225090.79</v>
      </c>
      <c r="N38" s="29">
        <f t="shared" si="0"/>
        <v>0</v>
      </c>
      <c r="O38" s="9"/>
      <c r="P38" s="9"/>
      <c r="Q38" s="9" t="s">
        <v>158</v>
      </c>
      <c r="R38" s="1" t="s">
        <v>707</v>
      </c>
    </row>
    <row r="39" spans="1:18">
      <c r="A39" s="64" t="s">
        <v>1242</v>
      </c>
      <c r="B39" s="65">
        <v>42545</v>
      </c>
      <c r="C39" s="64" t="s">
        <v>18</v>
      </c>
      <c r="D39" s="9"/>
      <c r="E39" s="9"/>
      <c r="F39" s="64">
        <v>173551.89</v>
      </c>
      <c r="G39" s="64" t="s">
        <v>986</v>
      </c>
      <c r="H39" s="64" t="s">
        <v>227</v>
      </c>
      <c r="I39" s="64">
        <v>129120</v>
      </c>
      <c r="J39" s="9" t="s">
        <v>51</v>
      </c>
      <c r="K39" s="64" t="s">
        <v>1255</v>
      </c>
      <c r="L39" s="64" t="s">
        <v>230</v>
      </c>
      <c r="M39" s="57">
        <v>173551.89</v>
      </c>
      <c r="N39" s="29">
        <f t="shared" si="0"/>
        <v>0</v>
      </c>
      <c r="O39" s="9"/>
      <c r="P39" s="9"/>
      <c r="Q39" s="9" t="s">
        <v>1256</v>
      </c>
      <c r="R39" s="1" t="s">
        <v>1257</v>
      </c>
    </row>
    <row r="40" spans="1:18">
      <c r="A40" s="64" t="s">
        <v>1243</v>
      </c>
      <c r="B40" s="65">
        <v>42545</v>
      </c>
      <c r="C40" s="64" t="s">
        <v>116</v>
      </c>
      <c r="D40" s="9"/>
      <c r="E40" s="9"/>
      <c r="F40" s="64">
        <v>314964.53000000003</v>
      </c>
      <c r="G40" s="64" t="s">
        <v>18</v>
      </c>
      <c r="H40" s="64" t="s">
        <v>227</v>
      </c>
      <c r="I40" s="64">
        <v>129130</v>
      </c>
      <c r="J40" s="9" t="s">
        <v>52</v>
      </c>
      <c r="K40" s="9" t="s">
        <v>1258</v>
      </c>
      <c r="L40" s="64" t="s">
        <v>232</v>
      </c>
      <c r="M40" s="57">
        <v>314964.53000000003</v>
      </c>
      <c r="N40" s="29">
        <f t="shared" si="0"/>
        <v>0</v>
      </c>
      <c r="O40" s="9"/>
      <c r="P40" s="9"/>
      <c r="Q40" s="9" t="s">
        <v>153</v>
      </c>
      <c r="R40" s="1" t="s">
        <v>1259</v>
      </c>
    </row>
    <row r="41" spans="1:18">
      <c r="A41" s="1" t="s">
        <v>1260</v>
      </c>
      <c r="B41" s="66">
        <v>42548</v>
      </c>
      <c r="C41" s="1" t="s">
        <v>18</v>
      </c>
      <c r="F41" s="1">
        <v>361062.03</v>
      </c>
      <c r="G41" s="1" t="s">
        <v>24</v>
      </c>
      <c r="H41" s="1" t="s">
        <v>227</v>
      </c>
      <c r="I41" s="1">
        <v>129209</v>
      </c>
      <c r="J41" s="9" t="s">
        <v>51</v>
      </c>
      <c r="K41" s="9" t="s">
        <v>1275</v>
      </c>
      <c r="L41" s="1" t="s">
        <v>228</v>
      </c>
      <c r="M41" s="57">
        <v>361062.04</v>
      </c>
      <c r="N41" s="29">
        <f t="shared" si="0"/>
        <v>-9.9999999511055648E-3</v>
      </c>
      <c r="Q41" s="9" t="s">
        <v>927</v>
      </c>
      <c r="R41" s="1" t="s">
        <v>1276</v>
      </c>
    </row>
    <row r="42" spans="1:18">
      <c r="A42" s="1" t="s">
        <v>1261</v>
      </c>
      <c r="B42" s="66">
        <v>42548</v>
      </c>
      <c r="C42" s="1" t="s">
        <v>658</v>
      </c>
      <c r="F42" s="1">
        <v>196141.88</v>
      </c>
      <c r="G42" s="1" t="s">
        <v>18</v>
      </c>
      <c r="H42" s="1" t="s">
        <v>227</v>
      </c>
      <c r="I42" s="1">
        <v>129995</v>
      </c>
      <c r="J42" s="9" t="s">
        <v>52</v>
      </c>
      <c r="K42" s="9" t="s">
        <v>1277</v>
      </c>
      <c r="L42" s="1" t="s">
        <v>234</v>
      </c>
      <c r="M42" s="57">
        <v>196141.88</v>
      </c>
      <c r="N42" s="29">
        <f t="shared" si="0"/>
        <v>0</v>
      </c>
      <c r="Q42" s="9" t="s">
        <v>761</v>
      </c>
      <c r="R42" s="1" t="s">
        <v>1278</v>
      </c>
    </row>
    <row r="43" spans="1:18">
      <c r="A43" s="1" t="s">
        <v>1262</v>
      </c>
      <c r="B43" s="66">
        <v>42549</v>
      </c>
      <c r="C43" s="1" t="s">
        <v>18</v>
      </c>
      <c r="F43" s="1">
        <v>230451.87</v>
      </c>
      <c r="G43" s="1" t="s">
        <v>116</v>
      </c>
      <c r="H43" s="1" t="s">
        <v>227</v>
      </c>
      <c r="I43" s="1">
        <v>130394</v>
      </c>
      <c r="J43" s="9" t="s">
        <v>51</v>
      </c>
      <c r="K43" s="9" t="s">
        <v>1279</v>
      </c>
      <c r="L43" s="1" t="s">
        <v>236</v>
      </c>
      <c r="M43" s="57">
        <v>230451.87</v>
      </c>
      <c r="N43" s="29">
        <f t="shared" si="0"/>
        <v>0</v>
      </c>
      <c r="Q43" s="9" t="s">
        <v>153</v>
      </c>
      <c r="R43" s="1" t="s">
        <v>1280</v>
      </c>
    </row>
    <row r="44" spans="1:18">
      <c r="A44" s="1" t="s">
        <v>1260</v>
      </c>
      <c r="B44" s="66">
        <v>42549</v>
      </c>
      <c r="C44" s="1" t="s">
        <v>104</v>
      </c>
      <c r="F44" s="1">
        <v>361062.03</v>
      </c>
      <c r="G44" s="1" t="s">
        <v>18</v>
      </c>
      <c r="H44" s="1" t="s">
        <v>227</v>
      </c>
      <c r="I44" s="1">
        <v>130029</v>
      </c>
      <c r="J44" s="9" t="s">
        <v>52</v>
      </c>
      <c r="K44" s="9" t="s">
        <v>1275</v>
      </c>
      <c r="L44" s="1" t="s">
        <v>228</v>
      </c>
      <c r="M44" s="57">
        <v>361062.04</v>
      </c>
      <c r="N44" s="29">
        <f t="shared" si="0"/>
        <v>-9.9999999511055648E-3</v>
      </c>
      <c r="Q44" s="9" t="s">
        <v>158</v>
      </c>
      <c r="R44" s="1" t="s">
        <v>1281</v>
      </c>
    </row>
    <row r="45" spans="1:18">
      <c r="A45" s="1" t="s">
        <v>1263</v>
      </c>
      <c r="B45" s="66">
        <v>42550</v>
      </c>
      <c r="C45" s="1" t="s">
        <v>112</v>
      </c>
      <c r="F45" s="1">
        <v>243306.94</v>
      </c>
      <c r="G45" s="1" t="s">
        <v>18</v>
      </c>
      <c r="H45" s="1" t="s">
        <v>227</v>
      </c>
      <c r="I45" s="1">
        <v>130466</v>
      </c>
      <c r="J45" s="9" t="s">
        <v>52</v>
      </c>
      <c r="K45" s="1" t="s">
        <v>1282</v>
      </c>
      <c r="L45" s="1" t="s">
        <v>236</v>
      </c>
      <c r="M45" s="57">
        <v>243306.94</v>
      </c>
      <c r="N45" s="29">
        <f t="shared" si="0"/>
        <v>0</v>
      </c>
      <c r="Q45" s="9" t="s">
        <v>196</v>
      </c>
      <c r="R45" s="1" t="s">
        <v>1283</v>
      </c>
    </row>
    <row r="46" spans="1:18">
      <c r="A46" s="1" t="s">
        <v>1264</v>
      </c>
      <c r="B46" s="66">
        <v>42550</v>
      </c>
      <c r="C46" s="1" t="s">
        <v>394</v>
      </c>
      <c r="F46" s="1">
        <v>202441.88</v>
      </c>
      <c r="G46" s="1" t="s">
        <v>18</v>
      </c>
      <c r="H46" s="1" t="s">
        <v>227</v>
      </c>
      <c r="I46" s="1">
        <v>130707</v>
      </c>
      <c r="J46" s="9" t="s">
        <v>52</v>
      </c>
      <c r="K46" s="1" t="s">
        <v>1284</v>
      </c>
      <c r="L46" s="1" t="s">
        <v>234</v>
      </c>
      <c r="M46" s="57">
        <v>202441.88</v>
      </c>
      <c r="N46" s="29">
        <f t="shared" si="0"/>
        <v>0</v>
      </c>
      <c r="Q46" s="9" t="s">
        <v>435</v>
      </c>
      <c r="R46" s="1" t="s">
        <v>1285</v>
      </c>
    </row>
    <row r="47" spans="1:18">
      <c r="A47" s="1" t="s">
        <v>1265</v>
      </c>
      <c r="B47" s="66">
        <v>42550</v>
      </c>
      <c r="C47" s="1" t="s">
        <v>18</v>
      </c>
      <c r="F47" s="1">
        <v>287205.17</v>
      </c>
      <c r="G47" s="1" t="s">
        <v>112</v>
      </c>
      <c r="H47" s="1" t="s">
        <v>227</v>
      </c>
      <c r="I47" s="1">
        <v>130457</v>
      </c>
      <c r="J47" s="9" t="s">
        <v>51</v>
      </c>
      <c r="K47" s="1" t="s">
        <v>1286</v>
      </c>
      <c r="L47" s="1" t="s">
        <v>236</v>
      </c>
      <c r="M47" s="57">
        <v>381164.69</v>
      </c>
      <c r="N47" s="29">
        <f t="shared" si="0"/>
        <v>-93959.520000000019</v>
      </c>
      <c r="Q47" s="9" t="s">
        <v>196</v>
      </c>
      <c r="R47" s="1" t="s">
        <v>1287</v>
      </c>
    </row>
    <row r="48" spans="1:18">
      <c r="A48" s="1" t="s">
        <v>1266</v>
      </c>
      <c r="B48" s="66">
        <v>42550</v>
      </c>
      <c r="C48" s="1" t="s">
        <v>18</v>
      </c>
      <c r="F48" s="1">
        <v>381164.68</v>
      </c>
      <c r="G48" s="1" t="s">
        <v>119</v>
      </c>
      <c r="H48" s="1" t="s">
        <v>227</v>
      </c>
      <c r="I48" s="1">
        <v>130417</v>
      </c>
      <c r="J48" s="9" t="s">
        <v>51</v>
      </c>
      <c r="K48" s="1" t="s">
        <v>1288</v>
      </c>
      <c r="L48" s="1" t="s">
        <v>232</v>
      </c>
      <c r="M48" s="57">
        <v>381164.69</v>
      </c>
      <c r="N48" s="29">
        <f t="shared" si="0"/>
        <v>-1.0000000009313226E-2</v>
      </c>
      <c r="Q48" s="9" t="s">
        <v>734</v>
      </c>
      <c r="R48" s="1" t="s">
        <v>55</v>
      </c>
    </row>
    <row r="49" spans="1:18">
      <c r="A49" s="1" t="s">
        <v>1267</v>
      </c>
      <c r="B49" s="66">
        <v>42550</v>
      </c>
      <c r="C49" s="1" t="s">
        <v>18</v>
      </c>
      <c r="F49" s="1">
        <v>287205.17</v>
      </c>
      <c r="G49" s="1" t="s">
        <v>116</v>
      </c>
      <c r="H49" s="1" t="s">
        <v>227</v>
      </c>
      <c r="I49" s="1">
        <v>130455</v>
      </c>
      <c r="J49" s="9" t="s">
        <v>51</v>
      </c>
      <c r="K49" s="1" t="s">
        <v>1289</v>
      </c>
      <c r="L49" s="1" t="s">
        <v>236</v>
      </c>
      <c r="M49" s="57">
        <v>287205.17</v>
      </c>
      <c r="N49" s="29">
        <f t="shared" si="0"/>
        <v>0</v>
      </c>
      <c r="Q49" s="9" t="s">
        <v>153</v>
      </c>
      <c r="R49" s="1" t="s">
        <v>64</v>
      </c>
    </row>
    <row r="50" spans="1:18">
      <c r="A50" s="1" t="s">
        <v>1268</v>
      </c>
      <c r="B50" s="66">
        <v>42550</v>
      </c>
      <c r="C50" s="1" t="s">
        <v>119</v>
      </c>
      <c r="F50" s="1">
        <v>381164.68</v>
      </c>
      <c r="G50" s="1" t="s">
        <v>18</v>
      </c>
      <c r="H50" s="1" t="s">
        <v>227</v>
      </c>
      <c r="I50" s="1">
        <v>130438</v>
      </c>
      <c r="J50" s="9" t="s">
        <v>52</v>
      </c>
      <c r="K50" s="1" t="s">
        <v>1290</v>
      </c>
      <c r="L50" s="1" t="s">
        <v>232</v>
      </c>
      <c r="M50" s="57">
        <v>381164.69</v>
      </c>
      <c r="N50" s="29">
        <f t="shared" si="0"/>
        <v>-1.0000000009313226E-2</v>
      </c>
      <c r="Q50" s="9" t="s">
        <v>734</v>
      </c>
      <c r="R50" s="1" t="s">
        <v>1291</v>
      </c>
    </row>
    <row r="51" spans="1:18">
      <c r="A51" s="1" t="s">
        <v>1269</v>
      </c>
      <c r="B51" s="66">
        <v>42550</v>
      </c>
      <c r="C51" s="1" t="s">
        <v>657</v>
      </c>
      <c r="F51" s="1">
        <v>202441.88</v>
      </c>
      <c r="G51" s="1" t="s">
        <v>18</v>
      </c>
      <c r="H51" s="1" t="s">
        <v>227</v>
      </c>
      <c r="I51" s="1">
        <v>130708</v>
      </c>
      <c r="J51" s="9" t="s">
        <v>52</v>
      </c>
      <c r="K51" s="1" t="s">
        <v>1292</v>
      </c>
      <c r="L51" s="1" t="s">
        <v>234</v>
      </c>
      <c r="M51" s="57">
        <v>202441.88</v>
      </c>
      <c r="N51" s="29">
        <f t="shared" si="0"/>
        <v>0</v>
      </c>
      <c r="Q51" s="9" t="s">
        <v>1293</v>
      </c>
      <c r="R51" s="1" t="s">
        <v>1294</v>
      </c>
    </row>
    <row r="52" spans="1:18">
      <c r="A52" s="1" t="s">
        <v>1270</v>
      </c>
      <c r="B52" s="66">
        <v>42550</v>
      </c>
      <c r="C52" s="1" t="s">
        <v>657</v>
      </c>
      <c r="F52" s="1">
        <v>202441.88</v>
      </c>
      <c r="G52" s="1" t="s">
        <v>18</v>
      </c>
      <c r="H52" s="1" t="s">
        <v>227</v>
      </c>
      <c r="I52" s="1">
        <v>130709</v>
      </c>
      <c r="J52" s="9" t="s">
        <v>52</v>
      </c>
      <c r="K52" s="1" t="s">
        <v>1295</v>
      </c>
      <c r="L52" s="1" t="s">
        <v>234</v>
      </c>
      <c r="M52" s="57">
        <v>202441.88</v>
      </c>
      <c r="N52" s="29">
        <f t="shared" si="0"/>
        <v>0</v>
      </c>
      <c r="R52" s="1" t="s">
        <v>1296</v>
      </c>
    </row>
    <row r="53" spans="1:18">
      <c r="A53" s="1" t="s">
        <v>1271</v>
      </c>
      <c r="B53" s="66">
        <v>42551</v>
      </c>
      <c r="C53" s="1" t="s">
        <v>18</v>
      </c>
      <c r="F53" s="1">
        <v>317646.42</v>
      </c>
      <c r="G53" s="1" t="s">
        <v>1115</v>
      </c>
      <c r="H53" s="1" t="s">
        <v>227</v>
      </c>
      <c r="I53" s="1">
        <v>131526</v>
      </c>
      <c r="J53" s="9" t="s">
        <v>51</v>
      </c>
      <c r="K53" s="1" t="s">
        <v>1297</v>
      </c>
      <c r="L53" s="1" t="s">
        <v>232</v>
      </c>
      <c r="M53" s="57">
        <v>317646.43</v>
      </c>
      <c r="N53" s="29">
        <f t="shared" si="0"/>
        <v>-1.0000000009313226E-2</v>
      </c>
      <c r="Q53" s="9" t="s">
        <v>1125</v>
      </c>
      <c r="R53" s="1" t="s">
        <v>1298</v>
      </c>
    </row>
    <row r="54" spans="1:18">
      <c r="A54" s="1" t="s">
        <v>1272</v>
      </c>
      <c r="B54" s="66">
        <v>42551</v>
      </c>
      <c r="C54" s="1" t="s">
        <v>18</v>
      </c>
      <c r="F54" s="1">
        <v>182371.88</v>
      </c>
      <c r="G54" s="1" t="s">
        <v>387</v>
      </c>
      <c r="H54" s="1" t="s">
        <v>227</v>
      </c>
      <c r="I54" s="1">
        <v>131525</v>
      </c>
      <c r="J54" s="9" t="s">
        <v>51</v>
      </c>
      <c r="K54" s="1" t="s">
        <v>1299</v>
      </c>
      <c r="L54" s="1" t="s">
        <v>230</v>
      </c>
      <c r="M54" s="57">
        <v>182371.88</v>
      </c>
      <c r="N54" s="29">
        <f t="shared" si="0"/>
        <v>0</v>
      </c>
      <c r="Q54" s="9" t="s">
        <v>440</v>
      </c>
      <c r="R54" s="1" t="s">
        <v>1300</v>
      </c>
    </row>
    <row r="55" spans="1:18">
      <c r="A55" s="1" t="s">
        <v>1273</v>
      </c>
      <c r="B55" s="66">
        <v>42551</v>
      </c>
      <c r="C55" s="1" t="s">
        <v>18</v>
      </c>
      <c r="F55" s="1">
        <v>258360.44</v>
      </c>
      <c r="G55" s="1" t="s">
        <v>657</v>
      </c>
      <c r="H55" s="1" t="s">
        <v>227</v>
      </c>
      <c r="I55" s="1">
        <v>130767</v>
      </c>
      <c r="J55" s="9" t="s">
        <v>51</v>
      </c>
      <c r="K55" s="1" t="s">
        <v>1301</v>
      </c>
      <c r="L55" s="1" t="s">
        <v>399</v>
      </c>
      <c r="M55" s="57">
        <v>258360.43</v>
      </c>
      <c r="N55" s="29">
        <f t="shared" si="0"/>
        <v>1.0000000009313226E-2</v>
      </c>
      <c r="Q55" s="9" t="s">
        <v>1293</v>
      </c>
      <c r="R55" s="1" t="s">
        <v>1302</v>
      </c>
    </row>
    <row r="56" spans="1:18">
      <c r="A56" s="1" t="s">
        <v>1274</v>
      </c>
      <c r="B56" s="66">
        <v>42551</v>
      </c>
      <c r="C56" s="1" t="s">
        <v>18</v>
      </c>
      <c r="F56" s="1">
        <v>334550.12</v>
      </c>
      <c r="G56" s="1" t="s">
        <v>657</v>
      </c>
      <c r="H56" s="1" t="s">
        <v>227</v>
      </c>
      <c r="I56" s="1">
        <v>130768</v>
      </c>
      <c r="J56" s="9" t="s">
        <v>51</v>
      </c>
      <c r="K56" s="1" t="s">
        <v>1303</v>
      </c>
      <c r="L56" s="1" t="s">
        <v>228</v>
      </c>
      <c r="M56" s="57">
        <v>334550.12</v>
      </c>
      <c r="N56" s="29">
        <f t="shared" si="0"/>
        <v>0</v>
      </c>
      <c r="Q56" s="9" t="s">
        <v>1293</v>
      </c>
      <c r="R56" s="1" t="s">
        <v>1304</v>
      </c>
    </row>
    <row r="57" spans="1:18">
      <c r="A57" s="1" t="s">
        <v>1242</v>
      </c>
      <c r="B57" s="66">
        <v>42551</v>
      </c>
      <c r="C57" s="1" t="s">
        <v>387</v>
      </c>
      <c r="F57" s="1">
        <v>173551.89</v>
      </c>
      <c r="G57" s="1" t="s">
        <v>18</v>
      </c>
      <c r="H57" s="1" t="s">
        <v>227</v>
      </c>
      <c r="I57" s="1">
        <v>131538</v>
      </c>
      <c r="J57" s="9" t="s">
        <v>52</v>
      </c>
      <c r="K57" s="1" t="s">
        <v>1255</v>
      </c>
      <c r="L57" s="1" t="s">
        <v>230</v>
      </c>
      <c r="M57" s="57">
        <v>173551.89</v>
      </c>
      <c r="N57" s="29">
        <f>+F57-M57</f>
        <v>0</v>
      </c>
      <c r="Q57" s="9" t="s">
        <v>440</v>
      </c>
      <c r="R57" s="1" t="s">
        <v>1305</v>
      </c>
    </row>
  </sheetData>
  <autoFilter ref="A6:R57"/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4"/>
  <sheetViews>
    <sheetView topLeftCell="A40" workbookViewId="0">
      <selection activeCell="J17" sqref="J17"/>
    </sheetView>
  </sheetViews>
  <sheetFormatPr baseColWidth="10" defaultRowHeight="15"/>
  <cols>
    <col min="1" max="1" width="20.85546875" bestFit="1" customWidth="1"/>
    <col min="4" max="5" width="1.7109375" customWidth="1"/>
    <col min="15" max="15" width="2.140625" customWidth="1"/>
    <col min="16" max="16" width="2" customWidth="1"/>
    <col min="17" max="17" width="32.140625" bestFit="1" customWidth="1"/>
  </cols>
  <sheetData>
    <row r="1" spans="1:18">
      <c r="A1" s="1"/>
      <c r="B1" s="2"/>
      <c r="C1" s="2"/>
      <c r="D1" s="101" t="s">
        <v>590</v>
      </c>
      <c r="E1" s="101"/>
      <c r="F1" s="101"/>
      <c r="G1" s="101"/>
      <c r="H1" s="10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101" t="s">
        <v>591</v>
      </c>
      <c r="E2" s="101"/>
      <c r="F2" s="101"/>
      <c r="G2" s="101"/>
      <c r="H2" s="10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D3" s="101">
        <v>2016</v>
      </c>
      <c r="E3" s="101"/>
      <c r="F3" s="101"/>
      <c r="G3" s="101"/>
      <c r="H3" s="101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61"/>
      <c r="E4" s="61"/>
      <c r="F4" s="61"/>
      <c r="G4" s="61"/>
      <c r="H4" s="61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61"/>
      <c r="E5" s="61"/>
      <c r="F5" s="61"/>
      <c r="G5" s="61"/>
      <c r="H5" s="61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134" t="s">
        <v>1306</v>
      </c>
      <c r="B7" s="135">
        <v>42552</v>
      </c>
      <c r="C7" s="134" t="s">
        <v>18</v>
      </c>
      <c r="D7" s="2"/>
      <c r="E7" s="2"/>
      <c r="F7" s="136">
        <v>243306.94</v>
      </c>
      <c r="G7" s="134" t="s">
        <v>392</v>
      </c>
      <c r="H7" s="134" t="s">
        <v>227</v>
      </c>
      <c r="I7" s="137">
        <v>131588</v>
      </c>
      <c r="J7" s="2" t="s">
        <v>51</v>
      </c>
      <c r="K7" s="2" t="s">
        <v>1309</v>
      </c>
      <c r="L7" s="134" t="s">
        <v>236</v>
      </c>
      <c r="M7" s="2">
        <v>243306.94</v>
      </c>
      <c r="N7" s="132">
        <f>+F7-M7</f>
        <v>0</v>
      </c>
      <c r="O7" s="2"/>
      <c r="P7" s="2"/>
      <c r="Q7" s="2" t="s">
        <v>264</v>
      </c>
      <c r="R7" s="2" t="s">
        <v>1310</v>
      </c>
    </row>
    <row r="8" spans="1:18">
      <c r="A8" s="134" t="s">
        <v>1307</v>
      </c>
      <c r="B8" s="135">
        <v>42552</v>
      </c>
      <c r="C8" s="134" t="s">
        <v>18</v>
      </c>
      <c r="D8" s="2"/>
      <c r="E8" s="2"/>
      <c r="F8" s="136">
        <v>469238.83</v>
      </c>
      <c r="G8" s="134" t="s">
        <v>112</v>
      </c>
      <c r="H8" s="134" t="s">
        <v>227</v>
      </c>
      <c r="I8" s="137">
        <v>132103</v>
      </c>
      <c r="J8" s="2" t="s">
        <v>51</v>
      </c>
      <c r="K8" s="2" t="s">
        <v>1311</v>
      </c>
      <c r="L8" s="134" t="s">
        <v>239</v>
      </c>
      <c r="M8" s="2">
        <v>469238.83</v>
      </c>
      <c r="N8" s="132">
        <f t="shared" ref="N8:N54" si="0">+F8-M8</f>
        <v>0</v>
      </c>
      <c r="O8" s="2"/>
      <c r="P8" s="2"/>
      <c r="Q8" s="2" t="s">
        <v>196</v>
      </c>
      <c r="R8" s="2" t="s">
        <v>1312</v>
      </c>
    </row>
    <row r="9" spans="1:18">
      <c r="A9" s="138" t="s">
        <v>1308</v>
      </c>
      <c r="B9" s="139">
        <v>42555</v>
      </c>
      <c r="C9" s="138" t="s">
        <v>18</v>
      </c>
      <c r="D9" s="2"/>
      <c r="E9" s="2"/>
      <c r="F9" s="140">
        <v>202441.88</v>
      </c>
      <c r="G9" s="138" t="s">
        <v>20</v>
      </c>
      <c r="H9" s="138" t="s">
        <v>227</v>
      </c>
      <c r="I9" s="141">
        <v>132696</v>
      </c>
      <c r="J9" s="2" t="s">
        <v>51</v>
      </c>
      <c r="K9" s="2" t="s">
        <v>1313</v>
      </c>
      <c r="L9" s="138" t="s">
        <v>234</v>
      </c>
      <c r="M9" s="2">
        <v>202441.88</v>
      </c>
      <c r="N9" s="132">
        <f t="shared" si="0"/>
        <v>0</v>
      </c>
      <c r="O9" s="2"/>
      <c r="P9" s="2"/>
      <c r="Q9" s="2" t="s">
        <v>182</v>
      </c>
      <c r="R9" s="2" t="s">
        <v>1314</v>
      </c>
    </row>
    <row r="10" spans="1:18">
      <c r="A10" s="134" t="s">
        <v>1315</v>
      </c>
      <c r="B10" s="135">
        <v>42555</v>
      </c>
      <c r="C10" s="134" t="s">
        <v>602</v>
      </c>
      <c r="D10" s="2"/>
      <c r="E10" s="2"/>
      <c r="F10" s="142">
        <v>587549.95000000007</v>
      </c>
      <c r="G10" s="134" t="s">
        <v>18</v>
      </c>
      <c r="H10" s="134" t="s">
        <v>227</v>
      </c>
      <c r="I10" s="137">
        <v>132707</v>
      </c>
      <c r="J10" s="133" t="s">
        <v>52</v>
      </c>
      <c r="K10" s="133" t="s">
        <v>1323</v>
      </c>
      <c r="L10" s="134" t="s">
        <v>398</v>
      </c>
      <c r="M10" s="2">
        <v>587549.94999999995</v>
      </c>
      <c r="N10" s="132">
        <f t="shared" si="0"/>
        <v>0</v>
      </c>
      <c r="O10" s="2"/>
      <c r="P10" s="2"/>
      <c r="Q10" s="2" t="s">
        <v>1324</v>
      </c>
      <c r="R10" s="2" t="s">
        <v>1325</v>
      </c>
    </row>
    <row r="11" spans="1:18">
      <c r="A11" s="134" t="s">
        <v>1316</v>
      </c>
      <c r="B11" s="135">
        <v>42555</v>
      </c>
      <c r="C11" s="134" t="s">
        <v>392</v>
      </c>
      <c r="D11" s="2"/>
      <c r="E11" s="2"/>
      <c r="F11" s="142">
        <v>405242.91</v>
      </c>
      <c r="G11" s="134" t="s">
        <v>18</v>
      </c>
      <c r="H11" s="134" t="s">
        <v>227</v>
      </c>
      <c r="I11" s="137">
        <v>132137</v>
      </c>
      <c r="J11" s="133" t="s">
        <v>52</v>
      </c>
      <c r="K11" s="133" t="s">
        <v>1326</v>
      </c>
      <c r="L11" s="134" t="s">
        <v>228</v>
      </c>
      <c r="M11" s="2">
        <v>405242.91</v>
      </c>
      <c r="N11" s="132">
        <f t="shared" si="0"/>
        <v>0</v>
      </c>
      <c r="O11" s="2"/>
      <c r="P11" s="2"/>
      <c r="Q11" s="2" t="s">
        <v>264</v>
      </c>
      <c r="R11" s="2" t="s">
        <v>1327</v>
      </c>
    </row>
    <row r="12" spans="1:18">
      <c r="A12" s="134" t="s">
        <v>1317</v>
      </c>
      <c r="B12" s="135">
        <v>42557</v>
      </c>
      <c r="C12" s="134" t="s">
        <v>18</v>
      </c>
      <c r="D12" s="2"/>
      <c r="E12" s="2"/>
      <c r="F12" s="142">
        <v>492555.08</v>
      </c>
      <c r="G12" s="134" t="s">
        <v>1321</v>
      </c>
      <c r="H12" s="134" t="s">
        <v>227</v>
      </c>
      <c r="I12" s="137">
        <v>133038</v>
      </c>
      <c r="J12" s="133" t="s">
        <v>51</v>
      </c>
      <c r="K12" s="133" t="s">
        <v>1328</v>
      </c>
      <c r="L12" s="134" t="s">
        <v>398</v>
      </c>
      <c r="M12" s="2">
        <v>492555.07</v>
      </c>
      <c r="N12" s="132">
        <f t="shared" si="0"/>
        <v>1.0000000009313226E-2</v>
      </c>
      <c r="O12" s="2"/>
      <c r="P12" s="2"/>
      <c r="Q12" s="2" t="s">
        <v>783</v>
      </c>
      <c r="R12" s="2" t="s">
        <v>1329</v>
      </c>
    </row>
    <row r="13" spans="1:18">
      <c r="A13" s="134" t="s">
        <v>1318</v>
      </c>
      <c r="B13" s="135">
        <v>42557</v>
      </c>
      <c r="C13" s="134" t="s">
        <v>18</v>
      </c>
      <c r="D13" s="2"/>
      <c r="E13" s="2"/>
      <c r="F13" s="142">
        <v>381164.68</v>
      </c>
      <c r="G13" s="134" t="s">
        <v>389</v>
      </c>
      <c r="H13" s="134" t="s">
        <v>227</v>
      </c>
      <c r="I13" s="137">
        <v>133039</v>
      </c>
      <c r="J13" s="133" t="s">
        <v>51</v>
      </c>
      <c r="K13" s="133" t="s">
        <v>1330</v>
      </c>
      <c r="L13" s="134" t="s">
        <v>232</v>
      </c>
      <c r="M13" s="2">
        <v>381164.69</v>
      </c>
      <c r="N13" s="132">
        <f t="shared" si="0"/>
        <v>-1.0000000009313226E-2</v>
      </c>
      <c r="O13" s="2"/>
      <c r="P13" s="2"/>
      <c r="Q13" s="2" t="s">
        <v>431</v>
      </c>
      <c r="R13" s="2" t="s">
        <v>1331</v>
      </c>
    </row>
    <row r="14" spans="1:18">
      <c r="A14" s="134" t="s">
        <v>1319</v>
      </c>
      <c r="B14" s="135">
        <v>42557</v>
      </c>
      <c r="C14" s="134" t="s">
        <v>95</v>
      </c>
      <c r="D14" s="2"/>
      <c r="E14" s="2"/>
      <c r="F14" s="142">
        <v>469238.83</v>
      </c>
      <c r="G14" s="134" t="s">
        <v>18</v>
      </c>
      <c r="H14" s="134" t="s">
        <v>227</v>
      </c>
      <c r="I14" s="137">
        <v>133009</v>
      </c>
      <c r="J14" s="133" t="s">
        <v>52</v>
      </c>
      <c r="K14" s="133" t="s">
        <v>1332</v>
      </c>
      <c r="L14" s="134" t="s">
        <v>239</v>
      </c>
      <c r="M14" s="2">
        <v>469238.83</v>
      </c>
      <c r="N14" s="132">
        <f t="shared" si="0"/>
        <v>0</v>
      </c>
      <c r="O14" s="2"/>
      <c r="P14" s="2"/>
      <c r="Q14" s="2" t="s">
        <v>150</v>
      </c>
      <c r="R14" s="2" t="s">
        <v>1333</v>
      </c>
    </row>
    <row r="15" spans="1:18">
      <c r="A15" s="134" t="s">
        <v>1320</v>
      </c>
      <c r="B15" s="135">
        <v>42557</v>
      </c>
      <c r="C15" s="134" t="s">
        <v>389</v>
      </c>
      <c r="D15" s="2"/>
      <c r="E15" s="2"/>
      <c r="F15" s="142">
        <v>655167.04</v>
      </c>
      <c r="G15" s="134" t="s">
        <v>18</v>
      </c>
      <c r="H15" s="134" t="s">
        <v>227</v>
      </c>
      <c r="I15" s="137">
        <v>133040</v>
      </c>
      <c r="J15" s="133" t="s">
        <v>52</v>
      </c>
      <c r="K15" s="133" t="s">
        <v>1334</v>
      </c>
      <c r="L15" s="134" t="s">
        <v>1322</v>
      </c>
      <c r="M15" s="2">
        <v>655167.04</v>
      </c>
      <c r="N15" s="132">
        <f t="shared" si="0"/>
        <v>0</v>
      </c>
      <c r="O15" s="2"/>
      <c r="P15" s="2"/>
      <c r="Q15" s="2" t="s">
        <v>431</v>
      </c>
      <c r="R15" s="2" t="s">
        <v>1335</v>
      </c>
    </row>
    <row r="16" spans="1:18">
      <c r="A16" s="143" t="s">
        <v>1336</v>
      </c>
      <c r="B16" s="144">
        <v>42559</v>
      </c>
      <c r="C16" s="143" t="s">
        <v>46</v>
      </c>
      <c r="D16" s="2"/>
      <c r="E16" s="2"/>
      <c r="F16" s="142">
        <v>521662.77</v>
      </c>
      <c r="G16" s="143" t="s">
        <v>18</v>
      </c>
      <c r="H16" s="143" t="s">
        <v>227</v>
      </c>
      <c r="I16" s="145">
        <v>133203</v>
      </c>
      <c r="J16" s="133" t="s">
        <v>52</v>
      </c>
      <c r="K16" s="133" t="s">
        <v>1339</v>
      </c>
      <c r="L16" s="143" t="s">
        <v>239</v>
      </c>
      <c r="M16" s="2">
        <v>521662.77</v>
      </c>
      <c r="N16" s="132">
        <f t="shared" si="0"/>
        <v>0</v>
      </c>
      <c r="O16" s="2"/>
      <c r="P16" s="2"/>
      <c r="Q16" s="2" t="s">
        <v>86</v>
      </c>
      <c r="R16" s="2" t="s">
        <v>1340</v>
      </c>
    </row>
    <row r="17" spans="1:18">
      <c r="A17" s="146" t="s">
        <v>1337</v>
      </c>
      <c r="B17" s="147">
        <v>42559</v>
      </c>
      <c r="C17" s="146" t="s">
        <v>18</v>
      </c>
      <c r="D17" s="2"/>
      <c r="E17" s="2"/>
      <c r="F17" s="142">
        <v>381164.68</v>
      </c>
      <c r="G17" s="146" t="s">
        <v>46</v>
      </c>
      <c r="H17" s="146" t="s">
        <v>227</v>
      </c>
      <c r="I17" s="148">
        <v>133202</v>
      </c>
      <c r="J17" s="133" t="s">
        <v>51</v>
      </c>
      <c r="K17" s="133" t="s">
        <v>1341</v>
      </c>
      <c r="L17" s="146" t="s">
        <v>232</v>
      </c>
      <c r="M17" s="2">
        <v>381164.69</v>
      </c>
      <c r="N17" s="132">
        <f t="shared" si="0"/>
        <v>-1.0000000009313226E-2</v>
      </c>
      <c r="O17" s="2"/>
      <c r="P17" s="2"/>
      <c r="Q17" s="2" t="s">
        <v>86</v>
      </c>
      <c r="R17" s="2" t="s">
        <v>1342</v>
      </c>
    </row>
    <row r="18" spans="1:18">
      <c r="A18" s="146" t="s">
        <v>1338</v>
      </c>
      <c r="B18" s="147">
        <v>42564</v>
      </c>
      <c r="C18" s="146" t="s">
        <v>18</v>
      </c>
      <c r="D18" s="2"/>
      <c r="E18" s="2"/>
      <c r="F18" s="148">
        <v>226949.09</v>
      </c>
      <c r="G18" s="146" t="s">
        <v>131</v>
      </c>
      <c r="H18" s="146" t="s">
        <v>227</v>
      </c>
      <c r="I18" s="148">
        <v>133507</v>
      </c>
      <c r="J18" s="133" t="s">
        <v>51</v>
      </c>
      <c r="K18" s="133" t="s">
        <v>1411</v>
      </c>
      <c r="L18" s="146" t="s">
        <v>399</v>
      </c>
      <c r="M18" s="2">
        <v>227007.85</v>
      </c>
      <c r="N18" s="132">
        <f t="shared" si="0"/>
        <v>-58.760000000009313</v>
      </c>
      <c r="O18" s="2"/>
      <c r="P18" s="2"/>
      <c r="Q18" s="2" t="s">
        <v>145</v>
      </c>
      <c r="R18" s="2" t="s">
        <v>1412</v>
      </c>
    </row>
    <row r="19" spans="1:18">
      <c r="A19" s="146" t="s">
        <v>1273</v>
      </c>
      <c r="B19" s="149">
        <v>42564</v>
      </c>
      <c r="C19" s="146" t="s">
        <v>131</v>
      </c>
      <c r="D19" s="2"/>
      <c r="E19" s="2"/>
      <c r="F19" s="148">
        <v>258360.44</v>
      </c>
      <c r="G19" s="146" t="s">
        <v>18</v>
      </c>
      <c r="H19" s="146" t="s">
        <v>227</v>
      </c>
      <c r="I19" s="148">
        <v>133510</v>
      </c>
      <c r="J19" s="133" t="s">
        <v>52</v>
      </c>
      <c r="K19" s="2" t="s">
        <v>1301</v>
      </c>
      <c r="L19" s="146" t="s">
        <v>399</v>
      </c>
      <c r="M19" s="2">
        <v>258360.44</v>
      </c>
      <c r="N19" s="132">
        <f t="shared" si="0"/>
        <v>0</v>
      </c>
      <c r="O19" s="2"/>
      <c r="P19" s="2"/>
      <c r="Q19" s="2" t="s">
        <v>86</v>
      </c>
      <c r="R19" s="2" t="s">
        <v>1343</v>
      </c>
    </row>
    <row r="20" spans="1:18">
      <c r="A20" s="146" t="s">
        <v>1344</v>
      </c>
      <c r="B20" s="147">
        <v>42566</v>
      </c>
      <c r="C20" s="146" t="s">
        <v>18</v>
      </c>
      <c r="D20" s="2"/>
      <c r="E20" s="2"/>
      <c r="F20" s="148">
        <v>202441.88</v>
      </c>
      <c r="G20" s="146" t="s">
        <v>389</v>
      </c>
      <c r="H20" s="146" t="s">
        <v>227</v>
      </c>
      <c r="I20" s="148">
        <v>135748</v>
      </c>
      <c r="J20" s="133" t="s">
        <v>51</v>
      </c>
      <c r="K20" s="2" t="s">
        <v>1365</v>
      </c>
      <c r="L20" s="146" t="s">
        <v>234</v>
      </c>
      <c r="M20" s="2">
        <v>202441.88</v>
      </c>
      <c r="N20" s="132">
        <f t="shared" si="0"/>
        <v>0</v>
      </c>
      <c r="O20" s="2"/>
      <c r="P20" s="2"/>
      <c r="Q20" s="2" t="s">
        <v>431</v>
      </c>
      <c r="R20" s="2" t="s">
        <v>1366</v>
      </c>
    </row>
    <row r="21" spans="1:18">
      <c r="A21" s="146" t="s">
        <v>1345</v>
      </c>
      <c r="B21" s="147">
        <v>42566</v>
      </c>
      <c r="C21" s="146" t="s">
        <v>112</v>
      </c>
      <c r="D21" s="2"/>
      <c r="E21" s="2"/>
      <c r="F21" s="148">
        <v>449908.92</v>
      </c>
      <c r="G21" s="146" t="s">
        <v>18</v>
      </c>
      <c r="H21" s="146" t="s">
        <v>227</v>
      </c>
      <c r="I21" s="148">
        <v>135761</v>
      </c>
      <c r="J21" s="133" t="s">
        <v>52</v>
      </c>
      <c r="K21" s="2" t="s">
        <v>1367</v>
      </c>
      <c r="L21" s="146" t="s">
        <v>398</v>
      </c>
      <c r="M21" s="2">
        <v>449908.92</v>
      </c>
      <c r="N21" s="132">
        <f t="shared" si="0"/>
        <v>0</v>
      </c>
      <c r="O21" s="2"/>
      <c r="P21" s="2"/>
      <c r="Q21" s="2" t="s">
        <v>196</v>
      </c>
      <c r="R21" s="2" t="s">
        <v>1368</v>
      </c>
    </row>
    <row r="22" spans="1:18">
      <c r="A22" s="150" t="s">
        <v>1346</v>
      </c>
      <c r="B22" s="151">
        <v>42569</v>
      </c>
      <c r="C22" s="150" t="s">
        <v>104</v>
      </c>
      <c r="D22" s="2"/>
      <c r="E22" s="2"/>
      <c r="F22" s="152">
        <v>296665.57</v>
      </c>
      <c r="G22" s="150" t="s">
        <v>18</v>
      </c>
      <c r="H22" s="150" t="s">
        <v>227</v>
      </c>
      <c r="I22" s="152">
        <v>135800</v>
      </c>
      <c r="J22" s="133" t="s">
        <v>52</v>
      </c>
      <c r="K22" s="2" t="s">
        <v>1369</v>
      </c>
      <c r="L22" s="150" t="s">
        <v>228</v>
      </c>
      <c r="M22" s="2">
        <v>296665.57</v>
      </c>
      <c r="N22" s="132">
        <f t="shared" si="0"/>
        <v>0</v>
      </c>
      <c r="O22" s="2"/>
      <c r="P22" s="2"/>
      <c r="Q22" s="2" t="s">
        <v>158</v>
      </c>
      <c r="R22" s="2" t="s">
        <v>1370</v>
      </c>
    </row>
    <row r="23" spans="1:18">
      <c r="A23" s="150" t="s">
        <v>1347</v>
      </c>
      <c r="B23" s="151">
        <v>42569</v>
      </c>
      <c r="C23" s="150" t="s">
        <v>18</v>
      </c>
      <c r="D23" s="2"/>
      <c r="E23" s="2"/>
      <c r="F23" s="152">
        <v>258360.44</v>
      </c>
      <c r="G23" s="150" t="s">
        <v>385</v>
      </c>
      <c r="H23" s="150" t="s">
        <v>227</v>
      </c>
      <c r="I23" s="152">
        <v>135798</v>
      </c>
      <c r="J23" s="133" t="s">
        <v>51</v>
      </c>
      <c r="K23" s="2" t="s">
        <v>1371</v>
      </c>
      <c r="L23" s="150" t="s">
        <v>399</v>
      </c>
      <c r="M23" s="2">
        <v>258360.43</v>
      </c>
      <c r="N23" s="132">
        <f t="shared" si="0"/>
        <v>1.0000000009313226E-2</v>
      </c>
      <c r="O23" s="2"/>
      <c r="P23" s="2"/>
      <c r="Q23" s="2" t="s">
        <v>468</v>
      </c>
      <c r="R23" s="2" t="s">
        <v>1372</v>
      </c>
    </row>
    <row r="24" spans="1:18">
      <c r="A24" s="150" t="s">
        <v>1348</v>
      </c>
      <c r="B24" s="151">
        <v>42569</v>
      </c>
      <c r="C24" s="150" t="s">
        <v>657</v>
      </c>
      <c r="D24" s="2"/>
      <c r="E24" s="2"/>
      <c r="F24" s="152">
        <v>258360.44</v>
      </c>
      <c r="G24" s="150" t="s">
        <v>18</v>
      </c>
      <c r="H24" s="150" t="s">
        <v>227</v>
      </c>
      <c r="I24" s="152">
        <v>137092</v>
      </c>
      <c r="J24" s="133" t="s">
        <v>52</v>
      </c>
      <c r="K24" s="2" t="s">
        <v>1373</v>
      </c>
      <c r="L24" s="150" t="s">
        <v>399</v>
      </c>
      <c r="M24" s="2">
        <v>258360.44</v>
      </c>
      <c r="N24" s="132">
        <f t="shared" si="0"/>
        <v>0</v>
      </c>
      <c r="O24" s="2"/>
      <c r="P24" s="2"/>
      <c r="Q24" s="2" t="s">
        <v>727</v>
      </c>
      <c r="R24" s="2" t="s">
        <v>1374</v>
      </c>
    </row>
    <row r="25" spans="1:18">
      <c r="A25" s="150" t="s">
        <v>1349</v>
      </c>
      <c r="B25" s="151">
        <v>42569</v>
      </c>
      <c r="C25" s="150" t="s">
        <v>385</v>
      </c>
      <c r="D25" s="2"/>
      <c r="E25" s="2"/>
      <c r="F25" s="152">
        <v>274756.39</v>
      </c>
      <c r="G25" s="150" t="s">
        <v>18</v>
      </c>
      <c r="H25" s="150" t="s">
        <v>227</v>
      </c>
      <c r="I25" s="152">
        <v>135801</v>
      </c>
      <c r="J25" s="133" t="s">
        <v>52</v>
      </c>
      <c r="K25" s="2" t="s">
        <v>1375</v>
      </c>
      <c r="L25" s="150" t="s">
        <v>236</v>
      </c>
      <c r="M25" s="2">
        <v>274756.39</v>
      </c>
      <c r="N25" s="132">
        <f t="shared" si="0"/>
        <v>0</v>
      </c>
      <c r="O25" s="2"/>
      <c r="P25" s="2"/>
      <c r="Q25" s="2" t="s">
        <v>468</v>
      </c>
      <c r="R25" s="2" t="s">
        <v>1376</v>
      </c>
    </row>
    <row r="26" spans="1:18">
      <c r="A26" s="150" t="s">
        <v>1350</v>
      </c>
      <c r="B26" s="151">
        <v>42569</v>
      </c>
      <c r="C26" s="150" t="s">
        <v>385</v>
      </c>
      <c r="D26" s="2"/>
      <c r="E26" s="2"/>
      <c r="F26" s="152">
        <v>196141.88</v>
      </c>
      <c r="G26" s="150" t="s">
        <v>18</v>
      </c>
      <c r="H26" s="150" t="s">
        <v>227</v>
      </c>
      <c r="I26" s="152">
        <v>135802</v>
      </c>
      <c r="J26" s="133" t="s">
        <v>52</v>
      </c>
      <c r="K26" s="2" t="s">
        <v>1377</v>
      </c>
      <c r="L26" s="150" t="s">
        <v>234</v>
      </c>
      <c r="M26" s="2">
        <v>196141.88</v>
      </c>
      <c r="N26" s="132">
        <f t="shared" si="0"/>
        <v>0</v>
      </c>
      <c r="O26" s="2"/>
      <c r="P26" s="2"/>
      <c r="Q26" s="2" t="s">
        <v>468</v>
      </c>
      <c r="R26" s="2" t="s">
        <v>1378</v>
      </c>
    </row>
    <row r="27" spans="1:18">
      <c r="A27" s="146" t="s">
        <v>1351</v>
      </c>
      <c r="B27" s="147">
        <v>42570</v>
      </c>
      <c r="C27" s="146" t="s">
        <v>789</v>
      </c>
      <c r="D27" s="2"/>
      <c r="E27" s="2"/>
      <c r="F27" s="148">
        <v>181664.98</v>
      </c>
      <c r="G27" s="146" t="s">
        <v>18</v>
      </c>
      <c r="H27" s="146" t="s">
        <v>227</v>
      </c>
      <c r="I27" s="148">
        <v>137178</v>
      </c>
      <c r="J27" s="133" t="s">
        <v>52</v>
      </c>
      <c r="K27" s="2" t="s">
        <v>1379</v>
      </c>
      <c r="L27" s="146" t="s">
        <v>230</v>
      </c>
      <c r="M27" s="2">
        <v>181664.98</v>
      </c>
      <c r="N27" s="132">
        <f t="shared" si="0"/>
        <v>0</v>
      </c>
      <c r="O27" s="2"/>
      <c r="P27" s="2"/>
      <c r="Q27" s="2" t="s">
        <v>440</v>
      </c>
      <c r="R27" s="2" t="s">
        <v>1380</v>
      </c>
    </row>
    <row r="28" spans="1:18">
      <c r="A28" s="146" t="s">
        <v>1352</v>
      </c>
      <c r="B28" s="147">
        <v>42570</v>
      </c>
      <c r="C28" s="146" t="s">
        <v>112</v>
      </c>
      <c r="D28" s="2"/>
      <c r="E28" s="2"/>
      <c r="F28" s="148">
        <v>181664.98</v>
      </c>
      <c r="G28" s="146" t="s">
        <v>18</v>
      </c>
      <c r="H28" s="146" t="s">
        <v>227</v>
      </c>
      <c r="I28" s="148">
        <v>137154</v>
      </c>
      <c r="J28" s="133" t="s">
        <v>52</v>
      </c>
      <c r="K28" s="2" t="s">
        <v>1381</v>
      </c>
      <c r="L28" s="146" t="s">
        <v>230</v>
      </c>
      <c r="M28" s="2">
        <v>181664.98</v>
      </c>
      <c r="N28" s="132">
        <f t="shared" si="0"/>
        <v>0</v>
      </c>
      <c r="O28" s="2"/>
      <c r="P28" s="2"/>
      <c r="Q28" s="2" t="s">
        <v>196</v>
      </c>
      <c r="R28" s="2" t="s">
        <v>1382</v>
      </c>
    </row>
    <row r="29" spans="1:18">
      <c r="A29" s="146" t="s">
        <v>1353</v>
      </c>
      <c r="B29" s="147">
        <v>42570</v>
      </c>
      <c r="C29" s="146" t="s">
        <v>1115</v>
      </c>
      <c r="D29" s="2"/>
      <c r="E29" s="2"/>
      <c r="F29" s="148">
        <v>314964.53000000003</v>
      </c>
      <c r="G29" s="146" t="s">
        <v>18</v>
      </c>
      <c r="H29" s="146" t="s">
        <v>227</v>
      </c>
      <c r="I29" s="148">
        <v>137148</v>
      </c>
      <c r="J29" s="133" t="s">
        <v>52</v>
      </c>
      <c r="K29" s="2" t="s">
        <v>1383</v>
      </c>
      <c r="L29" s="146" t="s">
        <v>232</v>
      </c>
      <c r="M29" s="2">
        <v>314964.52</v>
      </c>
      <c r="N29" s="132">
        <f t="shared" si="0"/>
        <v>1.0000000009313226E-2</v>
      </c>
      <c r="O29" s="2"/>
      <c r="P29" s="2"/>
      <c r="Q29" s="2" t="s">
        <v>1125</v>
      </c>
      <c r="R29" s="2" t="s">
        <v>1384</v>
      </c>
    </row>
    <row r="30" spans="1:18">
      <c r="A30" s="146" t="s">
        <v>1354</v>
      </c>
      <c r="B30" s="147">
        <v>42570</v>
      </c>
      <c r="C30" s="146" t="s">
        <v>18</v>
      </c>
      <c r="D30" s="2"/>
      <c r="E30" s="2"/>
      <c r="F30" s="148">
        <v>181664.98</v>
      </c>
      <c r="G30" s="146" t="s">
        <v>112</v>
      </c>
      <c r="H30" s="146" t="s">
        <v>227</v>
      </c>
      <c r="I30" s="148">
        <v>137163</v>
      </c>
      <c r="J30" s="133" t="s">
        <v>51</v>
      </c>
      <c r="K30" s="2" t="s">
        <v>1385</v>
      </c>
      <c r="L30" s="146" t="s">
        <v>230</v>
      </c>
      <c r="M30" s="2">
        <v>181664.98</v>
      </c>
      <c r="N30" s="132">
        <f t="shared" si="0"/>
        <v>0</v>
      </c>
      <c r="O30" s="2"/>
      <c r="P30" s="2"/>
      <c r="Q30" s="2" t="s">
        <v>196</v>
      </c>
      <c r="R30" s="2" t="s">
        <v>1386</v>
      </c>
    </row>
    <row r="31" spans="1:18">
      <c r="A31" s="146" t="s">
        <v>1355</v>
      </c>
      <c r="B31" s="147">
        <v>42570</v>
      </c>
      <c r="C31" s="146" t="s">
        <v>18</v>
      </c>
      <c r="D31" s="2"/>
      <c r="E31" s="2"/>
      <c r="F31" s="148">
        <v>181664.98</v>
      </c>
      <c r="G31" s="146" t="s">
        <v>1115</v>
      </c>
      <c r="H31" s="146" t="s">
        <v>227</v>
      </c>
      <c r="I31" s="148">
        <v>137166</v>
      </c>
      <c r="J31" s="133" t="s">
        <v>51</v>
      </c>
      <c r="K31" s="2" t="s">
        <v>1387</v>
      </c>
      <c r="L31" s="146" t="s">
        <v>230</v>
      </c>
      <c r="M31" s="2">
        <v>181665.6</v>
      </c>
      <c r="N31" s="132">
        <f t="shared" si="0"/>
        <v>-0.61999999999534339</v>
      </c>
      <c r="O31" s="2"/>
      <c r="P31" s="2"/>
      <c r="Q31" s="2" t="s">
        <v>1125</v>
      </c>
      <c r="R31" s="2" t="s">
        <v>1389</v>
      </c>
    </row>
    <row r="32" spans="1:18">
      <c r="A32" s="146" t="s">
        <v>1356</v>
      </c>
      <c r="B32" s="147">
        <v>42570</v>
      </c>
      <c r="C32" s="146" t="s">
        <v>390</v>
      </c>
      <c r="D32" s="2"/>
      <c r="E32" s="2"/>
      <c r="F32" s="148">
        <v>405242.91</v>
      </c>
      <c r="G32" s="146" t="s">
        <v>18</v>
      </c>
      <c r="H32" s="146" t="s">
        <v>227</v>
      </c>
      <c r="I32" s="148">
        <v>137477</v>
      </c>
      <c r="J32" s="133" t="s">
        <v>52</v>
      </c>
      <c r="K32" s="2" t="s">
        <v>1390</v>
      </c>
      <c r="L32" s="146" t="s">
        <v>228</v>
      </c>
      <c r="M32" s="2">
        <v>405242.91</v>
      </c>
      <c r="N32" s="132">
        <f t="shared" si="0"/>
        <v>0</v>
      </c>
      <c r="O32" s="2"/>
      <c r="P32" s="2"/>
      <c r="Q32" s="2" t="s">
        <v>440</v>
      </c>
      <c r="R32" s="2" t="s">
        <v>1388</v>
      </c>
    </row>
    <row r="33" spans="1:18">
      <c r="A33" s="150" t="s">
        <v>1357</v>
      </c>
      <c r="B33" s="151">
        <v>42571</v>
      </c>
      <c r="C33" s="150" t="s">
        <v>1115</v>
      </c>
      <c r="D33" s="2"/>
      <c r="E33" s="2"/>
      <c r="F33" s="153">
        <v>274756.39</v>
      </c>
      <c r="G33" s="150" t="s">
        <v>18</v>
      </c>
      <c r="H33" s="150" t="s">
        <v>227</v>
      </c>
      <c r="I33" s="152">
        <v>137813</v>
      </c>
      <c r="J33" s="133" t="s">
        <v>52</v>
      </c>
      <c r="K33" s="2" t="s">
        <v>1391</v>
      </c>
      <c r="L33" s="150" t="s">
        <v>236</v>
      </c>
      <c r="M33" s="2">
        <v>274756.39</v>
      </c>
      <c r="N33" s="132">
        <f t="shared" si="0"/>
        <v>0</v>
      </c>
      <c r="O33" s="2"/>
      <c r="P33" s="2"/>
      <c r="Q33" s="2" t="s">
        <v>1125</v>
      </c>
      <c r="R33" s="2" t="s">
        <v>1392</v>
      </c>
    </row>
    <row r="34" spans="1:18">
      <c r="A34" s="150" t="s">
        <v>1358</v>
      </c>
      <c r="B34" s="151">
        <v>42571</v>
      </c>
      <c r="C34" s="150" t="s">
        <v>18</v>
      </c>
      <c r="D34" s="2"/>
      <c r="E34" s="2"/>
      <c r="F34" s="153">
        <v>361062.03</v>
      </c>
      <c r="G34" s="150" t="s">
        <v>112</v>
      </c>
      <c r="H34" s="150" t="s">
        <v>227</v>
      </c>
      <c r="I34" s="152">
        <v>137793</v>
      </c>
      <c r="J34" s="133" t="s">
        <v>51</v>
      </c>
      <c r="K34" s="2" t="s">
        <v>1393</v>
      </c>
      <c r="L34" s="150" t="s">
        <v>228</v>
      </c>
      <c r="M34" s="2">
        <v>361062.04</v>
      </c>
      <c r="N34" s="132">
        <f t="shared" si="0"/>
        <v>-9.9999999511055648E-3</v>
      </c>
      <c r="O34" s="2"/>
      <c r="P34" s="2"/>
      <c r="Q34" s="2" t="s">
        <v>196</v>
      </c>
      <c r="R34" s="2" t="s">
        <v>1394</v>
      </c>
    </row>
    <row r="35" spans="1:18">
      <c r="A35" s="150" t="s">
        <v>1359</v>
      </c>
      <c r="B35" s="151">
        <v>42571</v>
      </c>
      <c r="C35" s="150" t="s">
        <v>18</v>
      </c>
      <c r="D35" s="2"/>
      <c r="E35" s="2"/>
      <c r="F35" s="153">
        <v>287205.17</v>
      </c>
      <c r="G35" s="150" t="s">
        <v>1115</v>
      </c>
      <c r="H35" s="150" t="s">
        <v>227</v>
      </c>
      <c r="I35" s="152">
        <v>137809</v>
      </c>
      <c r="J35" s="133" t="s">
        <v>51</v>
      </c>
      <c r="K35" s="2" t="s">
        <v>1395</v>
      </c>
      <c r="L35" s="150" t="s">
        <v>236</v>
      </c>
      <c r="M35" s="2">
        <v>287205.17</v>
      </c>
      <c r="N35" s="132">
        <f t="shared" si="0"/>
        <v>0</v>
      </c>
      <c r="O35" s="2"/>
      <c r="P35" s="2"/>
      <c r="Q35" s="2" t="s">
        <v>1125</v>
      </c>
      <c r="R35" s="2" t="s">
        <v>1396</v>
      </c>
    </row>
    <row r="36" spans="1:18">
      <c r="A36" s="150" t="s">
        <v>1360</v>
      </c>
      <c r="B36" s="151">
        <v>42571</v>
      </c>
      <c r="C36" s="150" t="s">
        <v>18</v>
      </c>
      <c r="D36" s="2"/>
      <c r="E36" s="2"/>
      <c r="F36" s="153">
        <v>287205.17</v>
      </c>
      <c r="G36" s="150" t="s">
        <v>385</v>
      </c>
      <c r="H36" s="150" t="s">
        <v>227</v>
      </c>
      <c r="I36" s="152">
        <v>137830</v>
      </c>
      <c r="J36" s="133" t="s">
        <v>51</v>
      </c>
      <c r="K36" s="2" t="s">
        <v>1397</v>
      </c>
      <c r="L36" s="150" t="s">
        <v>236</v>
      </c>
      <c r="M36" s="2">
        <v>287205.17</v>
      </c>
      <c r="N36" s="132">
        <f t="shared" si="0"/>
        <v>0</v>
      </c>
      <c r="O36" s="2"/>
      <c r="P36" s="2"/>
      <c r="Q36" s="2" t="s">
        <v>468</v>
      </c>
      <c r="R36" s="2" t="s">
        <v>1398</v>
      </c>
    </row>
    <row r="37" spans="1:18">
      <c r="A37" s="146" t="s">
        <v>1361</v>
      </c>
      <c r="B37" s="147">
        <v>42572</v>
      </c>
      <c r="C37" s="146" t="s">
        <v>24</v>
      </c>
      <c r="D37" s="2"/>
      <c r="E37" s="2"/>
      <c r="F37" s="142">
        <v>258360.44</v>
      </c>
      <c r="G37" s="146" t="s">
        <v>18</v>
      </c>
      <c r="H37" s="146" t="s">
        <v>227</v>
      </c>
      <c r="I37" s="148">
        <v>138280</v>
      </c>
      <c r="J37" s="133" t="s">
        <v>52</v>
      </c>
      <c r="K37" s="2" t="s">
        <v>1399</v>
      </c>
      <c r="L37" s="146" t="s">
        <v>399</v>
      </c>
      <c r="M37" s="2">
        <v>258360.44</v>
      </c>
      <c r="N37" s="132">
        <f t="shared" si="0"/>
        <v>0</v>
      </c>
      <c r="O37" s="2"/>
      <c r="P37" s="2"/>
      <c r="Q37" s="2" t="s">
        <v>457</v>
      </c>
      <c r="R37" s="2" t="s">
        <v>1400</v>
      </c>
    </row>
    <row r="38" spans="1:18">
      <c r="A38" s="146" t="s">
        <v>1337</v>
      </c>
      <c r="B38" s="147">
        <v>42572</v>
      </c>
      <c r="C38" s="146" t="s">
        <v>986</v>
      </c>
      <c r="D38" s="2"/>
      <c r="E38" s="2"/>
      <c r="F38" s="142">
        <v>381164.68</v>
      </c>
      <c r="G38" s="146" t="s">
        <v>18</v>
      </c>
      <c r="H38" s="146" t="s">
        <v>227</v>
      </c>
      <c r="I38" s="148">
        <v>138279</v>
      </c>
      <c r="J38" s="133" t="s">
        <v>52</v>
      </c>
      <c r="K38" s="2" t="s">
        <v>1341</v>
      </c>
      <c r="L38" s="146" t="s">
        <v>232</v>
      </c>
      <c r="M38" s="2">
        <v>381164.69</v>
      </c>
      <c r="N38" s="132">
        <f t="shared" si="0"/>
        <v>-1.0000000009313226E-2</v>
      </c>
      <c r="O38" s="2"/>
      <c r="P38" s="2"/>
      <c r="Q38" s="2" t="s">
        <v>1163</v>
      </c>
      <c r="R38" s="2" t="s">
        <v>1401</v>
      </c>
    </row>
    <row r="39" spans="1:18">
      <c r="A39" s="146" t="s">
        <v>1344</v>
      </c>
      <c r="B39" s="147">
        <v>42573</v>
      </c>
      <c r="C39" s="146" t="s">
        <v>119</v>
      </c>
      <c r="D39" s="2"/>
      <c r="E39" s="2"/>
      <c r="F39" s="142">
        <v>202441.88</v>
      </c>
      <c r="G39" s="146" t="s">
        <v>18</v>
      </c>
      <c r="H39" s="146" t="s">
        <v>227</v>
      </c>
      <c r="I39" s="148">
        <v>138330</v>
      </c>
      <c r="J39" s="133" t="s">
        <v>52</v>
      </c>
      <c r="K39" s="2" t="s">
        <v>1365</v>
      </c>
      <c r="L39" s="146" t="s">
        <v>234</v>
      </c>
      <c r="M39" s="2">
        <v>202441.88</v>
      </c>
      <c r="N39" s="132">
        <f t="shared" si="0"/>
        <v>0</v>
      </c>
      <c r="O39" s="2"/>
      <c r="P39" s="2"/>
      <c r="Q39" s="2" t="s">
        <v>165</v>
      </c>
      <c r="R39" s="2" t="s">
        <v>1402</v>
      </c>
    </row>
    <row r="40" spans="1:18">
      <c r="A40" s="150" t="s">
        <v>1271</v>
      </c>
      <c r="B40" s="151">
        <v>42576</v>
      </c>
      <c r="C40" s="150" t="s">
        <v>116</v>
      </c>
      <c r="D40" s="2"/>
      <c r="E40" s="2"/>
      <c r="F40" s="153">
        <v>317646.42</v>
      </c>
      <c r="G40" s="150" t="s">
        <v>18</v>
      </c>
      <c r="H40" s="150" t="s">
        <v>227</v>
      </c>
      <c r="I40" s="152">
        <v>138699</v>
      </c>
      <c r="J40" s="133" t="s">
        <v>52</v>
      </c>
      <c r="K40" s="2" t="s">
        <v>1297</v>
      </c>
      <c r="L40" s="150" t="s">
        <v>232</v>
      </c>
      <c r="M40" s="2">
        <v>317646.42</v>
      </c>
      <c r="N40" s="132">
        <f t="shared" si="0"/>
        <v>0</v>
      </c>
      <c r="O40" s="2"/>
      <c r="P40" s="2"/>
      <c r="Q40" s="2" t="s">
        <v>153</v>
      </c>
      <c r="R40" s="2" t="s">
        <v>1403</v>
      </c>
    </row>
    <row r="41" spans="1:18">
      <c r="A41" s="150" t="s">
        <v>1102</v>
      </c>
      <c r="B41" s="151">
        <v>42576</v>
      </c>
      <c r="C41" s="150" t="s">
        <v>390</v>
      </c>
      <c r="D41" s="2"/>
      <c r="E41" s="2"/>
      <c r="F41" s="153">
        <v>163651.88</v>
      </c>
      <c r="G41" s="150" t="s">
        <v>18</v>
      </c>
      <c r="H41" s="150" t="s">
        <v>227</v>
      </c>
      <c r="I41" s="152">
        <v>138730</v>
      </c>
      <c r="J41" s="133" t="s">
        <v>52</v>
      </c>
      <c r="K41" s="2" t="s">
        <v>1122</v>
      </c>
      <c r="L41" s="150" t="s">
        <v>230</v>
      </c>
      <c r="M41" s="2">
        <v>163651.88</v>
      </c>
      <c r="N41" s="132">
        <f t="shared" si="0"/>
        <v>0</v>
      </c>
      <c r="O41" s="2"/>
      <c r="P41" s="2"/>
      <c r="Q41" s="2" t="s">
        <v>440</v>
      </c>
      <c r="R41" s="2" t="s">
        <v>1404</v>
      </c>
    </row>
    <row r="42" spans="1:18">
      <c r="A42" s="150" t="s">
        <v>1362</v>
      </c>
      <c r="B42" s="151">
        <v>42576</v>
      </c>
      <c r="C42" s="150" t="s">
        <v>392</v>
      </c>
      <c r="D42" s="2"/>
      <c r="E42" s="2"/>
      <c r="F42" s="153">
        <v>258360.44</v>
      </c>
      <c r="G42" s="150" t="s">
        <v>18</v>
      </c>
      <c r="H42" s="150" t="s">
        <v>227</v>
      </c>
      <c r="I42" s="152">
        <v>138698</v>
      </c>
      <c r="J42" s="133" t="s">
        <v>52</v>
      </c>
      <c r="K42" s="2" t="s">
        <v>1405</v>
      </c>
      <c r="L42" s="150" t="s">
        <v>399</v>
      </c>
      <c r="M42" s="2">
        <v>258360.44</v>
      </c>
      <c r="N42" s="132">
        <f t="shared" si="0"/>
        <v>0</v>
      </c>
      <c r="O42" s="2"/>
      <c r="P42" s="2"/>
      <c r="Q42" s="2" t="s">
        <v>264</v>
      </c>
      <c r="R42" s="2" t="s">
        <v>1406</v>
      </c>
    </row>
    <row r="43" spans="1:18">
      <c r="A43" s="150" t="s">
        <v>1363</v>
      </c>
      <c r="B43" s="151">
        <v>42576</v>
      </c>
      <c r="C43" s="150" t="s">
        <v>392</v>
      </c>
      <c r="D43" s="2"/>
      <c r="E43" s="2"/>
      <c r="F43" s="153">
        <v>196141.88</v>
      </c>
      <c r="G43" s="150" t="s">
        <v>18</v>
      </c>
      <c r="H43" s="150" t="s">
        <v>227</v>
      </c>
      <c r="I43" s="152">
        <v>140035</v>
      </c>
      <c r="J43" s="133" t="s">
        <v>51</v>
      </c>
      <c r="K43" s="2" t="s">
        <v>1409</v>
      </c>
      <c r="L43" s="150" t="s">
        <v>234</v>
      </c>
      <c r="M43" s="2">
        <v>196141.88</v>
      </c>
      <c r="N43" s="132">
        <f t="shared" si="0"/>
        <v>0</v>
      </c>
      <c r="O43" s="2"/>
      <c r="P43" s="2"/>
      <c r="Q43" s="2" t="s">
        <v>264</v>
      </c>
      <c r="R43" s="2" t="s">
        <v>1410</v>
      </c>
    </row>
    <row r="44" spans="1:18">
      <c r="A44" s="150" t="s">
        <v>1364</v>
      </c>
      <c r="B44" s="151">
        <v>42576</v>
      </c>
      <c r="C44" s="150" t="s">
        <v>1153</v>
      </c>
      <c r="D44" s="2"/>
      <c r="E44" s="2"/>
      <c r="F44" s="153">
        <v>228250.21</v>
      </c>
      <c r="G44" s="150" t="s">
        <v>18</v>
      </c>
      <c r="H44" s="150" t="s">
        <v>227</v>
      </c>
      <c r="I44" s="152">
        <v>138727</v>
      </c>
      <c r="J44" s="133" t="s">
        <v>52</v>
      </c>
      <c r="K44" s="2" t="s">
        <v>1407</v>
      </c>
      <c r="L44" s="150" t="s">
        <v>230</v>
      </c>
      <c r="M44" s="2">
        <v>228250.21</v>
      </c>
      <c r="N44" s="132">
        <f t="shared" si="0"/>
        <v>0</v>
      </c>
      <c r="O44" s="2"/>
      <c r="P44" s="2"/>
      <c r="Q44" s="2" t="s">
        <v>1006</v>
      </c>
      <c r="R44" s="2" t="s">
        <v>1408</v>
      </c>
    </row>
    <row r="45" spans="1:18">
      <c r="A45" s="154" t="s">
        <v>1413</v>
      </c>
      <c r="B45" s="147">
        <v>42577</v>
      </c>
      <c r="C45" s="146" t="s">
        <v>41</v>
      </c>
      <c r="D45" s="2"/>
      <c r="E45" s="2"/>
      <c r="F45" s="155">
        <v>199684.98</v>
      </c>
      <c r="G45" s="146" t="s">
        <v>18</v>
      </c>
      <c r="H45" s="146" t="s">
        <v>227</v>
      </c>
      <c r="I45" s="148">
        <v>140578</v>
      </c>
      <c r="J45" s="133" t="s">
        <v>52</v>
      </c>
      <c r="K45" s="2" t="s">
        <v>1423</v>
      </c>
      <c r="L45" s="156" t="s">
        <v>230</v>
      </c>
      <c r="M45" s="2">
        <v>199684.98</v>
      </c>
      <c r="N45" s="132">
        <f t="shared" si="0"/>
        <v>0</v>
      </c>
      <c r="O45" s="2"/>
      <c r="P45" s="2"/>
      <c r="Q45" s="2" t="s">
        <v>82</v>
      </c>
      <c r="R45" s="2" t="s">
        <v>306</v>
      </c>
    </row>
    <row r="46" spans="1:18">
      <c r="A46" s="154" t="s">
        <v>1414</v>
      </c>
      <c r="B46" s="147">
        <v>42577</v>
      </c>
      <c r="C46" s="146" t="s">
        <v>18</v>
      </c>
      <c r="D46" s="2"/>
      <c r="E46" s="2"/>
      <c r="F46" s="155">
        <v>243306.94</v>
      </c>
      <c r="G46" s="146" t="s">
        <v>116</v>
      </c>
      <c r="H46" s="146" t="s">
        <v>227</v>
      </c>
      <c r="I46" s="148">
        <v>140190</v>
      </c>
      <c r="J46" s="133" t="s">
        <v>51</v>
      </c>
      <c r="K46" s="2" t="s">
        <v>1424</v>
      </c>
      <c r="L46" s="156" t="s">
        <v>236</v>
      </c>
      <c r="M46" s="2">
        <v>243306.94</v>
      </c>
      <c r="N46" s="132">
        <f t="shared" si="0"/>
        <v>0</v>
      </c>
      <c r="O46" s="2"/>
      <c r="P46" s="2"/>
      <c r="Q46" s="2" t="s">
        <v>153</v>
      </c>
      <c r="R46" s="2" t="s">
        <v>1425</v>
      </c>
    </row>
    <row r="47" spans="1:18">
      <c r="A47" s="154" t="s">
        <v>1415</v>
      </c>
      <c r="B47" s="147">
        <v>42577</v>
      </c>
      <c r="C47" s="146" t="s">
        <v>18</v>
      </c>
      <c r="D47" s="2"/>
      <c r="E47" s="2"/>
      <c r="F47" s="155">
        <v>181664.98</v>
      </c>
      <c r="G47" s="146" t="s">
        <v>95</v>
      </c>
      <c r="H47" s="146" t="s">
        <v>227</v>
      </c>
      <c r="I47" s="148">
        <v>140178</v>
      </c>
      <c r="J47" s="133" t="s">
        <v>51</v>
      </c>
      <c r="K47" s="2" t="s">
        <v>1426</v>
      </c>
      <c r="L47" s="156" t="s">
        <v>230</v>
      </c>
      <c r="M47" s="2">
        <v>181664.98</v>
      </c>
      <c r="N47" s="132">
        <f t="shared" si="0"/>
        <v>0</v>
      </c>
      <c r="O47" s="2"/>
      <c r="P47" s="2"/>
      <c r="Q47" s="2" t="s">
        <v>150</v>
      </c>
      <c r="R47" s="2" t="s">
        <v>1427</v>
      </c>
    </row>
    <row r="48" spans="1:18">
      <c r="A48" s="154" t="s">
        <v>1416</v>
      </c>
      <c r="B48" s="147">
        <v>42578</v>
      </c>
      <c r="C48" s="146" t="s">
        <v>18</v>
      </c>
      <c r="D48" s="2"/>
      <c r="E48" s="2"/>
      <c r="F48" s="155">
        <v>202441.88</v>
      </c>
      <c r="G48" s="146" t="s">
        <v>26</v>
      </c>
      <c r="H48" s="146" t="s">
        <v>227</v>
      </c>
      <c r="I48" s="148">
        <v>140712</v>
      </c>
      <c r="J48" s="133" t="s">
        <v>51</v>
      </c>
      <c r="K48" s="2" t="s">
        <v>1428</v>
      </c>
      <c r="L48" s="156" t="s">
        <v>234</v>
      </c>
      <c r="M48" s="2">
        <v>202441.88</v>
      </c>
      <c r="N48" s="132">
        <f t="shared" si="0"/>
        <v>0</v>
      </c>
      <c r="O48" s="2"/>
      <c r="P48" s="2"/>
      <c r="Q48" s="2" t="s">
        <v>82</v>
      </c>
      <c r="R48" s="2" t="s">
        <v>1429</v>
      </c>
    </row>
    <row r="49" spans="1:18">
      <c r="A49" s="154" t="s">
        <v>1417</v>
      </c>
      <c r="B49" s="147">
        <v>42578</v>
      </c>
      <c r="C49" s="146" t="s">
        <v>18</v>
      </c>
      <c r="D49" s="2"/>
      <c r="E49" s="2"/>
      <c r="F49" s="155">
        <v>202441.88</v>
      </c>
      <c r="G49" s="146" t="s">
        <v>26</v>
      </c>
      <c r="H49" s="146" t="s">
        <v>227</v>
      </c>
      <c r="I49" s="148">
        <v>140713</v>
      </c>
      <c r="J49" s="133" t="s">
        <v>51</v>
      </c>
      <c r="K49" s="2" t="s">
        <v>1430</v>
      </c>
      <c r="L49" s="156" t="s">
        <v>234</v>
      </c>
      <c r="M49" s="2">
        <v>202441.88</v>
      </c>
      <c r="N49" s="132">
        <f t="shared" si="0"/>
        <v>0</v>
      </c>
      <c r="O49" s="2"/>
      <c r="P49" s="2"/>
      <c r="Q49" s="2" t="s">
        <v>82</v>
      </c>
      <c r="R49" s="2" t="s">
        <v>1431</v>
      </c>
    </row>
    <row r="50" spans="1:18">
      <c r="A50" s="154" t="s">
        <v>1418</v>
      </c>
      <c r="B50" s="147">
        <v>42578</v>
      </c>
      <c r="C50" s="146" t="s">
        <v>26</v>
      </c>
      <c r="D50" s="2"/>
      <c r="E50" s="2"/>
      <c r="F50" s="155">
        <v>309031.88</v>
      </c>
      <c r="G50" s="146" t="s">
        <v>18</v>
      </c>
      <c r="H50" s="146" t="s">
        <v>227</v>
      </c>
      <c r="I50" s="148">
        <v>140711</v>
      </c>
      <c r="J50" s="133" t="s">
        <v>52</v>
      </c>
      <c r="K50" s="2" t="s">
        <v>1432</v>
      </c>
      <c r="L50" s="156" t="s">
        <v>1422</v>
      </c>
      <c r="M50" s="2">
        <v>309031.88</v>
      </c>
      <c r="N50" s="132">
        <f t="shared" si="0"/>
        <v>0</v>
      </c>
      <c r="O50" s="2"/>
      <c r="P50" s="2"/>
      <c r="Q50" s="2" t="s">
        <v>82</v>
      </c>
      <c r="R50" s="2" t="s">
        <v>1433</v>
      </c>
    </row>
    <row r="51" spans="1:18">
      <c r="A51" s="157" t="s">
        <v>1419</v>
      </c>
      <c r="B51" s="158">
        <v>42578</v>
      </c>
      <c r="C51" s="159" t="s">
        <v>390</v>
      </c>
      <c r="D51" s="2"/>
      <c r="E51" s="2"/>
      <c r="F51" s="160">
        <v>202441.88</v>
      </c>
      <c r="G51" s="159" t="s">
        <v>18</v>
      </c>
      <c r="H51" s="159" t="s">
        <v>227</v>
      </c>
      <c r="I51" s="161">
        <v>140701</v>
      </c>
      <c r="J51" s="133" t="s">
        <v>52</v>
      </c>
      <c r="K51" s="2" t="s">
        <v>1434</v>
      </c>
      <c r="L51" s="162" t="s">
        <v>234</v>
      </c>
      <c r="M51" s="2">
        <v>202441.88</v>
      </c>
      <c r="N51" s="132">
        <f t="shared" si="0"/>
        <v>0</v>
      </c>
      <c r="O51" s="2"/>
      <c r="P51" s="2"/>
      <c r="Q51" s="2" t="s">
        <v>440</v>
      </c>
      <c r="R51" s="2" t="s">
        <v>1435</v>
      </c>
    </row>
    <row r="52" spans="1:18">
      <c r="A52" s="97" t="s">
        <v>1420</v>
      </c>
      <c r="B52" s="98">
        <v>42580</v>
      </c>
      <c r="C52" s="97" t="s">
        <v>658</v>
      </c>
      <c r="D52" s="2"/>
      <c r="E52" s="2"/>
      <c r="F52" s="100">
        <v>355173.85</v>
      </c>
      <c r="G52" s="97" t="s">
        <v>18</v>
      </c>
      <c r="H52" s="97" t="s">
        <v>227</v>
      </c>
      <c r="I52" s="99">
        <v>141852</v>
      </c>
      <c r="J52" s="133" t="s">
        <v>52</v>
      </c>
      <c r="K52" s="2" t="s">
        <v>1436</v>
      </c>
      <c r="L52" s="97" t="s">
        <v>1422</v>
      </c>
      <c r="M52" s="2">
        <v>355173.85</v>
      </c>
      <c r="N52" s="132">
        <f t="shared" si="0"/>
        <v>0</v>
      </c>
      <c r="O52" s="2"/>
      <c r="P52" s="2"/>
      <c r="Q52" s="2" t="s">
        <v>761</v>
      </c>
      <c r="R52" s="2" t="s">
        <v>1437</v>
      </c>
    </row>
    <row r="53" spans="1:18">
      <c r="A53" s="97" t="s">
        <v>1421</v>
      </c>
      <c r="B53" s="98">
        <v>42580</v>
      </c>
      <c r="C53" s="97" t="s">
        <v>29</v>
      </c>
      <c r="D53" s="2"/>
      <c r="E53" s="2"/>
      <c r="F53" s="100">
        <v>181664.98</v>
      </c>
      <c r="G53" s="97" t="s">
        <v>18</v>
      </c>
      <c r="H53" s="97" t="s">
        <v>227</v>
      </c>
      <c r="I53" s="99">
        <v>141818</v>
      </c>
      <c r="J53" s="133" t="s">
        <v>52</v>
      </c>
      <c r="K53" s="2" t="s">
        <v>1438</v>
      </c>
      <c r="L53" s="97" t="s">
        <v>230</v>
      </c>
      <c r="M53" s="2">
        <v>181664.98</v>
      </c>
      <c r="N53" s="132">
        <f t="shared" si="0"/>
        <v>0</v>
      </c>
      <c r="O53" s="2"/>
      <c r="P53" s="2"/>
      <c r="Q53" s="2" t="s">
        <v>468</v>
      </c>
      <c r="R53" s="2" t="s">
        <v>1439</v>
      </c>
    </row>
    <row r="54" spans="1:18">
      <c r="A54" s="163" t="s">
        <v>1354</v>
      </c>
      <c r="B54" s="164">
        <v>42580</v>
      </c>
      <c r="C54" s="163" t="s">
        <v>1153</v>
      </c>
      <c r="D54" s="2"/>
      <c r="E54" s="2"/>
      <c r="F54" s="165">
        <v>181664.98</v>
      </c>
      <c r="G54" s="163" t="s">
        <v>18</v>
      </c>
      <c r="H54" s="163" t="s">
        <v>227</v>
      </c>
      <c r="I54" s="166">
        <v>141544</v>
      </c>
      <c r="J54" s="133" t="s">
        <v>52</v>
      </c>
      <c r="K54" s="2" t="s">
        <v>1440</v>
      </c>
      <c r="L54" s="163" t="s">
        <v>230</v>
      </c>
      <c r="M54" s="2">
        <v>181664.98</v>
      </c>
      <c r="N54" s="132">
        <f t="shared" si="0"/>
        <v>0</v>
      </c>
      <c r="O54" s="2"/>
      <c r="P54" s="2"/>
      <c r="Q54" s="2" t="s">
        <v>1006</v>
      </c>
      <c r="R54" s="2" t="s">
        <v>1441</v>
      </c>
    </row>
  </sheetData>
  <autoFilter ref="B6:R54"/>
  <mergeCells count="3">
    <mergeCell ref="D1:H1"/>
    <mergeCell ref="D2:H2"/>
    <mergeCell ref="D3:H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73"/>
  <sheetViews>
    <sheetView workbookViewId="0">
      <selection activeCell="F19" sqref="F19"/>
    </sheetView>
  </sheetViews>
  <sheetFormatPr baseColWidth="10" defaultRowHeight="15"/>
  <cols>
    <col min="1" max="1" width="19.7109375" bestFit="1" customWidth="1"/>
    <col min="2" max="2" width="18.7109375" bestFit="1" customWidth="1"/>
    <col min="3" max="3" width="7" bestFit="1" customWidth="1"/>
    <col min="4" max="5" width="2.42578125" customWidth="1"/>
    <col min="15" max="16" width="3.28515625" customWidth="1"/>
    <col min="17" max="17" width="15.85546875" customWidth="1"/>
  </cols>
  <sheetData>
    <row r="1" spans="1:18">
      <c r="A1" s="1"/>
      <c r="B1" s="2"/>
      <c r="C1" s="2"/>
      <c r="D1" s="101" t="s">
        <v>590</v>
      </c>
      <c r="E1" s="101"/>
      <c r="F1" s="101"/>
      <c r="G1" s="101"/>
      <c r="H1" s="10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101" t="s">
        <v>591</v>
      </c>
      <c r="E2" s="101"/>
      <c r="F2" s="101"/>
      <c r="G2" s="101"/>
      <c r="H2" s="10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D3" s="101">
        <v>2016</v>
      </c>
      <c r="E3" s="101"/>
      <c r="F3" s="101"/>
      <c r="G3" s="101"/>
      <c r="H3" s="101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74"/>
      <c r="E4" s="74"/>
      <c r="F4" s="74"/>
      <c r="G4" s="74"/>
      <c r="H4" s="74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74"/>
      <c r="E5" s="74"/>
      <c r="F5" s="74"/>
      <c r="G5" s="74"/>
      <c r="H5" s="74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172" t="s">
        <v>1442</v>
      </c>
      <c r="B7" s="173">
        <v>42583</v>
      </c>
      <c r="C7" s="174" t="s">
        <v>18</v>
      </c>
      <c r="D7" s="38"/>
      <c r="E7" s="38"/>
      <c r="F7" s="175">
        <v>181664.98</v>
      </c>
      <c r="G7" s="174" t="s">
        <v>29</v>
      </c>
      <c r="H7" s="172" t="s">
        <v>227</v>
      </c>
      <c r="I7" s="174" t="s">
        <v>18</v>
      </c>
      <c r="J7" s="38" t="s">
        <v>51</v>
      </c>
      <c r="K7" s="38" t="s">
        <v>1458</v>
      </c>
      <c r="L7" s="172" t="s">
        <v>230</v>
      </c>
      <c r="M7" s="38">
        <v>181664.98</v>
      </c>
      <c r="N7" s="167">
        <f t="shared" ref="N7:N68" si="0">+F7-M7</f>
        <v>0</v>
      </c>
      <c r="O7" s="9"/>
      <c r="P7" s="9"/>
      <c r="Q7" s="9" t="s">
        <v>150</v>
      </c>
      <c r="R7" s="9" t="s">
        <v>1333</v>
      </c>
    </row>
    <row r="8" spans="1:18">
      <c r="A8" s="172" t="s">
        <v>1443</v>
      </c>
      <c r="B8" s="173">
        <v>42583</v>
      </c>
      <c r="C8" s="174" t="s">
        <v>844</v>
      </c>
      <c r="D8" s="38"/>
      <c r="E8" s="38"/>
      <c r="F8" s="175">
        <v>199684.98</v>
      </c>
      <c r="G8" s="174" t="s">
        <v>18</v>
      </c>
      <c r="H8" s="172" t="s">
        <v>227</v>
      </c>
      <c r="I8" s="174" t="s">
        <v>18</v>
      </c>
      <c r="J8" s="38" t="s">
        <v>1037</v>
      </c>
      <c r="K8" s="38" t="s">
        <v>1459</v>
      </c>
      <c r="L8" s="172" t="s">
        <v>230</v>
      </c>
      <c r="M8" s="38">
        <v>199684.98</v>
      </c>
      <c r="N8" s="167">
        <f t="shared" si="0"/>
        <v>0</v>
      </c>
      <c r="O8" s="9"/>
      <c r="P8" s="9"/>
      <c r="Q8" s="9" t="s">
        <v>783</v>
      </c>
      <c r="R8" s="9" t="s">
        <v>1460</v>
      </c>
    </row>
    <row r="9" spans="1:18">
      <c r="A9" s="172" t="s">
        <v>1421</v>
      </c>
      <c r="B9" s="173">
        <v>42583</v>
      </c>
      <c r="C9" s="174" t="s">
        <v>18</v>
      </c>
      <c r="D9" s="38"/>
      <c r="E9" s="38"/>
      <c r="F9" s="175">
        <v>181664.98</v>
      </c>
      <c r="G9" s="174" t="s">
        <v>29</v>
      </c>
      <c r="H9" s="172" t="s">
        <v>227</v>
      </c>
      <c r="I9" s="174" t="s">
        <v>29</v>
      </c>
      <c r="J9" s="38" t="s">
        <v>51</v>
      </c>
      <c r="K9" s="38" t="s">
        <v>1438</v>
      </c>
      <c r="L9" s="172" t="s">
        <v>230</v>
      </c>
      <c r="M9" s="38">
        <v>181664.98</v>
      </c>
      <c r="N9" s="167">
        <f t="shared" si="0"/>
        <v>0</v>
      </c>
      <c r="O9" s="9"/>
      <c r="P9" s="9"/>
      <c r="Q9" s="9" t="s">
        <v>468</v>
      </c>
      <c r="R9" s="9" t="s">
        <v>1467</v>
      </c>
    </row>
    <row r="10" spans="1:18">
      <c r="A10" s="172" t="s">
        <v>1444</v>
      </c>
      <c r="B10" s="173">
        <v>42583</v>
      </c>
      <c r="C10" s="174" t="s">
        <v>18</v>
      </c>
      <c r="D10" s="38"/>
      <c r="E10" s="38"/>
      <c r="F10" s="175">
        <v>258360.44</v>
      </c>
      <c r="G10" s="174" t="s">
        <v>844</v>
      </c>
      <c r="H10" s="172" t="s">
        <v>227</v>
      </c>
      <c r="I10" s="174" t="s">
        <v>844</v>
      </c>
      <c r="J10" s="38" t="s">
        <v>51</v>
      </c>
      <c r="K10" s="38" t="s">
        <v>1468</v>
      </c>
      <c r="L10" s="172" t="s">
        <v>399</v>
      </c>
      <c r="M10" s="38">
        <v>258360.43</v>
      </c>
      <c r="N10" s="167">
        <f t="shared" si="0"/>
        <v>1.0000000009313226E-2</v>
      </c>
      <c r="O10" s="9"/>
      <c r="P10" s="9"/>
      <c r="Q10" s="9" t="s">
        <v>783</v>
      </c>
      <c r="R10" s="9" t="s">
        <v>1469</v>
      </c>
    </row>
    <row r="11" spans="1:18">
      <c r="A11" s="172" t="s">
        <v>1445</v>
      </c>
      <c r="B11" s="173">
        <v>42583</v>
      </c>
      <c r="C11" s="174" t="s">
        <v>18</v>
      </c>
      <c r="D11" s="38"/>
      <c r="E11" s="38"/>
      <c r="F11" s="175">
        <v>469238.83</v>
      </c>
      <c r="G11" s="174" t="s">
        <v>386</v>
      </c>
      <c r="H11" s="172" t="s">
        <v>227</v>
      </c>
      <c r="I11" s="174" t="s">
        <v>386</v>
      </c>
      <c r="J11" s="38" t="s">
        <v>51</v>
      </c>
      <c r="K11" s="38" t="s">
        <v>1470</v>
      </c>
      <c r="L11" s="172" t="s">
        <v>239</v>
      </c>
      <c r="M11" s="38">
        <v>469238.83</v>
      </c>
      <c r="N11" s="167">
        <f t="shared" si="0"/>
        <v>0</v>
      </c>
      <c r="O11" s="9"/>
      <c r="P11" s="9"/>
      <c r="Q11" s="9" t="s">
        <v>479</v>
      </c>
      <c r="R11" s="9" t="s">
        <v>1471</v>
      </c>
    </row>
    <row r="12" spans="1:18">
      <c r="A12" s="172" t="s">
        <v>1446</v>
      </c>
      <c r="B12" s="173">
        <v>42583</v>
      </c>
      <c r="C12" s="174" t="s">
        <v>18</v>
      </c>
      <c r="D12" s="38"/>
      <c r="E12" s="38"/>
      <c r="F12" s="175">
        <v>225090.79</v>
      </c>
      <c r="G12" s="174" t="s">
        <v>95</v>
      </c>
      <c r="H12" s="172" t="s">
        <v>227</v>
      </c>
      <c r="I12" s="174" t="s">
        <v>95</v>
      </c>
      <c r="J12" s="38" t="s">
        <v>51</v>
      </c>
      <c r="K12" s="38" t="s">
        <v>1472</v>
      </c>
      <c r="L12" s="172" t="s">
        <v>399</v>
      </c>
      <c r="M12" s="38">
        <v>225090.79</v>
      </c>
      <c r="N12" s="168">
        <f t="shared" si="0"/>
        <v>0</v>
      </c>
      <c r="O12" s="9"/>
      <c r="P12" s="9"/>
      <c r="Q12" s="9" t="s">
        <v>150</v>
      </c>
      <c r="R12" s="9" t="s">
        <v>1473</v>
      </c>
    </row>
    <row r="13" spans="1:18">
      <c r="A13" s="176" t="s">
        <v>1447</v>
      </c>
      <c r="B13" s="177">
        <v>42586</v>
      </c>
      <c r="C13" s="176" t="s">
        <v>18</v>
      </c>
      <c r="D13" s="38"/>
      <c r="E13" s="38"/>
      <c r="F13" s="178">
        <v>334550.12</v>
      </c>
      <c r="G13" s="176" t="s">
        <v>24</v>
      </c>
      <c r="H13" s="176" t="s">
        <v>227</v>
      </c>
      <c r="I13" s="176" t="s">
        <v>24</v>
      </c>
      <c r="J13" s="38" t="s">
        <v>51</v>
      </c>
      <c r="K13" s="176" t="s">
        <v>1474</v>
      </c>
      <c r="L13" s="176" t="s">
        <v>228</v>
      </c>
      <c r="M13" s="38">
        <v>334550.12</v>
      </c>
      <c r="N13" s="168">
        <f t="shared" si="0"/>
        <v>0</v>
      </c>
      <c r="O13" s="9"/>
      <c r="P13" s="9"/>
      <c r="Q13" s="9" t="s">
        <v>1475</v>
      </c>
      <c r="R13" s="9" t="s">
        <v>1476</v>
      </c>
    </row>
    <row r="14" spans="1:18">
      <c r="A14" s="179" t="s">
        <v>1448</v>
      </c>
      <c r="B14" s="180">
        <v>42587</v>
      </c>
      <c r="C14" s="179" t="s">
        <v>390</v>
      </c>
      <c r="D14" s="38"/>
      <c r="E14" s="38"/>
      <c r="F14" s="181">
        <v>617063.4</v>
      </c>
      <c r="G14" s="179" t="s">
        <v>18</v>
      </c>
      <c r="H14" s="179" t="s">
        <v>227</v>
      </c>
      <c r="I14" s="179" t="s">
        <v>18</v>
      </c>
      <c r="J14" s="38" t="s">
        <v>1037</v>
      </c>
      <c r="K14" s="179" t="s">
        <v>1461</v>
      </c>
      <c r="L14" s="179" t="s">
        <v>1456</v>
      </c>
      <c r="M14" s="38">
        <v>617063.4</v>
      </c>
      <c r="N14" s="167">
        <f t="shared" si="0"/>
        <v>0</v>
      </c>
      <c r="O14" s="9"/>
      <c r="P14" s="9"/>
      <c r="Q14" s="9" t="s">
        <v>440</v>
      </c>
      <c r="R14" s="9" t="s">
        <v>1462</v>
      </c>
    </row>
    <row r="15" spans="1:18">
      <c r="A15" s="179" t="s">
        <v>1449</v>
      </c>
      <c r="B15" s="180">
        <v>42590</v>
      </c>
      <c r="C15" s="176" t="s">
        <v>18</v>
      </c>
      <c r="D15" s="38"/>
      <c r="E15" s="38"/>
      <c r="F15" s="181">
        <v>469238.83</v>
      </c>
      <c r="G15" s="179" t="s">
        <v>658</v>
      </c>
      <c r="H15" s="179" t="s">
        <v>227</v>
      </c>
      <c r="I15" s="179" t="s">
        <v>658</v>
      </c>
      <c r="J15" s="38" t="s">
        <v>51</v>
      </c>
      <c r="K15" s="38" t="s">
        <v>1477</v>
      </c>
      <c r="L15" s="179" t="s">
        <v>239</v>
      </c>
      <c r="M15" s="38">
        <v>469238.83</v>
      </c>
      <c r="N15" s="168">
        <f t="shared" si="0"/>
        <v>0</v>
      </c>
      <c r="O15" s="9"/>
      <c r="P15" s="9"/>
      <c r="Q15" s="9" t="s">
        <v>761</v>
      </c>
      <c r="R15" s="9" t="s">
        <v>1478</v>
      </c>
    </row>
    <row r="16" spans="1:18">
      <c r="A16" s="179" t="s">
        <v>1450</v>
      </c>
      <c r="B16" s="180">
        <v>42590</v>
      </c>
      <c r="C16" s="179" t="s">
        <v>18</v>
      </c>
      <c r="D16" s="38"/>
      <c r="E16" s="38"/>
      <c r="F16" s="181">
        <v>361062.03</v>
      </c>
      <c r="G16" s="179" t="s">
        <v>389</v>
      </c>
      <c r="H16" s="179" t="s">
        <v>227</v>
      </c>
      <c r="I16" s="179" t="s">
        <v>389</v>
      </c>
      <c r="J16" s="38" t="s">
        <v>51</v>
      </c>
      <c r="K16" s="179" t="s">
        <v>1479</v>
      </c>
      <c r="L16" s="179" t="s">
        <v>228</v>
      </c>
      <c r="M16" s="38">
        <v>361062.04</v>
      </c>
      <c r="N16" s="168">
        <f t="shared" si="0"/>
        <v>-9.9999999511055648E-3</v>
      </c>
      <c r="O16" s="9"/>
      <c r="P16" s="9"/>
      <c r="Q16" s="9" t="s">
        <v>431</v>
      </c>
      <c r="R16" s="9" t="s">
        <v>1480</v>
      </c>
    </row>
    <row r="17" spans="1:18">
      <c r="A17" s="179" t="s">
        <v>1451</v>
      </c>
      <c r="B17" s="180">
        <v>42590</v>
      </c>
      <c r="C17" s="179" t="s">
        <v>18</v>
      </c>
      <c r="D17" s="38"/>
      <c r="E17" s="38"/>
      <c r="F17" s="181">
        <v>258360.44</v>
      </c>
      <c r="G17" s="179" t="s">
        <v>387</v>
      </c>
      <c r="H17" s="179" t="s">
        <v>227</v>
      </c>
      <c r="I17" s="179" t="s">
        <v>387</v>
      </c>
      <c r="J17" s="38" t="s">
        <v>51</v>
      </c>
      <c r="K17" s="179" t="s">
        <v>1481</v>
      </c>
      <c r="L17" s="179" t="s">
        <v>399</v>
      </c>
      <c r="M17" s="38">
        <v>258360.43</v>
      </c>
      <c r="N17" s="168">
        <f t="shared" si="0"/>
        <v>1.0000000009313226E-2</v>
      </c>
      <c r="O17" s="9"/>
      <c r="P17" s="9"/>
      <c r="Q17" s="9" t="s">
        <v>440</v>
      </c>
      <c r="R17" s="9" t="s">
        <v>1482</v>
      </c>
    </row>
    <row r="18" spans="1:18">
      <c r="A18" s="179" t="s">
        <v>1452</v>
      </c>
      <c r="B18" s="180">
        <v>42590</v>
      </c>
      <c r="C18" s="179" t="s">
        <v>389</v>
      </c>
      <c r="D18" s="38"/>
      <c r="E18" s="38"/>
      <c r="F18" s="181">
        <v>394500.3</v>
      </c>
      <c r="G18" s="179" t="s">
        <v>18</v>
      </c>
      <c r="H18" s="179" t="s">
        <v>227</v>
      </c>
      <c r="I18" s="179" t="s">
        <v>18</v>
      </c>
      <c r="J18" s="38" t="s">
        <v>1037</v>
      </c>
      <c r="K18" s="179" t="s">
        <v>1463</v>
      </c>
      <c r="L18" s="179" t="s">
        <v>228</v>
      </c>
      <c r="M18" s="38">
        <v>394500.3</v>
      </c>
      <c r="N18" s="167">
        <f t="shared" si="0"/>
        <v>0</v>
      </c>
      <c r="O18" s="9"/>
      <c r="P18" s="9"/>
      <c r="Q18" s="9" t="s">
        <v>431</v>
      </c>
      <c r="R18" s="9" t="s">
        <v>1464</v>
      </c>
    </row>
    <row r="19" spans="1:18">
      <c r="A19" s="176" t="s">
        <v>1453</v>
      </c>
      <c r="B19" s="177">
        <v>42591</v>
      </c>
      <c r="C19" s="176" t="s">
        <v>387</v>
      </c>
      <c r="D19" s="38"/>
      <c r="E19" s="38"/>
      <c r="F19" s="178">
        <v>374643.49</v>
      </c>
      <c r="G19" s="176" t="s">
        <v>18</v>
      </c>
      <c r="H19" s="176" t="s">
        <v>227</v>
      </c>
      <c r="I19" s="176" t="s">
        <v>18</v>
      </c>
      <c r="J19" s="38" t="s">
        <v>1037</v>
      </c>
      <c r="K19" s="176" t="s">
        <v>1465</v>
      </c>
      <c r="L19" s="176" t="s">
        <v>396</v>
      </c>
      <c r="M19" s="38">
        <v>374643.49</v>
      </c>
      <c r="N19" s="168">
        <f t="shared" si="0"/>
        <v>0</v>
      </c>
      <c r="O19" s="9"/>
      <c r="P19" s="9"/>
      <c r="Q19" s="9" t="s">
        <v>440</v>
      </c>
      <c r="R19" s="9" t="s">
        <v>1466</v>
      </c>
    </row>
    <row r="20" spans="1:18">
      <c r="A20" s="176" t="s">
        <v>1454</v>
      </c>
      <c r="B20" s="177">
        <v>42591</v>
      </c>
      <c r="C20" s="176" t="s">
        <v>18</v>
      </c>
      <c r="D20" s="38"/>
      <c r="E20" s="38"/>
      <c r="F20" s="178">
        <v>334550.12</v>
      </c>
      <c r="G20" s="176" t="s">
        <v>104</v>
      </c>
      <c r="H20" s="176" t="s">
        <v>227</v>
      </c>
      <c r="I20" s="176" t="s">
        <v>104</v>
      </c>
      <c r="J20" s="38" t="s">
        <v>51</v>
      </c>
      <c r="K20" s="179" t="s">
        <v>1483</v>
      </c>
      <c r="L20" s="176" t="s">
        <v>228</v>
      </c>
      <c r="M20" s="38">
        <v>334550.12</v>
      </c>
      <c r="N20" s="168">
        <f t="shared" si="0"/>
        <v>0</v>
      </c>
      <c r="O20" s="9"/>
      <c r="P20" s="9"/>
      <c r="Q20" s="9" t="s">
        <v>158</v>
      </c>
      <c r="R20" s="9" t="s">
        <v>1484</v>
      </c>
    </row>
    <row r="21" spans="1:18">
      <c r="A21" s="176" t="s">
        <v>1455</v>
      </c>
      <c r="B21" s="177">
        <v>42591</v>
      </c>
      <c r="C21" s="176" t="s">
        <v>18</v>
      </c>
      <c r="D21" s="38"/>
      <c r="E21" s="38"/>
      <c r="F21" s="178">
        <v>361062.03</v>
      </c>
      <c r="G21" s="176" t="s">
        <v>1153</v>
      </c>
      <c r="H21" s="176" t="s">
        <v>227</v>
      </c>
      <c r="I21" s="176" t="s">
        <v>1153</v>
      </c>
      <c r="J21" s="38" t="s">
        <v>51</v>
      </c>
      <c r="K21" s="179" t="s">
        <v>1485</v>
      </c>
      <c r="L21" s="176" t="s">
        <v>1457</v>
      </c>
      <c r="M21" s="38">
        <v>361062.03</v>
      </c>
      <c r="N21" s="168">
        <f t="shared" si="0"/>
        <v>0</v>
      </c>
      <c r="O21" s="9"/>
      <c r="P21" s="9"/>
      <c r="Q21" s="9" t="s">
        <v>1006</v>
      </c>
      <c r="R21" s="9" t="s">
        <v>1486</v>
      </c>
    </row>
    <row r="22" spans="1:18">
      <c r="A22" s="146" t="s">
        <v>1487</v>
      </c>
      <c r="B22" s="147">
        <v>42593</v>
      </c>
      <c r="C22" s="146" t="s">
        <v>18</v>
      </c>
      <c r="D22" s="38"/>
      <c r="E22" s="38"/>
      <c r="F22" s="142">
        <v>253836.04</v>
      </c>
      <c r="G22" s="146" t="s">
        <v>657</v>
      </c>
      <c r="H22" s="146" t="s">
        <v>227</v>
      </c>
      <c r="I22" s="146" t="s">
        <v>657</v>
      </c>
      <c r="J22" s="38" t="s">
        <v>51</v>
      </c>
      <c r="K22" s="179" t="s">
        <v>1488</v>
      </c>
      <c r="L22" s="146" t="s">
        <v>399</v>
      </c>
      <c r="M22" s="38">
        <v>253836.04</v>
      </c>
      <c r="N22" s="168">
        <f t="shared" si="0"/>
        <v>0</v>
      </c>
      <c r="O22" s="9"/>
      <c r="P22" s="9"/>
      <c r="Q22" s="9" t="s">
        <v>1489</v>
      </c>
      <c r="R22" s="9" t="s">
        <v>1490</v>
      </c>
    </row>
    <row r="23" spans="1:18">
      <c r="A23" s="97" t="s">
        <v>1491</v>
      </c>
      <c r="B23" s="98">
        <v>42585</v>
      </c>
      <c r="C23" s="97" t="s">
        <v>389</v>
      </c>
      <c r="D23" s="9"/>
      <c r="E23" s="9"/>
      <c r="F23" s="100">
        <v>655167.04</v>
      </c>
      <c r="G23" s="97" t="s">
        <v>18</v>
      </c>
      <c r="H23" s="97" t="s">
        <v>227</v>
      </c>
      <c r="I23" s="97" t="s">
        <v>18</v>
      </c>
      <c r="J23" s="182" t="s">
        <v>1037</v>
      </c>
      <c r="K23" s="179" t="s">
        <v>1502</v>
      </c>
      <c r="L23" s="97" t="s">
        <v>1322</v>
      </c>
      <c r="M23" s="38">
        <v>655167.04</v>
      </c>
      <c r="N23" s="168">
        <f t="shared" si="0"/>
        <v>0</v>
      </c>
      <c r="O23" s="9"/>
      <c r="P23" s="9"/>
      <c r="Q23" s="9" t="s">
        <v>431</v>
      </c>
      <c r="R23" s="9" t="s">
        <v>1503</v>
      </c>
    </row>
    <row r="24" spans="1:18">
      <c r="A24" s="97" t="s">
        <v>1492</v>
      </c>
      <c r="B24" s="98">
        <v>42585</v>
      </c>
      <c r="C24" s="97" t="s">
        <v>29</v>
      </c>
      <c r="D24" s="9"/>
      <c r="E24" s="9"/>
      <c r="F24" s="100">
        <v>469238.83</v>
      </c>
      <c r="G24" s="97" t="s">
        <v>18</v>
      </c>
      <c r="H24" s="97" t="s">
        <v>227</v>
      </c>
      <c r="I24" s="97" t="s">
        <v>18</v>
      </c>
      <c r="J24" s="182" t="s">
        <v>1037</v>
      </c>
      <c r="K24" s="179" t="s">
        <v>1504</v>
      </c>
      <c r="L24" s="97" t="s">
        <v>239</v>
      </c>
      <c r="M24" s="38">
        <v>469238.83</v>
      </c>
      <c r="N24" s="168">
        <f t="shared" si="0"/>
        <v>0</v>
      </c>
      <c r="O24" s="9"/>
      <c r="P24" s="9"/>
      <c r="Q24" s="9" t="s">
        <v>468</v>
      </c>
      <c r="R24" s="9" t="s">
        <v>144</v>
      </c>
    </row>
    <row r="25" spans="1:18">
      <c r="A25" s="97" t="s">
        <v>1493</v>
      </c>
      <c r="B25" s="98">
        <v>42598</v>
      </c>
      <c r="C25" s="97" t="s">
        <v>860</v>
      </c>
      <c r="D25" s="9"/>
      <c r="E25" s="9"/>
      <c r="F25" s="100">
        <v>587549.95000000007</v>
      </c>
      <c r="G25" s="97" t="s">
        <v>18</v>
      </c>
      <c r="H25" s="97" t="s">
        <v>227</v>
      </c>
      <c r="I25" s="97" t="s">
        <v>18</v>
      </c>
      <c r="J25" s="182" t="s">
        <v>1037</v>
      </c>
      <c r="K25" s="179" t="s">
        <v>1505</v>
      </c>
      <c r="L25" s="97" t="s">
        <v>398</v>
      </c>
      <c r="M25" s="38">
        <v>587549.94999999995</v>
      </c>
      <c r="N25" s="168">
        <f t="shared" si="0"/>
        <v>0</v>
      </c>
      <c r="O25" s="9"/>
      <c r="P25" s="9"/>
      <c r="Q25" s="9" t="s">
        <v>1506</v>
      </c>
      <c r="R25" s="9" t="s">
        <v>146</v>
      </c>
    </row>
    <row r="26" spans="1:18">
      <c r="A26" s="97" t="s">
        <v>1494</v>
      </c>
      <c r="B26" s="98">
        <v>42598</v>
      </c>
      <c r="C26" s="97" t="s">
        <v>29</v>
      </c>
      <c r="D26" s="9"/>
      <c r="E26" s="9"/>
      <c r="F26" s="100">
        <v>202441.88</v>
      </c>
      <c r="G26" s="97" t="s">
        <v>18</v>
      </c>
      <c r="H26" s="97" t="s">
        <v>227</v>
      </c>
      <c r="I26" s="97" t="s">
        <v>18</v>
      </c>
      <c r="J26" s="182" t="s">
        <v>1037</v>
      </c>
      <c r="K26" s="179" t="s">
        <v>1507</v>
      </c>
      <c r="L26" s="97" t="s">
        <v>234</v>
      </c>
      <c r="M26" s="38">
        <v>202441.88</v>
      </c>
      <c r="N26" s="168">
        <f t="shared" si="0"/>
        <v>0</v>
      </c>
      <c r="O26" s="9"/>
      <c r="P26" s="9"/>
      <c r="Q26" s="9" t="s">
        <v>468</v>
      </c>
      <c r="R26" s="9" t="s">
        <v>151</v>
      </c>
    </row>
    <row r="27" spans="1:18">
      <c r="A27" s="97" t="s">
        <v>1495</v>
      </c>
      <c r="B27" s="98">
        <v>42598</v>
      </c>
      <c r="C27" s="97" t="s">
        <v>386</v>
      </c>
      <c r="D27" s="9"/>
      <c r="E27" s="9"/>
      <c r="F27" s="100">
        <v>296665.57</v>
      </c>
      <c r="G27" s="97" t="s">
        <v>18</v>
      </c>
      <c r="H27" s="97" t="s">
        <v>227</v>
      </c>
      <c r="I27" s="97" t="s">
        <v>18</v>
      </c>
      <c r="J27" s="182" t="s">
        <v>1037</v>
      </c>
      <c r="K27" s="179" t="s">
        <v>1508</v>
      </c>
      <c r="L27" s="97" t="s">
        <v>228</v>
      </c>
      <c r="M27" s="38">
        <v>296665.58</v>
      </c>
      <c r="N27" s="168">
        <f t="shared" si="0"/>
        <v>-1.0000000009313226E-2</v>
      </c>
      <c r="O27" s="9"/>
      <c r="P27" s="9"/>
      <c r="Q27" s="9" t="s">
        <v>479</v>
      </c>
      <c r="R27" s="9" t="s">
        <v>156</v>
      </c>
    </row>
    <row r="28" spans="1:18">
      <c r="A28" s="97" t="s">
        <v>1496</v>
      </c>
      <c r="B28" s="98">
        <v>42598</v>
      </c>
      <c r="C28" s="97" t="s">
        <v>18</v>
      </c>
      <c r="D28" s="9"/>
      <c r="E28" s="9"/>
      <c r="F28" s="100">
        <v>199684.98</v>
      </c>
      <c r="G28" s="97" t="s">
        <v>789</v>
      </c>
      <c r="H28" s="97" t="s">
        <v>227</v>
      </c>
      <c r="I28" s="97" t="s">
        <v>789</v>
      </c>
      <c r="J28" s="182" t="s">
        <v>51</v>
      </c>
      <c r="K28" s="179" t="s">
        <v>1509</v>
      </c>
      <c r="L28" s="97" t="s">
        <v>230</v>
      </c>
      <c r="M28" s="38">
        <v>199684.98</v>
      </c>
      <c r="N28" s="168">
        <f t="shared" si="0"/>
        <v>0</v>
      </c>
      <c r="O28" s="9"/>
      <c r="P28" s="9"/>
      <c r="Q28" s="9" t="s">
        <v>440</v>
      </c>
      <c r="R28" s="9" t="s">
        <v>1510</v>
      </c>
    </row>
    <row r="29" spans="1:18">
      <c r="A29" s="97" t="s">
        <v>1497</v>
      </c>
      <c r="B29" s="98">
        <v>42598</v>
      </c>
      <c r="C29" s="97" t="s">
        <v>18</v>
      </c>
      <c r="D29" s="9"/>
      <c r="E29" s="9"/>
      <c r="F29" s="100">
        <v>538059.35</v>
      </c>
      <c r="G29" s="97" t="s">
        <v>860</v>
      </c>
      <c r="H29" s="97" t="s">
        <v>227</v>
      </c>
      <c r="I29" s="97" t="s">
        <v>860</v>
      </c>
      <c r="J29" s="182" t="s">
        <v>51</v>
      </c>
      <c r="K29" s="179" t="s">
        <v>1511</v>
      </c>
      <c r="L29" s="97" t="s">
        <v>239</v>
      </c>
      <c r="M29" s="38">
        <v>538059.35</v>
      </c>
      <c r="N29" s="168">
        <f t="shared" si="0"/>
        <v>0</v>
      </c>
      <c r="O29" s="9"/>
      <c r="P29" s="9"/>
      <c r="Q29" s="9" t="s">
        <v>1506</v>
      </c>
      <c r="R29" s="9" t="s">
        <v>1512</v>
      </c>
    </row>
    <row r="30" spans="1:18">
      <c r="A30" s="97" t="s">
        <v>1498</v>
      </c>
      <c r="B30" s="98">
        <v>42598</v>
      </c>
      <c r="C30" s="97" t="s">
        <v>18</v>
      </c>
      <c r="D30" s="9"/>
      <c r="E30" s="9"/>
      <c r="F30" s="100">
        <v>381164.68</v>
      </c>
      <c r="G30" s="97" t="s">
        <v>116</v>
      </c>
      <c r="H30" s="97" t="s">
        <v>227</v>
      </c>
      <c r="I30" s="97" t="s">
        <v>116</v>
      </c>
      <c r="J30" s="182" t="s">
        <v>51</v>
      </c>
      <c r="K30" s="179" t="s">
        <v>1513</v>
      </c>
      <c r="L30" s="97" t="s">
        <v>1501</v>
      </c>
      <c r="M30" s="38">
        <v>381164.69</v>
      </c>
      <c r="N30" s="168">
        <f t="shared" si="0"/>
        <v>-1.0000000009313226E-2</v>
      </c>
      <c r="O30" s="9"/>
      <c r="P30" s="9"/>
      <c r="Q30" s="9" t="s">
        <v>153</v>
      </c>
      <c r="R30" s="9" t="s">
        <v>1514</v>
      </c>
    </row>
    <row r="31" spans="1:18">
      <c r="A31" s="97" t="s">
        <v>1499</v>
      </c>
      <c r="B31" s="98">
        <v>42598</v>
      </c>
      <c r="C31" s="97" t="s">
        <v>24</v>
      </c>
      <c r="D31" s="9"/>
      <c r="E31" s="9"/>
      <c r="F31" s="100">
        <v>334550.12</v>
      </c>
      <c r="G31" s="97" t="s">
        <v>18</v>
      </c>
      <c r="H31" s="97" t="s">
        <v>227</v>
      </c>
      <c r="I31" s="97" t="s">
        <v>18</v>
      </c>
      <c r="J31" s="182" t="s">
        <v>1037</v>
      </c>
      <c r="K31" s="179" t="s">
        <v>1515</v>
      </c>
      <c r="L31" s="97" t="s">
        <v>228</v>
      </c>
      <c r="M31" s="38">
        <v>334551.12</v>
      </c>
      <c r="N31" s="168">
        <f t="shared" si="0"/>
        <v>-1</v>
      </c>
      <c r="O31" s="9"/>
      <c r="P31" s="9"/>
      <c r="Q31" s="9" t="s">
        <v>1475</v>
      </c>
      <c r="R31" s="9" t="s">
        <v>1516</v>
      </c>
    </row>
    <row r="32" spans="1:18">
      <c r="A32" s="97" t="s">
        <v>1500</v>
      </c>
      <c r="B32" s="98">
        <v>42598</v>
      </c>
      <c r="C32" s="97" t="s">
        <v>116</v>
      </c>
      <c r="D32" s="9"/>
      <c r="E32" s="9"/>
      <c r="F32" s="100">
        <v>314964.53000000003</v>
      </c>
      <c r="G32" s="97" t="s">
        <v>18</v>
      </c>
      <c r="H32" s="97" t="s">
        <v>227</v>
      </c>
      <c r="I32" s="97" t="s">
        <v>18</v>
      </c>
      <c r="J32" s="182" t="s">
        <v>1037</v>
      </c>
      <c r="K32" s="179" t="s">
        <v>1517</v>
      </c>
      <c r="L32" s="97" t="s">
        <v>232</v>
      </c>
      <c r="M32" s="38">
        <v>314964.53000000003</v>
      </c>
      <c r="N32" s="168">
        <f t="shared" si="0"/>
        <v>0</v>
      </c>
      <c r="O32" s="9"/>
      <c r="P32" s="9"/>
      <c r="Q32" s="9" t="s">
        <v>153</v>
      </c>
      <c r="R32" s="9" t="s">
        <v>1518</v>
      </c>
    </row>
    <row r="33" spans="1:18">
      <c r="A33" s="183" t="s">
        <v>1519</v>
      </c>
      <c r="B33" s="184">
        <v>42604</v>
      </c>
      <c r="C33" s="183" t="s">
        <v>29</v>
      </c>
      <c r="D33" s="9"/>
      <c r="E33" s="9"/>
      <c r="F33" s="185">
        <v>322734.89</v>
      </c>
      <c r="G33" s="183" t="s">
        <v>18</v>
      </c>
      <c r="H33" s="183" t="s">
        <v>227</v>
      </c>
      <c r="I33" s="186">
        <v>149774</v>
      </c>
      <c r="J33" s="182" t="s">
        <v>1037</v>
      </c>
      <c r="K33" s="179" t="s">
        <v>1547</v>
      </c>
      <c r="L33" s="183" t="s">
        <v>396</v>
      </c>
      <c r="M33" s="38">
        <v>322734.89</v>
      </c>
      <c r="N33" s="168">
        <f t="shared" si="0"/>
        <v>0</v>
      </c>
      <c r="O33" s="9"/>
      <c r="P33" s="9"/>
      <c r="Q33" s="9" t="s">
        <v>468</v>
      </c>
      <c r="R33" s="9" t="s">
        <v>1548</v>
      </c>
    </row>
    <row r="34" spans="1:18">
      <c r="A34" s="183" t="s">
        <v>1520</v>
      </c>
      <c r="B34" s="184">
        <v>42604</v>
      </c>
      <c r="C34" s="183" t="s">
        <v>18</v>
      </c>
      <c r="D34" s="9"/>
      <c r="E34" s="9"/>
      <c r="F34" s="185">
        <v>199684.98</v>
      </c>
      <c r="G34" s="183" t="s">
        <v>29</v>
      </c>
      <c r="H34" s="183" t="s">
        <v>227</v>
      </c>
      <c r="I34" s="186">
        <v>149764</v>
      </c>
      <c r="J34" s="182" t="s">
        <v>51</v>
      </c>
      <c r="K34" s="179" t="s">
        <v>1568</v>
      </c>
      <c r="L34" s="183" t="s">
        <v>230</v>
      </c>
      <c r="M34" s="38">
        <v>199684.98</v>
      </c>
      <c r="N34" s="168">
        <f t="shared" si="0"/>
        <v>0</v>
      </c>
      <c r="O34" s="9"/>
      <c r="P34" s="9"/>
      <c r="Q34" s="9" t="s">
        <v>468</v>
      </c>
      <c r="R34" s="9" t="s">
        <v>177</v>
      </c>
    </row>
    <row r="35" spans="1:18">
      <c r="A35" s="183" t="s">
        <v>1521</v>
      </c>
      <c r="B35" s="184">
        <v>42604</v>
      </c>
      <c r="C35" s="183" t="s">
        <v>131</v>
      </c>
      <c r="D35" s="9"/>
      <c r="E35" s="9"/>
      <c r="F35" s="185">
        <v>449908.92</v>
      </c>
      <c r="G35" s="183" t="s">
        <v>18</v>
      </c>
      <c r="H35" s="183" t="s">
        <v>227</v>
      </c>
      <c r="I35" s="186">
        <v>149775</v>
      </c>
      <c r="J35" s="182" t="s">
        <v>1037</v>
      </c>
      <c r="K35" s="179" t="s">
        <v>1549</v>
      </c>
      <c r="L35" s="183" t="s">
        <v>398</v>
      </c>
      <c r="M35" s="38">
        <v>449908.92</v>
      </c>
      <c r="N35" s="168">
        <f t="shared" si="0"/>
        <v>0</v>
      </c>
      <c r="O35" s="9"/>
      <c r="P35" s="9"/>
      <c r="Q35" s="9" t="s">
        <v>145</v>
      </c>
      <c r="R35" s="9" t="s">
        <v>1550</v>
      </c>
    </row>
    <row r="36" spans="1:18">
      <c r="A36" s="183" t="s">
        <v>1522</v>
      </c>
      <c r="B36" s="184">
        <v>42604</v>
      </c>
      <c r="C36" s="183" t="s">
        <v>18</v>
      </c>
      <c r="D36" s="9"/>
      <c r="E36" s="9"/>
      <c r="F36" s="185">
        <v>202441.88</v>
      </c>
      <c r="G36" s="183" t="s">
        <v>1153</v>
      </c>
      <c r="H36" s="183" t="s">
        <v>227</v>
      </c>
      <c r="I36" s="186">
        <v>148884</v>
      </c>
      <c r="J36" s="182" t="s">
        <v>51</v>
      </c>
      <c r="K36" s="179" t="s">
        <v>1569</v>
      </c>
      <c r="L36" s="183" t="s">
        <v>234</v>
      </c>
      <c r="M36" s="38">
        <v>202441.88</v>
      </c>
      <c r="N36" s="168">
        <f t="shared" si="0"/>
        <v>0</v>
      </c>
      <c r="O36" s="9"/>
      <c r="P36" s="9"/>
      <c r="Q36" s="9" t="s">
        <v>1006</v>
      </c>
      <c r="R36" s="9" t="s">
        <v>180</v>
      </c>
    </row>
    <row r="37" spans="1:18">
      <c r="A37" s="187" t="s">
        <v>1523</v>
      </c>
      <c r="B37" s="188">
        <v>42604</v>
      </c>
      <c r="C37" s="187" t="s">
        <v>18</v>
      </c>
      <c r="D37" s="169"/>
      <c r="E37" s="169"/>
      <c r="F37" s="189">
        <v>387464.64</v>
      </c>
      <c r="G37" s="187" t="s">
        <v>1115</v>
      </c>
      <c r="H37" s="187" t="s">
        <v>227</v>
      </c>
      <c r="I37" s="190">
        <v>148883</v>
      </c>
      <c r="J37" s="191" t="s">
        <v>51</v>
      </c>
      <c r="K37" s="192" t="s">
        <v>1570</v>
      </c>
      <c r="L37" s="187" t="s">
        <v>1546</v>
      </c>
      <c r="M37" s="170">
        <v>394500.3</v>
      </c>
      <c r="N37" s="171">
        <f t="shared" si="0"/>
        <v>-7035.6599999999744</v>
      </c>
      <c r="O37" s="169"/>
      <c r="P37" s="169"/>
      <c r="Q37" s="169" t="s">
        <v>1591</v>
      </c>
      <c r="R37" s="169"/>
    </row>
    <row r="38" spans="1:18">
      <c r="A38" s="183" t="s">
        <v>1524</v>
      </c>
      <c r="B38" s="184">
        <v>42604</v>
      </c>
      <c r="C38" s="183" t="s">
        <v>18</v>
      </c>
      <c r="D38" s="9"/>
      <c r="E38" s="9"/>
      <c r="F38" s="185">
        <v>469238.83</v>
      </c>
      <c r="G38" s="183" t="s">
        <v>131</v>
      </c>
      <c r="H38" s="183" t="s">
        <v>227</v>
      </c>
      <c r="I38" s="186">
        <v>149765</v>
      </c>
      <c r="J38" s="182" t="s">
        <v>51</v>
      </c>
      <c r="K38" s="179" t="s">
        <v>1571</v>
      </c>
      <c r="L38" s="183" t="s">
        <v>239</v>
      </c>
      <c r="M38" s="38">
        <v>469238.83</v>
      </c>
      <c r="N38" s="168">
        <f t="shared" si="0"/>
        <v>0</v>
      </c>
      <c r="O38" s="9"/>
      <c r="P38" s="9"/>
      <c r="Q38" s="9" t="s">
        <v>145</v>
      </c>
      <c r="R38" s="9" t="s">
        <v>187</v>
      </c>
    </row>
    <row r="39" spans="1:18">
      <c r="A39" s="146" t="s">
        <v>1525</v>
      </c>
      <c r="B39" s="147">
        <v>42605</v>
      </c>
      <c r="C39" s="146" t="s">
        <v>18</v>
      </c>
      <c r="D39" s="9"/>
      <c r="E39" s="9"/>
      <c r="F39" s="142">
        <v>201720.91</v>
      </c>
      <c r="G39" s="146" t="s">
        <v>1545</v>
      </c>
      <c r="H39" s="146" t="s">
        <v>227</v>
      </c>
      <c r="I39" s="148">
        <v>150108</v>
      </c>
      <c r="J39" s="182" t="s">
        <v>51</v>
      </c>
      <c r="K39" s="179" t="s">
        <v>1572</v>
      </c>
      <c r="L39" s="146" t="s">
        <v>230</v>
      </c>
      <c r="M39" s="38">
        <v>201720.81</v>
      </c>
      <c r="N39" s="168">
        <f t="shared" si="0"/>
        <v>0.10000000000582077</v>
      </c>
      <c r="O39" s="9"/>
      <c r="P39" s="9"/>
      <c r="Q39" s="9" t="s">
        <v>1573</v>
      </c>
      <c r="R39" s="9" t="s">
        <v>277</v>
      </c>
    </row>
    <row r="40" spans="1:18">
      <c r="A40" s="146" t="s">
        <v>1526</v>
      </c>
      <c r="B40" s="147">
        <v>42605</v>
      </c>
      <c r="C40" s="146" t="s">
        <v>18</v>
      </c>
      <c r="D40" s="9"/>
      <c r="E40" s="9"/>
      <c r="F40" s="142">
        <v>296665.57</v>
      </c>
      <c r="G40" s="146" t="s">
        <v>26</v>
      </c>
      <c r="H40" s="146" t="s">
        <v>227</v>
      </c>
      <c r="I40" s="148">
        <v>150137</v>
      </c>
      <c r="J40" s="182" t="s">
        <v>51</v>
      </c>
      <c r="K40" s="179" t="s">
        <v>1574</v>
      </c>
      <c r="L40" s="146" t="s">
        <v>228</v>
      </c>
      <c r="M40" s="38">
        <v>296665.58</v>
      </c>
      <c r="N40" s="168">
        <f t="shared" si="0"/>
        <v>-1.0000000009313226E-2</v>
      </c>
      <c r="O40" s="9"/>
      <c r="P40" s="9"/>
      <c r="Q40" s="9" t="s">
        <v>82</v>
      </c>
      <c r="R40" s="9" t="s">
        <v>281</v>
      </c>
    </row>
    <row r="41" spans="1:18">
      <c r="A41" s="146" t="s">
        <v>1527</v>
      </c>
      <c r="B41" s="147">
        <v>42605</v>
      </c>
      <c r="C41" s="146" t="s">
        <v>26</v>
      </c>
      <c r="D41" s="9"/>
      <c r="E41" s="9"/>
      <c r="F41" s="142">
        <v>322734.89</v>
      </c>
      <c r="G41" s="146" t="s">
        <v>18</v>
      </c>
      <c r="H41" s="146" t="s">
        <v>227</v>
      </c>
      <c r="I41" s="148">
        <v>150110</v>
      </c>
      <c r="J41" s="182" t="s">
        <v>1037</v>
      </c>
      <c r="K41" s="179" t="s">
        <v>1551</v>
      </c>
      <c r="L41" s="146" t="s">
        <v>396</v>
      </c>
      <c r="M41" s="38">
        <v>322734.89</v>
      </c>
      <c r="N41" s="168">
        <f t="shared" si="0"/>
        <v>0</v>
      </c>
      <c r="O41" s="9"/>
      <c r="P41" s="9"/>
      <c r="Q41" s="9" t="s">
        <v>82</v>
      </c>
      <c r="R41" s="9" t="s">
        <v>1552</v>
      </c>
    </row>
    <row r="42" spans="1:18">
      <c r="A42" s="97" t="s">
        <v>1528</v>
      </c>
      <c r="B42" s="98">
        <v>42606</v>
      </c>
      <c r="C42" s="97" t="s">
        <v>860</v>
      </c>
      <c r="D42" s="9"/>
      <c r="E42" s="9"/>
      <c r="F42" s="100">
        <v>334550.12</v>
      </c>
      <c r="G42" s="97" t="s">
        <v>18</v>
      </c>
      <c r="H42" s="97" t="s">
        <v>227</v>
      </c>
      <c r="I42" s="99">
        <v>150571</v>
      </c>
      <c r="J42" s="182" t="s">
        <v>1037</v>
      </c>
      <c r="K42" s="179" t="s">
        <v>1553</v>
      </c>
      <c r="L42" s="97" t="s">
        <v>228</v>
      </c>
      <c r="M42" s="38">
        <v>334550.12</v>
      </c>
      <c r="N42" s="168">
        <f t="shared" si="0"/>
        <v>0</v>
      </c>
      <c r="O42" s="9"/>
      <c r="P42" s="9"/>
      <c r="Q42" s="9" t="s">
        <v>883</v>
      </c>
      <c r="R42" s="9" t="s">
        <v>1554</v>
      </c>
    </row>
    <row r="43" spans="1:18">
      <c r="A43" s="97" t="s">
        <v>1529</v>
      </c>
      <c r="B43" s="98">
        <v>42606</v>
      </c>
      <c r="C43" s="97" t="s">
        <v>18</v>
      </c>
      <c r="D43" s="9"/>
      <c r="E43" s="9"/>
      <c r="F43" s="100">
        <v>253836.04</v>
      </c>
      <c r="G43" s="97" t="s">
        <v>41</v>
      </c>
      <c r="H43" s="97" t="s">
        <v>227</v>
      </c>
      <c r="I43" s="99">
        <v>150202</v>
      </c>
      <c r="J43" s="182" t="s">
        <v>51</v>
      </c>
      <c r="K43" s="179" t="s">
        <v>1575</v>
      </c>
      <c r="L43" s="97" t="s">
        <v>399</v>
      </c>
      <c r="M43" s="38">
        <v>253837.2</v>
      </c>
      <c r="N43" s="168">
        <f t="shared" si="0"/>
        <v>-1.1600000000034925</v>
      </c>
      <c r="O43" s="9"/>
      <c r="P43" s="9"/>
      <c r="Q43" s="9" t="s">
        <v>82</v>
      </c>
      <c r="R43" s="9" t="s">
        <v>284</v>
      </c>
    </row>
    <row r="44" spans="1:18">
      <c r="A44" s="97" t="s">
        <v>1530</v>
      </c>
      <c r="B44" s="98">
        <v>42606</v>
      </c>
      <c r="C44" s="97" t="s">
        <v>18</v>
      </c>
      <c r="D44" s="9"/>
      <c r="E44" s="9"/>
      <c r="F44" s="100">
        <v>243306.94</v>
      </c>
      <c r="G44" s="97" t="s">
        <v>24</v>
      </c>
      <c r="H44" s="97" t="s">
        <v>227</v>
      </c>
      <c r="I44" s="99">
        <v>150580</v>
      </c>
      <c r="J44" s="182" t="s">
        <v>51</v>
      </c>
      <c r="K44" s="179" t="s">
        <v>1560</v>
      </c>
      <c r="L44" s="97" t="s">
        <v>236</v>
      </c>
      <c r="M44" s="38">
        <v>243306.94</v>
      </c>
      <c r="N44" s="168">
        <f t="shared" si="0"/>
        <v>0</v>
      </c>
      <c r="O44" s="9"/>
      <c r="P44" s="9"/>
      <c r="Q44" s="9" t="s">
        <v>1576</v>
      </c>
      <c r="R44" s="9" t="s">
        <v>288</v>
      </c>
    </row>
    <row r="45" spans="1:18">
      <c r="A45" s="193" t="s">
        <v>1531</v>
      </c>
      <c r="B45" s="194">
        <v>42606</v>
      </c>
      <c r="C45" s="193" t="s">
        <v>26</v>
      </c>
      <c r="D45" s="169"/>
      <c r="E45" s="169"/>
      <c r="F45" s="195">
        <v>208540.21</v>
      </c>
      <c r="G45" s="193" t="s">
        <v>18</v>
      </c>
      <c r="H45" s="193" t="s">
        <v>227</v>
      </c>
      <c r="I45" s="196">
        <v>150570</v>
      </c>
      <c r="J45" s="191" t="s">
        <v>1037</v>
      </c>
      <c r="K45" s="192" t="s">
        <v>1555</v>
      </c>
      <c r="L45" s="193" t="s">
        <v>230</v>
      </c>
      <c r="M45" s="170">
        <v>208540.21</v>
      </c>
      <c r="N45" s="171">
        <f t="shared" si="0"/>
        <v>0</v>
      </c>
      <c r="O45" s="169"/>
      <c r="P45" s="169"/>
      <c r="Q45" s="169"/>
      <c r="R45" s="169" t="s">
        <v>1556</v>
      </c>
    </row>
    <row r="46" spans="1:18">
      <c r="A46" s="97" t="s">
        <v>1532</v>
      </c>
      <c r="B46" s="98">
        <v>42606</v>
      </c>
      <c r="C46" s="97" t="s">
        <v>390</v>
      </c>
      <c r="D46" s="9"/>
      <c r="E46" s="9"/>
      <c r="F46" s="100">
        <v>228250.21</v>
      </c>
      <c r="G46" s="97" t="s">
        <v>18</v>
      </c>
      <c r="H46" s="97" t="s">
        <v>227</v>
      </c>
      <c r="I46" s="99">
        <v>150178</v>
      </c>
      <c r="J46" s="182" t="s">
        <v>1037</v>
      </c>
      <c r="K46" s="179" t="s">
        <v>1557</v>
      </c>
      <c r="L46" s="97" t="s">
        <v>230</v>
      </c>
      <c r="M46" s="38">
        <v>228250.21</v>
      </c>
      <c r="N46" s="168">
        <f t="shared" si="0"/>
        <v>0</v>
      </c>
      <c r="O46" s="9"/>
      <c r="P46" s="9"/>
      <c r="Q46" s="9" t="s">
        <v>1558</v>
      </c>
      <c r="R46" s="9" t="s">
        <v>1559</v>
      </c>
    </row>
    <row r="47" spans="1:18">
      <c r="A47" s="97" t="s">
        <v>1530</v>
      </c>
      <c r="B47" s="98">
        <v>42607</v>
      </c>
      <c r="C47" s="97" t="s">
        <v>29</v>
      </c>
      <c r="D47" s="9"/>
      <c r="E47" s="9"/>
      <c r="F47" s="100">
        <v>243306.94</v>
      </c>
      <c r="G47" s="97" t="s">
        <v>18</v>
      </c>
      <c r="H47" s="97" t="s">
        <v>227</v>
      </c>
      <c r="I47" s="99">
        <v>150642</v>
      </c>
      <c r="J47" s="182" t="s">
        <v>1037</v>
      </c>
      <c r="K47" s="179" t="s">
        <v>1560</v>
      </c>
      <c r="L47" s="97" t="s">
        <v>236</v>
      </c>
      <c r="M47" s="38">
        <v>243306.94</v>
      </c>
      <c r="N47" s="168">
        <f t="shared" si="0"/>
        <v>0</v>
      </c>
      <c r="O47" s="9"/>
      <c r="P47" s="9"/>
      <c r="Q47" s="9" t="s">
        <v>468</v>
      </c>
      <c r="R47" s="9" t="s">
        <v>1561</v>
      </c>
    </row>
    <row r="48" spans="1:18">
      <c r="A48" s="97" t="s">
        <v>1533</v>
      </c>
      <c r="B48" s="98">
        <v>42607</v>
      </c>
      <c r="C48" s="97" t="s">
        <v>18</v>
      </c>
      <c r="D48" s="9"/>
      <c r="E48" s="9"/>
      <c r="F48" s="100">
        <v>243306.94</v>
      </c>
      <c r="G48" s="97" t="s">
        <v>388</v>
      </c>
      <c r="H48" s="97" t="s">
        <v>227</v>
      </c>
      <c r="I48" s="99">
        <v>150645</v>
      </c>
      <c r="J48" s="182" t="s">
        <v>51</v>
      </c>
      <c r="K48" s="179" t="s">
        <v>1577</v>
      </c>
      <c r="L48" s="97" t="s">
        <v>236</v>
      </c>
      <c r="M48" s="38">
        <v>243306.94</v>
      </c>
      <c r="N48" s="168">
        <f t="shared" si="0"/>
        <v>0</v>
      </c>
      <c r="O48" s="9"/>
      <c r="P48" s="9"/>
      <c r="Q48" s="9" t="s">
        <v>259</v>
      </c>
      <c r="R48" s="9" t="s">
        <v>299</v>
      </c>
    </row>
    <row r="49" spans="1:18">
      <c r="A49" s="97" t="s">
        <v>1534</v>
      </c>
      <c r="B49" s="98">
        <v>42607</v>
      </c>
      <c r="C49" s="97" t="s">
        <v>18</v>
      </c>
      <c r="D49" s="9"/>
      <c r="E49" s="9"/>
      <c r="F49" s="100">
        <v>287205.17</v>
      </c>
      <c r="G49" s="97" t="s">
        <v>24</v>
      </c>
      <c r="H49" s="97" t="s">
        <v>227</v>
      </c>
      <c r="I49" s="99">
        <v>150637</v>
      </c>
      <c r="J49" s="182" t="s">
        <v>51</v>
      </c>
      <c r="K49" s="179" t="s">
        <v>1578</v>
      </c>
      <c r="L49" s="97" t="s">
        <v>236</v>
      </c>
      <c r="M49" s="38">
        <v>287205.17</v>
      </c>
      <c r="N49" s="168">
        <f t="shared" si="0"/>
        <v>0</v>
      </c>
      <c r="O49" s="9"/>
      <c r="P49" s="9"/>
      <c r="Q49" s="9" t="s">
        <v>1576</v>
      </c>
      <c r="R49" s="9" t="s">
        <v>301</v>
      </c>
    </row>
    <row r="50" spans="1:18">
      <c r="A50" s="193" t="s">
        <v>1531</v>
      </c>
      <c r="B50" s="194">
        <v>42607</v>
      </c>
      <c r="C50" s="193" t="s">
        <v>18</v>
      </c>
      <c r="D50" s="169"/>
      <c r="E50" s="169"/>
      <c r="F50" s="195">
        <v>208540.21</v>
      </c>
      <c r="G50" s="193" t="s">
        <v>26</v>
      </c>
      <c r="H50" s="193" t="s">
        <v>227</v>
      </c>
      <c r="I50" s="196">
        <v>150641</v>
      </c>
      <c r="J50" s="191" t="s">
        <v>51</v>
      </c>
      <c r="K50" s="192" t="s">
        <v>1555</v>
      </c>
      <c r="L50" s="193" t="s">
        <v>230</v>
      </c>
      <c r="M50" s="170">
        <v>208540.21</v>
      </c>
      <c r="N50" s="171">
        <f t="shared" si="0"/>
        <v>0</v>
      </c>
      <c r="O50" s="169"/>
      <c r="P50" s="169"/>
      <c r="Q50" s="169"/>
      <c r="R50" s="169"/>
    </row>
    <row r="51" spans="1:18">
      <c r="A51" s="76" t="s">
        <v>1535</v>
      </c>
      <c r="B51" s="75">
        <v>42608</v>
      </c>
      <c r="C51" s="76" t="s">
        <v>18</v>
      </c>
      <c r="D51" s="9"/>
      <c r="E51" s="9"/>
      <c r="F51" s="77">
        <v>202441.88</v>
      </c>
      <c r="G51" s="76" t="s">
        <v>602</v>
      </c>
      <c r="H51" s="76" t="s">
        <v>227</v>
      </c>
      <c r="I51" s="77">
        <v>150916</v>
      </c>
      <c r="J51" s="182" t="s">
        <v>51</v>
      </c>
      <c r="K51" s="179" t="s">
        <v>1579</v>
      </c>
      <c r="L51" s="76" t="s">
        <v>234</v>
      </c>
      <c r="M51" s="38">
        <v>202441.88</v>
      </c>
      <c r="N51" s="168">
        <f t="shared" si="0"/>
        <v>0</v>
      </c>
      <c r="O51" s="9"/>
      <c r="P51" s="9"/>
      <c r="Q51" s="9" t="s">
        <v>1580</v>
      </c>
      <c r="R51" s="9" t="s">
        <v>306</v>
      </c>
    </row>
    <row r="52" spans="1:18">
      <c r="A52" s="76" t="s">
        <v>1536</v>
      </c>
      <c r="B52" s="75">
        <v>42608</v>
      </c>
      <c r="C52" s="76" t="s">
        <v>18</v>
      </c>
      <c r="D52" s="9"/>
      <c r="E52" s="9"/>
      <c r="F52" s="77">
        <v>274756.39</v>
      </c>
      <c r="G52" s="76" t="s">
        <v>26</v>
      </c>
      <c r="H52" s="76" t="s">
        <v>227</v>
      </c>
      <c r="I52" s="77">
        <v>150928</v>
      </c>
      <c r="J52" s="182" t="s">
        <v>51</v>
      </c>
      <c r="K52" s="179" t="s">
        <v>1581</v>
      </c>
      <c r="L52" s="76" t="s">
        <v>236</v>
      </c>
      <c r="M52" s="38">
        <v>274756.39</v>
      </c>
      <c r="N52" s="168">
        <f t="shared" si="0"/>
        <v>0</v>
      </c>
      <c r="O52" s="9"/>
      <c r="P52" s="9"/>
      <c r="Q52" s="9" t="s">
        <v>82</v>
      </c>
      <c r="R52" s="9" t="s">
        <v>1582</v>
      </c>
    </row>
    <row r="53" spans="1:18">
      <c r="A53" s="76" t="s">
        <v>1454</v>
      </c>
      <c r="B53" s="75">
        <v>42608</v>
      </c>
      <c r="C53" s="76" t="s">
        <v>26</v>
      </c>
      <c r="D53" s="9"/>
      <c r="E53" s="9"/>
      <c r="F53" s="77">
        <v>334550.12</v>
      </c>
      <c r="G53" s="76" t="s">
        <v>18</v>
      </c>
      <c r="H53" s="76" t="s">
        <v>227</v>
      </c>
      <c r="I53" s="77">
        <v>150907</v>
      </c>
      <c r="J53" s="182" t="s">
        <v>1037</v>
      </c>
      <c r="K53" s="179" t="s">
        <v>1483</v>
      </c>
      <c r="L53" s="76" t="s">
        <v>228</v>
      </c>
      <c r="M53" s="38">
        <v>334550.12</v>
      </c>
      <c r="N53" s="168">
        <f t="shared" si="0"/>
        <v>0</v>
      </c>
      <c r="O53" s="9"/>
      <c r="P53" s="9"/>
      <c r="Q53" s="9" t="s">
        <v>82</v>
      </c>
      <c r="R53" s="9" t="s">
        <v>1562</v>
      </c>
    </row>
    <row r="54" spans="1:18">
      <c r="A54" s="97" t="s">
        <v>1537</v>
      </c>
      <c r="B54" s="98">
        <v>42607</v>
      </c>
      <c r="C54" s="97" t="s">
        <v>41</v>
      </c>
      <c r="D54" s="9"/>
      <c r="E54" s="9"/>
      <c r="F54" s="100">
        <v>208540.21</v>
      </c>
      <c r="G54" s="97" t="s">
        <v>18</v>
      </c>
      <c r="H54" s="97" t="s">
        <v>227</v>
      </c>
      <c r="I54" s="99">
        <v>150684</v>
      </c>
      <c r="J54" s="182" t="s">
        <v>1037</v>
      </c>
      <c r="K54" s="179" t="s">
        <v>1563</v>
      </c>
      <c r="L54" s="97" t="s">
        <v>230</v>
      </c>
      <c r="M54" s="38">
        <v>208540.21</v>
      </c>
      <c r="N54" s="168">
        <f t="shared" si="0"/>
        <v>0</v>
      </c>
      <c r="O54" s="9"/>
      <c r="P54" s="9"/>
      <c r="Q54" s="9" t="s">
        <v>82</v>
      </c>
      <c r="R54" s="9" t="s">
        <v>1564</v>
      </c>
    </row>
    <row r="55" spans="1:18">
      <c r="A55" s="97" t="s">
        <v>1538</v>
      </c>
      <c r="B55" s="98">
        <v>42611</v>
      </c>
      <c r="C55" s="97" t="s">
        <v>389</v>
      </c>
      <c r="D55" s="9"/>
      <c r="E55" s="9"/>
      <c r="F55" s="100">
        <v>345777.41</v>
      </c>
      <c r="G55" s="97" t="s">
        <v>18</v>
      </c>
      <c r="H55" s="97" t="s">
        <v>227</v>
      </c>
      <c r="I55" s="99">
        <v>151691</v>
      </c>
      <c r="J55" s="182" t="s">
        <v>1037</v>
      </c>
      <c r="K55" s="179" t="s">
        <v>1565</v>
      </c>
      <c r="L55" s="97" t="s">
        <v>396</v>
      </c>
      <c r="M55" s="38">
        <v>345777.41</v>
      </c>
      <c r="N55" s="168">
        <f t="shared" si="0"/>
        <v>0</v>
      </c>
      <c r="O55" s="9"/>
      <c r="P55" s="9"/>
      <c r="Q55" s="9" t="s">
        <v>431</v>
      </c>
      <c r="R55" s="9" t="s">
        <v>159</v>
      </c>
    </row>
    <row r="56" spans="1:18">
      <c r="A56" s="97" t="s">
        <v>1539</v>
      </c>
      <c r="B56" s="98">
        <v>42611</v>
      </c>
      <c r="C56" s="97" t="s">
        <v>41</v>
      </c>
      <c r="D56" s="9"/>
      <c r="E56" s="9"/>
      <c r="F56" s="100">
        <v>199684.98</v>
      </c>
      <c r="G56" s="97" t="s">
        <v>18</v>
      </c>
      <c r="H56" s="97" t="s">
        <v>227</v>
      </c>
      <c r="I56" s="99">
        <v>151725</v>
      </c>
      <c r="J56" s="182" t="s">
        <v>1037</v>
      </c>
      <c r="K56" s="179" t="s">
        <v>1566</v>
      </c>
      <c r="L56" s="97" t="s">
        <v>230</v>
      </c>
      <c r="M56" s="38">
        <v>199684.98</v>
      </c>
      <c r="N56" s="168">
        <f t="shared" si="0"/>
        <v>0</v>
      </c>
      <c r="O56" s="9"/>
      <c r="P56" s="9"/>
      <c r="Q56" s="9" t="s">
        <v>82</v>
      </c>
      <c r="R56" s="9" t="s">
        <v>162</v>
      </c>
    </row>
    <row r="57" spans="1:18">
      <c r="A57" s="97" t="s">
        <v>1540</v>
      </c>
      <c r="B57" s="98">
        <v>42611</v>
      </c>
      <c r="C57" s="97" t="s">
        <v>18</v>
      </c>
      <c r="D57" s="9"/>
      <c r="E57" s="9"/>
      <c r="F57" s="100">
        <v>199684.98</v>
      </c>
      <c r="G57" s="97" t="s">
        <v>789</v>
      </c>
      <c r="H57" s="97" t="s">
        <v>227</v>
      </c>
      <c r="I57" s="99">
        <v>151708</v>
      </c>
      <c r="J57" s="182" t="s">
        <v>51</v>
      </c>
      <c r="K57" s="179" t="s">
        <v>1583</v>
      </c>
      <c r="L57" s="97" t="s">
        <v>230</v>
      </c>
      <c r="M57" s="38">
        <v>199684.98</v>
      </c>
      <c r="N57" s="168">
        <f t="shared" si="0"/>
        <v>0</v>
      </c>
      <c r="O57" s="9"/>
      <c r="P57" s="9"/>
      <c r="Q57" s="9" t="s">
        <v>1558</v>
      </c>
      <c r="R57" s="9" t="s">
        <v>1584</v>
      </c>
    </row>
    <row r="58" spans="1:18">
      <c r="A58" s="97" t="s">
        <v>1541</v>
      </c>
      <c r="B58" s="98">
        <v>42611</v>
      </c>
      <c r="C58" s="97" t="s">
        <v>18</v>
      </c>
      <c r="D58" s="9"/>
      <c r="E58" s="9"/>
      <c r="F58" s="100">
        <v>287205.17</v>
      </c>
      <c r="G58" s="97" t="s">
        <v>789</v>
      </c>
      <c r="H58" s="97" t="s">
        <v>227</v>
      </c>
      <c r="I58" s="99">
        <v>152750</v>
      </c>
      <c r="J58" s="182" t="s">
        <v>51</v>
      </c>
      <c r="K58" s="179" t="s">
        <v>1585</v>
      </c>
      <c r="L58" s="97" t="s">
        <v>236</v>
      </c>
      <c r="M58" s="38">
        <v>287205.17</v>
      </c>
      <c r="N58" s="168">
        <f t="shared" si="0"/>
        <v>0</v>
      </c>
      <c r="O58" s="9"/>
      <c r="P58" s="9"/>
      <c r="Q58" s="9" t="s">
        <v>1558</v>
      </c>
      <c r="R58" s="9" t="s">
        <v>1586</v>
      </c>
    </row>
    <row r="59" spans="1:18">
      <c r="A59" s="97" t="s">
        <v>1542</v>
      </c>
      <c r="B59" s="98">
        <v>42611</v>
      </c>
      <c r="C59" s="97" t="s">
        <v>18</v>
      </c>
      <c r="D59" s="9"/>
      <c r="E59" s="9"/>
      <c r="F59" s="100">
        <v>538059.35</v>
      </c>
      <c r="G59" s="97" t="s">
        <v>388</v>
      </c>
      <c r="H59" s="97" t="s">
        <v>227</v>
      </c>
      <c r="I59" s="99">
        <v>152747</v>
      </c>
      <c r="J59" s="182" t="s">
        <v>51</v>
      </c>
      <c r="K59" s="179" t="s">
        <v>1587</v>
      </c>
      <c r="L59" s="97" t="s">
        <v>239</v>
      </c>
      <c r="M59" s="38">
        <v>538059.35</v>
      </c>
      <c r="N59" s="168">
        <f t="shared" si="0"/>
        <v>0</v>
      </c>
      <c r="O59" s="9"/>
      <c r="P59" s="9"/>
      <c r="Q59" s="9" t="s">
        <v>259</v>
      </c>
      <c r="R59" s="9" t="s">
        <v>1588</v>
      </c>
    </row>
    <row r="60" spans="1:18">
      <c r="A60" s="97" t="s">
        <v>1543</v>
      </c>
      <c r="B60" s="98">
        <v>42611</v>
      </c>
      <c r="C60" s="97" t="s">
        <v>18</v>
      </c>
      <c r="D60" s="9"/>
      <c r="E60" s="9"/>
      <c r="F60" s="100">
        <v>212430.91</v>
      </c>
      <c r="G60" s="97" t="s">
        <v>253</v>
      </c>
      <c r="H60" s="97" t="s">
        <v>227</v>
      </c>
      <c r="I60" s="99">
        <v>151686</v>
      </c>
      <c r="J60" s="182" t="s">
        <v>51</v>
      </c>
      <c r="K60" s="179" t="s">
        <v>1589</v>
      </c>
      <c r="L60" s="97" t="s">
        <v>230</v>
      </c>
      <c r="M60" s="38">
        <v>212489.99</v>
      </c>
      <c r="N60" s="168">
        <f t="shared" si="0"/>
        <v>-59.079999999987194</v>
      </c>
      <c r="O60" s="9"/>
      <c r="P60" s="9"/>
      <c r="Q60" s="9" t="s">
        <v>493</v>
      </c>
      <c r="R60" s="9" t="s">
        <v>1590</v>
      </c>
    </row>
    <row r="61" spans="1:18">
      <c r="A61" s="97" t="s">
        <v>1544</v>
      </c>
      <c r="B61" s="98">
        <v>42611</v>
      </c>
      <c r="C61" s="97" t="s">
        <v>391</v>
      </c>
      <c r="D61" s="9"/>
      <c r="E61" s="9"/>
      <c r="F61" s="100">
        <v>334550.12</v>
      </c>
      <c r="G61" s="97" t="s">
        <v>18</v>
      </c>
      <c r="H61" s="97" t="s">
        <v>227</v>
      </c>
      <c r="I61" s="99">
        <v>152800</v>
      </c>
      <c r="J61" s="182" t="s">
        <v>1037</v>
      </c>
      <c r="K61" s="179" t="s">
        <v>1567</v>
      </c>
      <c r="L61" s="97" t="s">
        <v>228</v>
      </c>
      <c r="M61" s="38">
        <v>334550.12</v>
      </c>
      <c r="N61" s="168">
        <f t="shared" si="0"/>
        <v>0</v>
      </c>
      <c r="O61" s="9"/>
      <c r="P61" s="9"/>
      <c r="Q61" s="9" t="s">
        <v>783</v>
      </c>
      <c r="R61" s="9" t="s">
        <v>164</v>
      </c>
    </row>
    <row r="62" spans="1:18">
      <c r="A62" s="197" t="s">
        <v>1592</v>
      </c>
      <c r="B62" s="198">
        <v>42612</v>
      </c>
      <c r="C62" s="197" t="s">
        <v>789</v>
      </c>
      <c r="D62" s="9"/>
      <c r="E62" s="9"/>
      <c r="F62" s="199">
        <v>212430.91</v>
      </c>
      <c r="G62" s="197" t="s">
        <v>18</v>
      </c>
      <c r="H62" s="197" t="s">
        <v>227</v>
      </c>
      <c r="I62" s="200">
        <v>152811</v>
      </c>
      <c r="J62" s="182" t="s">
        <v>1037</v>
      </c>
      <c r="K62" s="179" t="s">
        <v>1604</v>
      </c>
      <c r="L62" s="197" t="s">
        <v>230</v>
      </c>
      <c r="M62" s="38">
        <v>212430.91</v>
      </c>
      <c r="N62" s="168">
        <f t="shared" si="0"/>
        <v>0</v>
      </c>
      <c r="O62" s="9"/>
      <c r="P62" s="9"/>
      <c r="Q62" s="9" t="s">
        <v>1558</v>
      </c>
      <c r="R62" s="9" t="s">
        <v>1605</v>
      </c>
    </row>
    <row r="63" spans="1:18">
      <c r="A63" s="197" t="s">
        <v>1593</v>
      </c>
      <c r="B63" s="198">
        <v>42612</v>
      </c>
      <c r="C63" s="197" t="s">
        <v>789</v>
      </c>
      <c r="D63" s="9"/>
      <c r="E63" s="9"/>
      <c r="F63" s="199">
        <v>212430.91</v>
      </c>
      <c r="G63" s="197" t="s">
        <v>18</v>
      </c>
      <c r="H63" s="197" t="s">
        <v>227</v>
      </c>
      <c r="I63" s="200">
        <v>152812</v>
      </c>
      <c r="J63" s="182" t="s">
        <v>1037</v>
      </c>
      <c r="K63" s="179" t="s">
        <v>1606</v>
      </c>
      <c r="L63" s="197" t="s">
        <v>230</v>
      </c>
      <c r="M63" s="38">
        <v>212430.91</v>
      </c>
      <c r="N63" s="168">
        <f t="shared" si="0"/>
        <v>0</v>
      </c>
      <c r="O63" s="9"/>
      <c r="P63" s="9"/>
      <c r="Q63" s="9" t="s">
        <v>1558</v>
      </c>
      <c r="R63" s="9" t="s">
        <v>1607</v>
      </c>
    </row>
    <row r="64" spans="1:18">
      <c r="A64" s="197" t="s">
        <v>1594</v>
      </c>
      <c r="B64" s="198">
        <v>42612</v>
      </c>
      <c r="C64" s="197" t="s">
        <v>41</v>
      </c>
      <c r="D64" s="9"/>
      <c r="E64" s="9"/>
      <c r="F64" s="199">
        <v>212430.91</v>
      </c>
      <c r="G64" s="197" t="s">
        <v>18</v>
      </c>
      <c r="H64" s="197" t="s">
        <v>227</v>
      </c>
      <c r="I64" s="200">
        <v>152818</v>
      </c>
      <c r="J64" s="182" t="s">
        <v>1037</v>
      </c>
      <c r="K64" s="179" t="s">
        <v>1608</v>
      </c>
      <c r="L64" s="197" t="s">
        <v>230</v>
      </c>
      <c r="M64" s="38">
        <v>212430.91</v>
      </c>
      <c r="N64" s="168">
        <f t="shared" si="0"/>
        <v>0</v>
      </c>
      <c r="O64" s="9"/>
      <c r="P64" s="9"/>
      <c r="Q64" s="9" t="s">
        <v>82</v>
      </c>
      <c r="R64" s="9" t="s">
        <v>1609</v>
      </c>
    </row>
    <row r="65" spans="1:18">
      <c r="A65" s="197" t="s">
        <v>1595</v>
      </c>
      <c r="B65" s="198">
        <v>42612</v>
      </c>
      <c r="C65" s="197" t="s">
        <v>1153</v>
      </c>
      <c r="D65" s="9"/>
      <c r="E65" s="9"/>
      <c r="F65" s="199">
        <v>226949.09</v>
      </c>
      <c r="G65" s="197" t="s">
        <v>18</v>
      </c>
      <c r="H65" s="197" t="s">
        <v>227</v>
      </c>
      <c r="I65" s="200">
        <v>152830</v>
      </c>
      <c r="J65" s="182" t="s">
        <v>1037</v>
      </c>
      <c r="K65" s="179" t="s">
        <v>1610</v>
      </c>
      <c r="L65" s="197" t="s">
        <v>399</v>
      </c>
      <c r="M65" s="38">
        <v>226949.09</v>
      </c>
      <c r="N65" s="168">
        <f t="shared" si="0"/>
        <v>0</v>
      </c>
      <c r="O65" s="9"/>
      <c r="P65" s="9"/>
      <c r="Q65" s="9" t="s">
        <v>1006</v>
      </c>
      <c r="R65" s="9" t="s">
        <v>1611</v>
      </c>
    </row>
    <row r="66" spans="1:18">
      <c r="A66" s="197" t="s">
        <v>1596</v>
      </c>
      <c r="B66" s="198">
        <v>42612</v>
      </c>
      <c r="C66" s="197" t="s">
        <v>1153</v>
      </c>
      <c r="D66" s="9"/>
      <c r="E66" s="9"/>
      <c r="F66" s="199">
        <v>226949.09</v>
      </c>
      <c r="G66" s="197" t="s">
        <v>18</v>
      </c>
      <c r="H66" s="197" t="s">
        <v>227</v>
      </c>
      <c r="I66" s="200">
        <v>152831</v>
      </c>
      <c r="J66" s="182" t="s">
        <v>1037</v>
      </c>
      <c r="K66" s="179" t="s">
        <v>1612</v>
      </c>
      <c r="L66" s="197" t="s">
        <v>399</v>
      </c>
      <c r="M66" s="38">
        <v>226949.09</v>
      </c>
      <c r="N66" s="168">
        <f t="shared" si="0"/>
        <v>0</v>
      </c>
      <c r="O66" s="9"/>
      <c r="P66" s="9"/>
      <c r="Q66" s="9" t="s">
        <v>1006</v>
      </c>
      <c r="R66" s="9" t="s">
        <v>1613</v>
      </c>
    </row>
    <row r="67" spans="1:18">
      <c r="A67" s="201" t="s">
        <v>1597</v>
      </c>
      <c r="B67" s="202">
        <v>42612</v>
      </c>
      <c r="C67" s="201" t="s">
        <v>18</v>
      </c>
      <c r="D67" s="42"/>
      <c r="E67" s="42"/>
      <c r="F67" s="203">
        <v>196141.88</v>
      </c>
      <c r="G67" s="201" t="s">
        <v>41</v>
      </c>
      <c r="H67" s="201" t="s">
        <v>227</v>
      </c>
      <c r="I67" s="204">
        <v>153480</v>
      </c>
      <c r="J67" s="205" t="s">
        <v>51</v>
      </c>
      <c r="K67" s="179" t="s">
        <v>1619</v>
      </c>
      <c r="L67" s="201" t="s">
        <v>234</v>
      </c>
      <c r="M67" s="38">
        <v>202441.88</v>
      </c>
      <c r="N67" s="168">
        <v>0</v>
      </c>
      <c r="O67" s="42"/>
      <c r="P67" s="42"/>
      <c r="Q67" s="42" t="s">
        <v>82</v>
      </c>
      <c r="R67" s="9" t="s">
        <v>1300</v>
      </c>
    </row>
    <row r="68" spans="1:18">
      <c r="A68" s="197" t="s">
        <v>1598</v>
      </c>
      <c r="B68" s="198">
        <v>42612</v>
      </c>
      <c r="C68" s="197" t="s">
        <v>18</v>
      </c>
      <c r="D68" s="9"/>
      <c r="E68" s="9"/>
      <c r="F68" s="199">
        <v>287205.17</v>
      </c>
      <c r="G68" s="197" t="s">
        <v>389</v>
      </c>
      <c r="H68" s="197" t="s">
        <v>227</v>
      </c>
      <c r="I68" s="200">
        <v>153483</v>
      </c>
      <c r="J68" s="182" t="s">
        <v>51</v>
      </c>
      <c r="K68" s="179" t="s">
        <v>1617</v>
      </c>
      <c r="L68" s="197" t="s">
        <v>236</v>
      </c>
      <c r="M68" s="38">
        <v>287205.17</v>
      </c>
      <c r="N68" s="168">
        <f t="shared" si="0"/>
        <v>0</v>
      </c>
      <c r="O68" s="9"/>
      <c r="P68" s="9"/>
      <c r="Q68" s="9" t="s">
        <v>431</v>
      </c>
      <c r="R68" s="9" t="s">
        <v>1287</v>
      </c>
    </row>
    <row r="69" spans="1:18">
      <c r="A69" s="197" t="s">
        <v>1599</v>
      </c>
      <c r="B69" s="198">
        <v>42612</v>
      </c>
      <c r="C69" s="197" t="s">
        <v>131</v>
      </c>
      <c r="D69" s="9"/>
      <c r="E69" s="9"/>
      <c r="F69" s="199">
        <v>222903.3</v>
      </c>
      <c r="G69" s="197" t="s">
        <v>18</v>
      </c>
      <c r="H69" s="197" t="s">
        <v>227</v>
      </c>
      <c r="I69" s="200">
        <v>153587</v>
      </c>
      <c r="J69" s="182" t="s">
        <v>1037</v>
      </c>
      <c r="K69" s="179" t="s">
        <v>1614</v>
      </c>
      <c r="L69" s="197" t="s">
        <v>1603</v>
      </c>
      <c r="M69" s="9">
        <v>222844.7</v>
      </c>
      <c r="N69" s="168">
        <f t="shared" ref="N69:N73" si="1">+F69-M69</f>
        <v>58.599999999976717</v>
      </c>
      <c r="O69" s="9"/>
      <c r="P69" s="9"/>
      <c r="Q69" s="9" t="s">
        <v>145</v>
      </c>
      <c r="R69" s="9" t="s">
        <v>1278</v>
      </c>
    </row>
    <row r="70" spans="1:18">
      <c r="A70" s="197" t="s">
        <v>1600</v>
      </c>
      <c r="B70" s="198">
        <v>42612</v>
      </c>
      <c r="C70" s="197" t="s">
        <v>122</v>
      </c>
      <c r="D70" s="9"/>
      <c r="E70" s="9"/>
      <c r="F70" s="199">
        <v>355173.85</v>
      </c>
      <c r="G70" s="197" t="s">
        <v>18</v>
      </c>
      <c r="H70" s="197" t="s">
        <v>227</v>
      </c>
      <c r="I70" s="200">
        <v>152840</v>
      </c>
      <c r="J70" s="182" t="s">
        <v>1037</v>
      </c>
      <c r="K70" s="179" t="s">
        <v>1615</v>
      </c>
      <c r="L70" s="197" t="s">
        <v>1422</v>
      </c>
      <c r="M70" s="9">
        <v>355173.85</v>
      </c>
      <c r="N70" s="168">
        <f t="shared" si="1"/>
        <v>0</v>
      </c>
      <c r="O70" s="9"/>
      <c r="P70" s="9"/>
      <c r="Q70" s="9" t="s">
        <v>208</v>
      </c>
      <c r="R70" s="9" t="s">
        <v>1280</v>
      </c>
    </row>
    <row r="71" spans="1:18">
      <c r="A71" s="197" t="s">
        <v>1601</v>
      </c>
      <c r="B71" s="198">
        <v>42613</v>
      </c>
      <c r="C71" s="197" t="s">
        <v>602</v>
      </c>
      <c r="D71" s="9"/>
      <c r="E71" s="9"/>
      <c r="F71" s="199">
        <v>226949.09</v>
      </c>
      <c r="G71" s="197" t="s">
        <v>18</v>
      </c>
      <c r="H71" s="197" t="s">
        <v>227</v>
      </c>
      <c r="I71" s="200">
        <v>153659</v>
      </c>
      <c r="J71" s="182" t="s">
        <v>1037</v>
      </c>
      <c r="K71" s="179" t="s">
        <v>1616</v>
      </c>
      <c r="L71" s="197" t="s">
        <v>399</v>
      </c>
      <c r="M71" s="9">
        <v>226949.06</v>
      </c>
      <c r="N71" s="168">
        <f t="shared" si="1"/>
        <v>2.9999999998835847E-2</v>
      </c>
      <c r="O71" s="9"/>
      <c r="P71" s="9"/>
      <c r="Q71" s="9" t="s">
        <v>1580</v>
      </c>
      <c r="R71" s="9" t="s">
        <v>1283</v>
      </c>
    </row>
    <row r="72" spans="1:18">
      <c r="A72" s="197" t="s">
        <v>1602</v>
      </c>
      <c r="B72" s="198">
        <v>42613</v>
      </c>
      <c r="C72" s="197" t="s">
        <v>18</v>
      </c>
      <c r="D72" s="9"/>
      <c r="E72" s="9"/>
      <c r="F72" s="199">
        <v>273384.83</v>
      </c>
      <c r="G72" s="197" t="s">
        <v>35</v>
      </c>
      <c r="H72" s="197" t="s">
        <v>227</v>
      </c>
      <c r="I72" s="200">
        <v>153609</v>
      </c>
      <c r="J72" s="182" t="s">
        <v>51</v>
      </c>
      <c r="K72" s="179" t="s">
        <v>1620</v>
      </c>
      <c r="L72" s="197" t="s">
        <v>399</v>
      </c>
      <c r="M72" s="9">
        <v>273443.59000000003</v>
      </c>
      <c r="N72" s="168">
        <f t="shared" si="1"/>
        <v>-58.760000000009313</v>
      </c>
      <c r="O72" s="9"/>
      <c r="P72" s="9"/>
      <c r="Q72" s="9" t="s">
        <v>145</v>
      </c>
      <c r="R72" s="9" t="s">
        <v>55</v>
      </c>
    </row>
    <row r="73" spans="1:18">
      <c r="A73" s="197" t="s">
        <v>1598</v>
      </c>
      <c r="B73" s="198">
        <v>42613</v>
      </c>
      <c r="C73" s="197" t="s">
        <v>24</v>
      </c>
      <c r="D73" s="9"/>
      <c r="E73" s="9"/>
      <c r="F73" s="199">
        <v>287205.17</v>
      </c>
      <c r="G73" s="197" t="s">
        <v>18</v>
      </c>
      <c r="H73" s="197" t="s">
        <v>227</v>
      </c>
      <c r="I73" s="200">
        <v>153872</v>
      </c>
      <c r="J73" s="182" t="s">
        <v>1037</v>
      </c>
      <c r="K73" s="179" t="s">
        <v>1617</v>
      </c>
      <c r="L73" s="197" t="s">
        <v>236</v>
      </c>
      <c r="M73" s="9">
        <v>287205.17</v>
      </c>
      <c r="N73" s="168">
        <f t="shared" si="1"/>
        <v>0</v>
      </c>
      <c r="O73" s="9"/>
      <c r="P73" s="9"/>
      <c r="Q73" s="9" t="s">
        <v>1618</v>
      </c>
      <c r="R73" s="9" t="s">
        <v>1285</v>
      </c>
    </row>
  </sheetData>
  <autoFilter ref="A6:R61"/>
  <mergeCells count="3">
    <mergeCell ref="D1:H1"/>
    <mergeCell ref="D2:H2"/>
    <mergeCell ref="D3:H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64"/>
  <sheetViews>
    <sheetView workbookViewId="0">
      <selection activeCell="M16" sqref="M16"/>
    </sheetView>
  </sheetViews>
  <sheetFormatPr baseColWidth="10" defaultRowHeight="15"/>
  <cols>
    <col min="1" max="1" width="20.85546875" bestFit="1" customWidth="1"/>
    <col min="4" max="5" width="1.85546875" customWidth="1"/>
    <col min="14" max="14" width="11.5703125" bestFit="1" customWidth="1"/>
    <col min="15" max="16" width="2.5703125" customWidth="1"/>
    <col min="17" max="17" width="21" customWidth="1"/>
  </cols>
  <sheetData>
    <row r="1" spans="1:18">
      <c r="A1" s="1"/>
      <c r="B1" s="2"/>
      <c r="C1" s="2"/>
      <c r="D1" s="101" t="s">
        <v>590</v>
      </c>
      <c r="E1" s="101"/>
      <c r="F1" s="101"/>
      <c r="G1" s="101"/>
      <c r="H1" s="10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1"/>
      <c r="B2" s="2"/>
      <c r="C2" s="2"/>
      <c r="D2" s="101" t="s">
        <v>591</v>
      </c>
      <c r="E2" s="101"/>
      <c r="F2" s="101"/>
      <c r="G2" s="101"/>
      <c r="H2" s="10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1"/>
      <c r="B3" s="17"/>
      <c r="C3" s="17"/>
      <c r="D3" s="101">
        <v>2016</v>
      </c>
      <c r="E3" s="101"/>
      <c r="F3" s="101"/>
      <c r="G3" s="101"/>
      <c r="H3" s="101"/>
      <c r="I3" s="17"/>
      <c r="J3" s="17"/>
      <c r="K3" s="17"/>
      <c r="L3" s="17"/>
      <c r="M3" s="2"/>
      <c r="N3" s="2"/>
      <c r="O3" s="2"/>
      <c r="P3" s="2"/>
      <c r="Q3" s="2"/>
      <c r="R3" s="2"/>
    </row>
    <row r="4" spans="1:18" ht="18.75">
      <c r="A4" s="1"/>
      <c r="B4" s="17"/>
      <c r="C4" s="17"/>
      <c r="D4" s="78"/>
      <c r="E4" s="78"/>
      <c r="F4" s="78"/>
      <c r="G4" s="78"/>
      <c r="H4" s="78"/>
      <c r="I4" s="17"/>
      <c r="J4" s="17"/>
      <c r="K4" s="17"/>
      <c r="L4" s="17"/>
      <c r="M4" s="2"/>
      <c r="N4" s="2"/>
      <c r="O4" s="2"/>
      <c r="P4" s="2"/>
      <c r="Q4" s="2"/>
      <c r="R4" s="2"/>
    </row>
    <row r="5" spans="1:18" ht="18.75">
      <c r="A5" s="1"/>
      <c r="B5" s="15"/>
      <c r="C5" s="15"/>
      <c r="D5" s="78"/>
      <c r="E5" s="78"/>
      <c r="F5" s="78"/>
      <c r="G5" s="78"/>
      <c r="H5" s="78"/>
      <c r="I5" s="15"/>
      <c r="J5" s="15"/>
      <c r="K5" s="15"/>
      <c r="L5" s="15"/>
      <c r="M5" s="2"/>
      <c r="N5" s="2"/>
      <c r="O5" s="2"/>
      <c r="P5" s="2"/>
      <c r="Q5" s="2"/>
      <c r="R5" s="2"/>
    </row>
    <row r="6" spans="1:18">
      <c r="A6" s="26" t="s">
        <v>0</v>
      </c>
      <c r="B6" s="26" t="s">
        <v>1</v>
      </c>
      <c r="C6" s="26" t="s">
        <v>2</v>
      </c>
      <c r="D6" s="26"/>
      <c r="E6" s="26"/>
      <c r="F6" s="26" t="s">
        <v>4</v>
      </c>
      <c r="G6" s="26" t="s">
        <v>2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19" t="s">
        <v>10</v>
      </c>
      <c r="N6" s="19" t="s">
        <v>11</v>
      </c>
      <c r="O6" s="19" t="s">
        <v>12</v>
      </c>
      <c r="P6" s="19" t="s">
        <v>13</v>
      </c>
      <c r="Q6" s="20" t="s">
        <v>14</v>
      </c>
      <c r="R6" s="20" t="s">
        <v>15</v>
      </c>
    </row>
    <row r="7" spans="1:18">
      <c r="A7" s="12" t="s">
        <v>1623</v>
      </c>
      <c r="B7" s="72">
        <v>42615</v>
      </c>
      <c r="C7" s="12" t="s">
        <v>18</v>
      </c>
      <c r="F7" s="73">
        <v>314964.53000000003</v>
      </c>
      <c r="G7" s="12" t="s">
        <v>1621</v>
      </c>
      <c r="H7" s="12" t="s">
        <v>227</v>
      </c>
      <c r="I7" s="13">
        <v>154512</v>
      </c>
      <c r="J7" s="1" t="s">
        <v>51</v>
      </c>
      <c r="K7" s="1" t="s">
        <v>1630</v>
      </c>
      <c r="L7" s="12" t="s">
        <v>232</v>
      </c>
      <c r="M7">
        <v>315098.32</v>
      </c>
      <c r="N7" s="67">
        <f t="shared" ref="N7:N41" si="0">+F7-M7</f>
        <v>-133.78999999997905</v>
      </c>
      <c r="Q7" s="1" t="s">
        <v>1631</v>
      </c>
      <c r="R7" s="1" t="s">
        <v>1632</v>
      </c>
    </row>
    <row r="8" spans="1:18">
      <c r="A8" s="12" t="s">
        <v>1624</v>
      </c>
      <c r="B8" s="72">
        <v>42615</v>
      </c>
      <c r="C8" s="12" t="s">
        <v>18</v>
      </c>
      <c r="F8" s="73">
        <v>394500.3</v>
      </c>
      <c r="G8" s="12" t="s">
        <v>391</v>
      </c>
      <c r="H8" s="12" t="s">
        <v>227</v>
      </c>
      <c r="I8" s="13">
        <v>154612</v>
      </c>
      <c r="J8" s="1" t="s">
        <v>51</v>
      </c>
      <c r="K8" s="1" t="s">
        <v>1633</v>
      </c>
      <c r="L8" s="12" t="s">
        <v>228</v>
      </c>
      <c r="M8">
        <v>394500.3</v>
      </c>
      <c r="N8" s="67">
        <f t="shared" si="0"/>
        <v>0</v>
      </c>
      <c r="Q8" s="1" t="s">
        <v>783</v>
      </c>
      <c r="R8" s="1" t="s">
        <v>1635</v>
      </c>
    </row>
    <row r="9" spans="1:18">
      <c r="A9" s="12" t="s">
        <v>1625</v>
      </c>
      <c r="B9" s="72">
        <v>42615</v>
      </c>
      <c r="C9" s="12" t="s">
        <v>20</v>
      </c>
      <c r="F9" s="73">
        <v>181664.98</v>
      </c>
      <c r="G9" s="12" t="s">
        <v>18</v>
      </c>
      <c r="H9" s="12" t="s">
        <v>227</v>
      </c>
      <c r="I9" s="13">
        <v>154586</v>
      </c>
      <c r="J9" s="1" t="s">
        <v>52</v>
      </c>
      <c r="K9" s="1" t="s">
        <v>1634</v>
      </c>
      <c r="L9" s="12" t="s">
        <v>230</v>
      </c>
      <c r="M9">
        <v>181664.98</v>
      </c>
      <c r="N9" s="67">
        <f t="shared" si="0"/>
        <v>0</v>
      </c>
      <c r="Q9" s="1" t="s">
        <v>182</v>
      </c>
      <c r="R9" s="1" t="s">
        <v>1636</v>
      </c>
    </row>
    <row r="10" spans="1:18">
      <c r="A10" s="68" t="s">
        <v>1626</v>
      </c>
      <c r="B10" s="69">
        <v>42619</v>
      </c>
      <c r="C10" s="68" t="s">
        <v>18</v>
      </c>
      <c r="F10" s="70">
        <v>394500.3</v>
      </c>
      <c r="G10" s="68" t="s">
        <v>860</v>
      </c>
      <c r="H10" s="68" t="s">
        <v>227</v>
      </c>
      <c r="I10" s="71">
        <v>154947</v>
      </c>
      <c r="J10" s="10" t="s">
        <v>51</v>
      </c>
      <c r="K10" s="10" t="s">
        <v>1637</v>
      </c>
      <c r="L10" s="68" t="s">
        <v>228</v>
      </c>
      <c r="M10">
        <v>394559.06</v>
      </c>
      <c r="N10" s="67">
        <f t="shared" si="0"/>
        <v>-58.760000000009313</v>
      </c>
      <c r="Q10" s="1" t="s">
        <v>883</v>
      </c>
    </row>
    <row r="11" spans="1:18">
      <c r="A11" s="68" t="s">
        <v>1627</v>
      </c>
      <c r="B11" s="69">
        <v>42619</v>
      </c>
      <c r="C11" s="68" t="s">
        <v>1621</v>
      </c>
      <c r="F11" s="70">
        <v>361062.03</v>
      </c>
      <c r="G11" s="68" t="s">
        <v>18</v>
      </c>
      <c r="H11" s="68" t="s">
        <v>227</v>
      </c>
      <c r="I11" s="71">
        <v>154948</v>
      </c>
      <c r="J11" s="10" t="s">
        <v>52</v>
      </c>
      <c r="K11" s="10" t="s">
        <v>1640</v>
      </c>
      <c r="L11" s="68" t="s">
        <v>228</v>
      </c>
      <c r="M11">
        <v>361062.03</v>
      </c>
      <c r="N11" s="67">
        <f t="shared" si="0"/>
        <v>0</v>
      </c>
      <c r="Q11" t="s">
        <v>1631</v>
      </c>
      <c r="R11" t="s">
        <v>1641</v>
      </c>
    </row>
    <row r="12" spans="1:18">
      <c r="A12" s="80" t="s">
        <v>1628</v>
      </c>
      <c r="B12" s="79">
        <v>42620</v>
      </c>
      <c r="C12" s="80" t="s">
        <v>18</v>
      </c>
      <c r="F12" s="81">
        <v>381164.68</v>
      </c>
      <c r="G12" s="80" t="s">
        <v>35</v>
      </c>
      <c r="H12" s="80" t="s">
        <v>227</v>
      </c>
      <c r="I12" s="82">
        <v>155085</v>
      </c>
      <c r="J12" t="s">
        <v>51</v>
      </c>
      <c r="K12" t="s">
        <v>1638</v>
      </c>
      <c r="L12" s="80" t="s">
        <v>232</v>
      </c>
      <c r="M12">
        <v>381164.69</v>
      </c>
      <c r="N12" s="67">
        <f t="shared" si="0"/>
        <v>-1.0000000009313226E-2</v>
      </c>
      <c r="Q12" t="s">
        <v>145</v>
      </c>
      <c r="R12" t="s">
        <v>1639</v>
      </c>
    </row>
    <row r="13" spans="1:18">
      <c r="A13" s="80" t="s">
        <v>1523</v>
      </c>
      <c r="B13" s="79">
        <v>42620</v>
      </c>
      <c r="C13" s="80" t="s">
        <v>1622</v>
      </c>
      <c r="F13" s="81">
        <v>387464.64</v>
      </c>
      <c r="G13" s="80" t="s">
        <v>18</v>
      </c>
      <c r="H13" s="80" t="s">
        <v>227</v>
      </c>
      <c r="I13" s="82">
        <v>155093</v>
      </c>
      <c r="J13" t="s">
        <v>52</v>
      </c>
      <c r="K13" t="s">
        <v>1570</v>
      </c>
      <c r="L13" s="80" t="s">
        <v>1546</v>
      </c>
      <c r="M13">
        <v>387464.64</v>
      </c>
      <c r="N13" s="67">
        <f t="shared" si="0"/>
        <v>0</v>
      </c>
      <c r="Q13" t="s">
        <v>1642</v>
      </c>
      <c r="R13" t="s">
        <v>1643</v>
      </c>
    </row>
    <row r="14" spans="1:18">
      <c r="A14" s="80" t="s">
        <v>1447</v>
      </c>
      <c r="B14" s="79">
        <v>42621</v>
      </c>
      <c r="C14" s="80" t="s">
        <v>20</v>
      </c>
      <c r="F14" s="81">
        <v>334550.12</v>
      </c>
      <c r="G14" s="80" t="s">
        <v>18</v>
      </c>
      <c r="H14" s="80" t="s">
        <v>227</v>
      </c>
      <c r="I14" s="82">
        <v>155466</v>
      </c>
      <c r="J14" t="s">
        <v>52</v>
      </c>
      <c r="K14" t="s">
        <v>1474</v>
      </c>
      <c r="L14" s="80" t="s">
        <v>228</v>
      </c>
      <c r="M14">
        <v>334550.12</v>
      </c>
      <c r="N14" s="67">
        <f t="shared" si="0"/>
        <v>0</v>
      </c>
      <c r="Q14" t="s">
        <v>182</v>
      </c>
      <c r="R14" t="s">
        <v>1644</v>
      </c>
    </row>
    <row r="15" spans="1:18">
      <c r="A15" s="80" t="s">
        <v>1629</v>
      </c>
      <c r="B15" s="79">
        <v>42621</v>
      </c>
      <c r="C15" s="80" t="s">
        <v>20</v>
      </c>
      <c r="F15" s="81">
        <v>228250.21</v>
      </c>
      <c r="G15" s="80" t="s">
        <v>18</v>
      </c>
      <c r="H15" s="80" t="s">
        <v>227</v>
      </c>
      <c r="I15" s="82">
        <v>155467</v>
      </c>
      <c r="J15" t="s">
        <v>52</v>
      </c>
      <c r="K15" t="s">
        <v>1645</v>
      </c>
      <c r="L15" s="80" t="s">
        <v>230</v>
      </c>
      <c r="M15">
        <v>228251.37</v>
      </c>
      <c r="N15" s="67">
        <f t="shared" si="0"/>
        <v>-1.1600000000034925</v>
      </c>
      <c r="Q15" t="s">
        <v>1646</v>
      </c>
      <c r="R15" t="s">
        <v>1647</v>
      </c>
    </row>
    <row r="16" spans="1:18">
      <c r="A16" s="80" t="s">
        <v>1629</v>
      </c>
      <c r="B16" s="79">
        <v>42621</v>
      </c>
      <c r="C16" s="80" t="s">
        <v>18</v>
      </c>
      <c r="D16" s="1"/>
      <c r="E16" s="1"/>
      <c r="F16" s="81">
        <v>228250.21</v>
      </c>
      <c r="G16" s="80" t="s">
        <v>20</v>
      </c>
      <c r="H16" s="80" t="s">
        <v>227</v>
      </c>
      <c r="I16" s="82">
        <v>155467</v>
      </c>
      <c r="J16" s="1" t="s">
        <v>51</v>
      </c>
      <c r="K16" s="1" t="s">
        <v>1645</v>
      </c>
      <c r="L16" s="80" t="s">
        <v>230</v>
      </c>
      <c r="M16" s="1">
        <v>228251.37</v>
      </c>
      <c r="N16" s="67">
        <f t="shared" si="0"/>
        <v>-1.1600000000034925</v>
      </c>
      <c r="O16" s="1"/>
      <c r="P16" s="1"/>
      <c r="Q16" s="1" t="s">
        <v>1056</v>
      </c>
      <c r="R16" s="1" t="s">
        <v>1648</v>
      </c>
    </row>
    <row r="17" spans="1:18">
      <c r="A17" s="83" t="s">
        <v>1649</v>
      </c>
      <c r="B17" s="84">
        <v>42622</v>
      </c>
      <c r="C17" s="83" t="s">
        <v>656</v>
      </c>
      <c r="F17" s="85">
        <v>226949.09</v>
      </c>
      <c r="G17" s="83" t="s">
        <v>18</v>
      </c>
      <c r="H17" s="83" t="s">
        <v>227</v>
      </c>
      <c r="I17" s="86">
        <v>155712</v>
      </c>
      <c r="J17" s="1" t="s">
        <v>52</v>
      </c>
      <c r="K17" s="1" t="s">
        <v>1650</v>
      </c>
      <c r="L17" s="83" t="s">
        <v>399</v>
      </c>
      <c r="M17">
        <v>226949.09</v>
      </c>
      <c r="N17" s="67">
        <f t="shared" si="0"/>
        <v>0</v>
      </c>
      <c r="Q17" s="1" t="s">
        <v>75</v>
      </c>
      <c r="R17" s="1" t="s">
        <v>1662</v>
      </c>
    </row>
    <row r="18" spans="1:18">
      <c r="A18" s="88" t="s">
        <v>1651</v>
      </c>
      <c r="B18" s="87">
        <v>42626</v>
      </c>
      <c r="C18" s="88" t="s">
        <v>46</v>
      </c>
      <c r="F18" s="90">
        <v>296665.57</v>
      </c>
      <c r="G18" s="88" t="s">
        <v>18</v>
      </c>
      <c r="H18" s="88" t="s">
        <v>227</v>
      </c>
      <c r="I18" s="89">
        <v>156568</v>
      </c>
      <c r="J18" s="1" t="s">
        <v>52</v>
      </c>
      <c r="K18" s="1" t="s">
        <v>1660</v>
      </c>
      <c r="L18" s="88" t="s">
        <v>228</v>
      </c>
      <c r="M18">
        <v>296665.57</v>
      </c>
      <c r="N18" s="67">
        <f t="shared" si="0"/>
        <v>0</v>
      </c>
      <c r="Q18" s="1" t="s">
        <v>86</v>
      </c>
      <c r="R18" s="1" t="s">
        <v>1661</v>
      </c>
    </row>
    <row r="19" spans="1:18">
      <c r="A19" s="88" t="s">
        <v>1652</v>
      </c>
      <c r="B19" s="87">
        <v>42626</v>
      </c>
      <c r="C19" s="88" t="s">
        <v>46</v>
      </c>
      <c r="F19" s="90">
        <v>706962.93</v>
      </c>
      <c r="G19" s="88" t="s">
        <v>18</v>
      </c>
      <c r="H19" s="88" t="s">
        <v>227</v>
      </c>
      <c r="I19" s="89">
        <v>156570</v>
      </c>
      <c r="J19" s="1" t="s">
        <v>52</v>
      </c>
      <c r="K19" s="1" t="s">
        <v>1663</v>
      </c>
      <c r="L19" s="88" t="s">
        <v>1322</v>
      </c>
      <c r="M19">
        <v>706962.93</v>
      </c>
      <c r="N19" s="67">
        <f t="shared" si="0"/>
        <v>0</v>
      </c>
      <c r="Q19" s="1" t="s">
        <v>86</v>
      </c>
      <c r="R19" s="1" t="s">
        <v>1664</v>
      </c>
    </row>
    <row r="20" spans="1:18">
      <c r="A20" s="88" t="s">
        <v>1653</v>
      </c>
      <c r="B20" s="87">
        <v>42626</v>
      </c>
      <c r="C20" s="88" t="s">
        <v>1153</v>
      </c>
      <c r="F20" s="90">
        <v>287205.17</v>
      </c>
      <c r="G20" s="88" t="s">
        <v>18</v>
      </c>
      <c r="H20" s="88" t="s">
        <v>227</v>
      </c>
      <c r="I20" s="89">
        <v>156445</v>
      </c>
      <c r="J20" s="1" t="s">
        <v>52</v>
      </c>
      <c r="K20" s="1" t="s">
        <v>1665</v>
      </c>
      <c r="L20" s="88" t="s">
        <v>236</v>
      </c>
      <c r="M20">
        <v>287205.17</v>
      </c>
      <c r="N20" s="67">
        <f t="shared" si="0"/>
        <v>0</v>
      </c>
      <c r="Q20" s="1" t="s">
        <v>1006</v>
      </c>
      <c r="R20" s="1" t="s">
        <v>1666</v>
      </c>
    </row>
    <row r="21" spans="1:18">
      <c r="A21" s="88" t="s">
        <v>1654</v>
      </c>
      <c r="B21" s="87">
        <v>42626</v>
      </c>
      <c r="C21" s="88" t="s">
        <v>388</v>
      </c>
      <c r="F21" s="90">
        <v>287205.17</v>
      </c>
      <c r="G21" s="88" t="s">
        <v>18</v>
      </c>
      <c r="H21" s="88" t="s">
        <v>227</v>
      </c>
      <c r="I21" s="89">
        <v>156529</v>
      </c>
      <c r="J21" s="1" t="s">
        <v>52</v>
      </c>
      <c r="K21" s="1" t="s">
        <v>1667</v>
      </c>
      <c r="L21" s="88" t="s">
        <v>236</v>
      </c>
      <c r="M21">
        <v>287205.15999999997</v>
      </c>
      <c r="N21" s="67">
        <f t="shared" si="0"/>
        <v>1.0000000009313226E-2</v>
      </c>
      <c r="Q21" s="1" t="s">
        <v>259</v>
      </c>
      <c r="R21" s="1" t="s">
        <v>1668</v>
      </c>
    </row>
    <row r="22" spans="1:18">
      <c r="A22" s="88" t="s">
        <v>1655</v>
      </c>
      <c r="B22" s="87">
        <v>42626</v>
      </c>
      <c r="C22" s="88" t="s">
        <v>388</v>
      </c>
      <c r="F22" s="90">
        <v>181886.42</v>
      </c>
      <c r="G22" s="88" t="s">
        <v>18</v>
      </c>
      <c r="H22" s="88" t="s">
        <v>227</v>
      </c>
      <c r="I22" s="89">
        <v>156530</v>
      </c>
      <c r="J22" s="1" t="s">
        <v>52</v>
      </c>
      <c r="K22" s="1" t="s">
        <v>1669</v>
      </c>
      <c r="L22" s="88" t="s">
        <v>230</v>
      </c>
      <c r="M22">
        <v>181883.42</v>
      </c>
      <c r="N22" s="67">
        <f t="shared" si="0"/>
        <v>3</v>
      </c>
      <c r="Q22" s="1" t="s">
        <v>259</v>
      </c>
      <c r="R22" s="1" t="s">
        <v>1670</v>
      </c>
    </row>
    <row r="23" spans="1:18">
      <c r="A23" s="88" t="s">
        <v>1656</v>
      </c>
      <c r="B23" s="87">
        <v>42626</v>
      </c>
      <c r="C23" s="88" t="s">
        <v>602</v>
      </c>
      <c r="F23" s="90">
        <v>314964.53000000003</v>
      </c>
      <c r="G23" s="88" t="s">
        <v>18</v>
      </c>
      <c r="H23" s="88" t="s">
        <v>227</v>
      </c>
      <c r="I23" s="89">
        <v>156422</v>
      </c>
      <c r="J23" s="1" t="s">
        <v>52</v>
      </c>
      <c r="K23" s="1" t="s">
        <v>1671</v>
      </c>
      <c r="L23" s="88" t="s">
        <v>232</v>
      </c>
      <c r="M23">
        <v>314964.53000000003</v>
      </c>
      <c r="N23" s="67">
        <f t="shared" si="0"/>
        <v>0</v>
      </c>
      <c r="Q23" s="1" t="s">
        <v>1580</v>
      </c>
      <c r="R23" s="1" t="s">
        <v>1672</v>
      </c>
    </row>
    <row r="24" spans="1:18">
      <c r="A24" s="88" t="s">
        <v>1657</v>
      </c>
      <c r="B24" s="87">
        <v>42626</v>
      </c>
      <c r="C24" s="88" t="s">
        <v>122</v>
      </c>
      <c r="F24" s="90">
        <v>287205.17</v>
      </c>
      <c r="G24" s="88" t="s">
        <v>18</v>
      </c>
      <c r="H24" s="88" t="s">
        <v>227</v>
      </c>
      <c r="I24" s="89">
        <v>156550</v>
      </c>
      <c r="J24" s="1" t="s">
        <v>52</v>
      </c>
      <c r="K24" s="1" t="s">
        <v>1673</v>
      </c>
      <c r="L24" s="88" t="s">
        <v>236</v>
      </c>
      <c r="M24">
        <v>287205.17</v>
      </c>
      <c r="N24" s="67">
        <f t="shared" si="0"/>
        <v>0</v>
      </c>
      <c r="Q24" s="1" t="s">
        <v>208</v>
      </c>
      <c r="R24" s="1" t="s">
        <v>1674</v>
      </c>
    </row>
    <row r="25" spans="1:18">
      <c r="A25" s="12" t="s">
        <v>1658</v>
      </c>
      <c r="B25" s="72">
        <v>42627</v>
      </c>
      <c r="C25" s="12" t="s">
        <v>253</v>
      </c>
      <c r="D25" s="9"/>
      <c r="E25" s="9"/>
      <c r="F25" s="73">
        <v>381291.19</v>
      </c>
      <c r="G25" s="12" t="s">
        <v>18</v>
      </c>
      <c r="H25" s="12" t="s">
        <v>227</v>
      </c>
      <c r="I25" s="13">
        <v>156600</v>
      </c>
      <c r="J25" s="9" t="s">
        <v>52</v>
      </c>
      <c r="K25" s="1" t="s">
        <v>1695</v>
      </c>
      <c r="L25" s="12" t="s">
        <v>232</v>
      </c>
      <c r="M25" s="9">
        <v>381292.19</v>
      </c>
      <c r="N25" s="91">
        <f t="shared" si="0"/>
        <v>-1</v>
      </c>
      <c r="O25" s="9"/>
      <c r="P25" s="9"/>
      <c r="Q25" s="1" t="s">
        <v>305</v>
      </c>
    </row>
    <row r="26" spans="1:18">
      <c r="A26" s="12" t="s">
        <v>1659</v>
      </c>
      <c r="B26" s="72">
        <v>42627</v>
      </c>
      <c r="C26" s="12" t="s">
        <v>35</v>
      </c>
      <c r="D26" s="9"/>
      <c r="E26" s="9"/>
      <c r="F26" s="73">
        <v>230451.87</v>
      </c>
      <c r="G26" s="12" t="s">
        <v>18</v>
      </c>
      <c r="H26" s="12" t="s">
        <v>227</v>
      </c>
      <c r="I26" s="13">
        <v>156610</v>
      </c>
      <c r="J26" s="9" t="s">
        <v>52</v>
      </c>
      <c r="K26" s="9" t="s">
        <v>1675</v>
      </c>
      <c r="L26" s="12" t="s">
        <v>236</v>
      </c>
      <c r="M26" s="9">
        <v>230451.87</v>
      </c>
      <c r="N26" s="91">
        <f t="shared" si="0"/>
        <v>0</v>
      </c>
      <c r="O26" s="9"/>
      <c r="P26" s="9"/>
      <c r="Q26" s="9" t="s">
        <v>145</v>
      </c>
      <c r="R26" s="9" t="s">
        <v>1676</v>
      </c>
    </row>
    <row r="27" spans="1:18">
      <c r="A27" s="68" t="s">
        <v>1677</v>
      </c>
      <c r="B27" s="69">
        <v>42632</v>
      </c>
      <c r="C27" s="68" t="s">
        <v>389</v>
      </c>
      <c r="D27" s="9"/>
      <c r="E27" s="9"/>
      <c r="F27" s="70">
        <v>513572.21</v>
      </c>
      <c r="G27" s="68" t="s">
        <v>18</v>
      </c>
      <c r="H27" s="68" t="s">
        <v>227</v>
      </c>
      <c r="I27" s="71">
        <v>158125</v>
      </c>
      <c r="J27" s="9" t="s">
        <v>52</v>
      </c>
      <c r="K27" s="9" t="s">
        <v>1683</v>
      </c>
      <c r="L27" s="68" t="s">
        <v>398</v>
      </c>
      <c r="M27" s="9">
        <v>513572.21</v>
      </c>
      <c r="N27" s="91">
        <f t="shared" si="0"/>
        <v>0</v>
      </c>
      <c r="O27" s="9"/>
      <c r="P27" s="9"/>
      <c r="Q27" s="9" t="s">
        <v>431</v>
      </c>
      <c r="R27" s="9" t="s">
        <v>1684</v>
      </c>
    </row>
    <row r="28" spans="1:18">
      <c r="A28" s="68" t="s">
        <v>1678</v>
      </c>
      <c r="B28" s="69">
        <v>42632</v>
      </c>
      <c r="C28" s="68" t="s">
        <v>18</v>
      </c>
      <c r="D28" s="9"/>
      <c r="E28" s="9"/>
      <c r="F28" s="70">
        <v>449908.92</v>
      </c>
      <c r="G28" s="68" t="s">
        <v>389</v>
      </c>
      <c r="H28" s="68" t="s">
        <v>227</v>
      </c>
      <c r="I28" s="71">
        <v>158122</v>
      </c>
      <c r="J28" s="9" t="s">
        <v>51</v>
      </c>
      <c r="K28" s="9" t="s">
        <v>1685</v>
      </c>
      <c r="L28" s="68" t="s">
        <v>398</v>
      </c>
      <c r="M28" s="9">
        <v>449908.92</v>
      </c>
      <c r="N28" s="91">
        <f t="shared" si="0"/>
        <v>0</v>
      </c>
      <c r="O28" s="9"/>
      <c r="P28" s="9"/>
      <c r="Q28" s="9" t="s">
        <v>431</v>
      </c>
      <c r="R28" s="9" t="s">
        <v>1686</v>
      </c>
    </row>
    <row r="29" spans="1:18">
      <c r="A29" s="92" t="s">
        <v>1679</v>
      </c>
      <c r="B29" s="93">
        <v>42633</v>
      </c>
      <c r="C29" s="92" t="s">
        <v>18</v>
      </c>
      <c r="D29" s="9"/>
      <c r="E29" s="9"/>
      <c r="F29" s="94">
        <v>381164.68</v>
      </c>
      <c r="G29" s="92" t="s">
        <v>24</v>
      </c>
      <c r="H29" s="92" t="s">
        <v>227</v>
      </c>
      <c r="I29" s="95">
        <v>158142</v>
      </c>
      <c r="J29" s="9" t="s">
        <v>51</v>
      </c>
      <c r="K29" s="9" t="s">
        <v>1688</v>
      </c>
      <c r="L29" s="92" t="s">
        <v>232</v>
      </c>
      <c r="M29" s="9">
        <v>381291.19</v>
      </c>
      <c r="N29" s="91">
        <f t="shared" si="0"/>
        <v>-126.51000000000931</v>
      </c>
      <c r="O29" s="9"/>
      <c r="P29" s="9"/>
      <c r="Q29" s="9" t="s">
        <v>1687</v>
      </c>
      <c r="R29" s="9" t="s">
        <v>1689</v>
      </c>
    </row>
    <row r="30" spans="1:18">
      <c r="A30" s="92" t="s">
        <v>1680</v>
      </c>
      <c r="B30" s="93">
        <v>42633</v>
      </c>
      <c r="C30" s="92" t="s">
        <v>18</v>
      </c>
      <c r="D30" s="9"/>
      <c r="E30" s="9"/>
      <c r="F30" s="94">
        <v>294066.83</v>
      </c>
      <c r="G30" s="92" t="s">
        <v>656</v>
      </c>
      <c r="H30" s="92" t="s">
        <v>227</v>
      </c>
      <c r="I30" s="95">
        <v>158161</v>
      </c>
      <c r="J30" s="9" t="s">
        <v>51</v>
      </c>
      <c r="K30" s="9" t="s">
        <v>1690</v>
      </c>
      <c r="L30" s="92" t="s">
        <v>399</v>
      </c>
      <c r="M30" s="9">
        <v>294067.83</v>
      </c>
      <c r="N30" s="91">
        <f t="shared" si="0"/>
        <v>-1</v>
      </c>
      <c r="O30" s="9"/>
      <c r="P30" s="9"/>
      <c r="Q30" s="9" t="s">
        <v>75</v>
      </c>
      <c r="R30" s="9" t="s">
        <v>1691</v>
      </c>
    </row>
    <row r="31" spans="1:18">
      <c r="A31" s="92" t="s">
        <v>1681</v>
      </c>
      <c r="B31" s="93">
        <v>42633</v>
      </c>
      <c r="C31" s="92" t="s">
        <v>18</v>
      </c>
      <c r="D31" s="9"/>
      <c r="E31" s="9"/>
      <c r="F31" s="94">
        <v>309031.88</v>
      </c>
      <c r="G31" s="92" t="s">
        <v>99</v>
      </c>
      <c r="H31" s="92" t="s">
        <v>227</v>
      </c>
      <c r="I31" s="95">
        <v>158308</v>
      </c>
      <c r="J31" s="9" t="s">
        <v>51</v>
      </c>
      <c r="K31" s="9" t="s">
        <v>1692</v>
      </c>
      <c r="L31" s="92" t="s">
        <v>1422</v>
      </c>
      <c r="M31" s="9">
        <v>309031.88</v>
      </c>
      <c r="N31" s="91">
        <f t="shared" si="0"/>
        <v>0</v>
      </c>
      <c r="O31" s="9"/>
      <c r="P31" s="9"/>
      <c r="Q31" s="9" t="s">
        <v>153</v>
      </c>
      <c r="R31" s="9" t="s">
        <v>1693</v>
      </c>
    </row>
    <row r="32" spans="1:18">
      <c r="A32" s="12" t="s">
        <v>1682</v>
      </c>
      <c r="B32" s="72">
        <v>42635</v>
      </c>
      <c r="C32" s="12" t="s">
        <v>18</v>
      </c>
      <c r="D32" s="9"/>
      <c r="E32" s="9"/>
      <c r="F32" s="73">
        <v>202441.88</v>
      </c>
      <c r="G32" s="12" t="s">
        <v>39</v>
      </c>
      <c r="H32" s="12" t="s">
        <v>227</v>
      </c>
      <c r="I32" s="13">
        <v>159238</v>
      </c>
      <c r="J32" s="9" t="s">
        <v>51</v>
      </c>
      <c r="K32" s="9" t="s">
        <v>1694</v>
      </c>
      <c r="L32" s="12" t="s">
        <v>234</v>
      </c>
      <c r="M32" s="9">
        <v>202441.88</v>
      </c>
      <c r="N32" s="91">
        <f t="shared" si="0"/>
        <v>0</v>
      </c>
      <c r="O32" s="9"/>
      <c r="P32" s="9"/>
      <c r="Q32" s="9" t="s">
        <v>79</v>
      </c>
      <c r="R32" s="1" t="s">
        <v>1696</v>
      </c>
    </row>
    <row r="33" spans="1:18">
      <c r="A33" s="97" t="s">
        <v>1697</v>
      </c>
      <c r="B33" s="98">
        <v>42636</v>
      </c>
      <c r="C33" s="97" t="s">
        <v>18</v>
      </c>
      <c r="D33" s="9"/>
      <c r="E33" s="9"/>
      <c r="F33" s="99">
        <v>196141.88</v>
      </c>
      <c r="G33" s="97" t="s">
        <v>658</v>
      </c>
      <c r="H33" s="97" t="s">
        <v>227</v>
      </c>
      <c r="I33" s="99">
        <v>160090</v>
      </c>
      <c r="J33" s="9" t="s">
        <v>51</v>
      </c>
      <c r="K33" s="9" t="s">
        <v>1740</v>
      </c>
      <c r="L33" s="97" t="s">
        <v>234</v>
      </c>
      <c r="M33" s="9">
        <v>196141.88</v>
      </c>
      <c r="N33" s="91">
        <f t="shared" si="0"/>
        <v>0</v>
      </c>
      <c r="O33" s="9"/>
      <c r="P33" s="9"/>
      <c r="Q33" s="9" t="s">
        <v>761</v>
      </c>
      <c r="R33" s="9" t="s">
        <v>1741</v>
      </c>
    </row>
    <row r="34" spans="1:18">
      <c r="A34" s="97" t="s">
        <v>1698</v>
      </c>
      <c r="B34" s="98">
        <v>42636</v>
      </c>
      <c r="C34" s="97" t="s">
        <v>18</v>
      </c>
      <c r="D34" s="9"/>
      <c r="E34" s="9"/>
      <c r="F34" s="99">
        <v>287205.17</v>
      </c>
      <c r="G34" s="97" t="s">
        <v>388</v>
      </c>
      <c r="H34" s="97" t="s">
        <v>227</v>
      </c>
      <c r="I34" s="99">
        <v>159315</v>
      </c>
      <c r="J34" s="9" t="s">
        <v>51</v>
      </c>
      <c r="K34" s="9" t="s">
        <v>1742</v>
      </c>
      <c r="L34" s="97" t="s">
        <v>236</v>
      </c>
      <c r="M34" s="9">
        <v>287205.17</v>
      </c>
      <c r="N34" s="91">
        <f t="shared" si="0"/>
        <v>0</v>
      </c>
      <c r="O34" s="9"/>
      <c r="P34" s="9"/>
      <c r="Q34" s="9" t="s">
        <v>259</v>
      </c>
      <c r="R34" s="9" t="s">
        <v>1743</v>
      </c>
    </row>
    <row r="35" spans="1:18">
      <c r="A35" s="12" t="s">
        <v>1699</v>
      </c>
      <c r="B35" s="72">
        <v>42639</v>
      </c>
      <c r="C35" s="12" t="s">
        <v>1153</v>
      </c>
      <c r="D35" s="9"/>
      <c r="E35" s="9"/>
      <c r="F35" s="73">
        <v>199906.42</v>
      </c>
      <c r="G35" s="12" t="s">
        <v>18</v>
      </c>
      <c r="H35" s="12" t="s">
        <v>227</v>
      </c>
      <c r="I35" s="13">
        <v>161716</v>
      </c>
      <c r="J35" s="7" t="s">
        <v>52</v>
      </c>
      <c r="K35" s="9" t="s">
        <v>1720</v>
      </c>
      <c r="L35" s="12" t="s">
        <v>230</v>
      </c>
      <c r="M35" s="9">
        <v>199906.42</v>
      </c>
      <c r="N35" s="91">
        <f>+F28-M28</f>
        <v>0</v>
      </c>
      <c r="O35" s="9"/>
      <c r="P35" s="9"/>
      <c r="Q35" s="9" t="s">
        <v>1006</v>
      </c>
      <c r="R35" s="9" t="s">
        <v>1721</v>
      </c>
    </row>
    <row r="36" spans="1:18">
      <c r="A36" s="12" t="s">
        <v>1700</v>
      </c>
      <c r="B36" s="72">
        <v>42639</v>
      </c>
      <c r="C36" s="12" t="s">
        <v>18</v>
      </c>
      <c r="D36" s="9"/>
      <c r="E36" s="9"/>
      <c r="F36" s="73">
        <v>309031.88</v>
      </c>
      <c r="G36" s="12" t="s">
        <v>658</v>
      </c>
      <c r="H36" s="12" t="s">
        <v>227</v>
      </c>
      <c r="I36" s="13">
        <v>161752</v>
      </c>
      <c r="J36" s="7" t="s">
        <v>51</v>
      </c>
      <c r="K36" s="9" t="s">
        <v>1744</v>
      </c>
      <c r="L36" s="12" t="s">
        <v>1422</v>
      </c>
      <c r="M36" s="9">
        <v>309031.88</v>
      </c>
      <c r="N36" s="91">
        <f t="shared" si="0"/>
        <v>0</v>
      </c>
      <c r="O36" s="9"/>
      <c r="P36" s="9"/>
      <c r="Q36" s="9" t="s">
        <v>761</v>
      </c>
      <c r="R36" s="9" t="s">
        <v>1745</v>
      </c>
    </row>
    <row r="37" spans="1:18">
      <c r="A37" s="12" t="s">
        <v>1701</v>
      </c>
      <c r="B37" s="72">
        <v>42639</v>
      </c>
      <c r="C37" s="12" t="s">
        <v>18</v>
      </c>
      <c r="D37" s="9"/>
      <c r="E37" s="9"/>
      <c r="F37" s="73">
        <v>468970.5</v>
      </c>
      <c r="G37" s="12" t="s">
        <v>46</v>
      </c>
      <c r="H37" s="12" t="s">
        <v>227</v>
      </c>
      <c r="I37" s="13">
        <v>161763</v>
      </c>
      <c r="J37" s="7" t="s">
        <v>51</v>
      </c>
      <c r="K37" s="9" t="s">
        <v>1746</v>
      </c>
      <c r="L37" s="12" t="s">
        <v>398</v>
      </c>
      <c r="M37" s="9">
        <v>468970.5</v>
      </c>
      <c r="N37" s="91">
        <f t="shared" si="0"/>
        <v>0</v>
      </c>
      <c r="O37" s="9"/>
      <c r="P37" s="9"/>
      <c r="Q37" s="9" t="s">
        <v>1747</v>
      </c>
      <c r="R37" s="9" t="s">
        <v>1126</v>
      </c>
    </row>
    <row r="38" spans="1:18">
      <c r="A38" s="12" t="s">
        <v>1702</v>
      </c>
      <c r="B38" s="72">
        <v>42639</v>
      </c>
      <c r="C38" s="12" t="s">
        <v>18</v>
      </c>
      <c r="D38" s="9"/>
      <c r="E38" s="9"/>
      <c r="F38" s="73">
        <v>196141.88</v>
      </c>
      <c r="G38" s="12" t="s">
        <v>46</v>
      </c>
      <c r="H38" s="12" t="s">
        <v>227</v>
      </c>
      <c r="I38" s="13">
        <v>161764</v>
      </c>
      <c r="J38" s="7" t="s">
        <v>51</v>
      </c>
      <c r="K38" s="9" t="s">
        <v>1748</v>
      </c>
      <c r="L38" s="12" t="s">
        <v>234</v>
      </c>
      <c r="M38" s="9">
        <v>196141.88</v>
      </c>
      <c r="N38" s="91">
        <f t="shared" si="0"/>
        <v>0</v>
      </c>
      <c r="O38" s="9"/>
      <c r="P38" s="9"/>
      <c r="Q38" s="9" t="s">
        <v>1747</v>
      </c>
      <c r="R38" s="9" t="s">
        <v>1130</v>
      </c>
    </row>
    <row r="39" spans="1:18">
      <c r="A39" s="12" t="s">
        <v>1703</v>
      </c>
      <c r="B39" s="72">
        <v>42639</v>
      </c>
      <c r="C39" s="12" t="s">
        <v>18</v>
      </c>
      <c r="D39" s="9"/>
      <c r="E39" s="9"/>
      <c r="F39" s="73">
        <v>287205.17</v>
      </c>
      <c r="G39" s="12" t="s">
        <v>1153</v>
      </c>
      <c r="H39" s="12" t="s">
        <v>227</v>
      </c>
      <c r="I39" s="13">
        <v>160156</v>
      </c>
      <c r="J39" s="7" t="s">
        <v>51</v>
      </c>
      <c r="K39" s="9" t="s">
        <v>1749</v>
      </c>
      <c r="L39" s="12" t="s">
        <v>236</v>
      </c>
      <c r="M39" s="9">
        <v>287205.17</v>
      </c>
      <c r="N39" s="91">
        <f t="shared" si="0"/>
        <v>0</v>
      </c>
      <c r="O39" s="9"/>
      <c r="P39" s="9"/>
      <c r="Q39" s="9" t="s">
        <v>1006</v>
      </c>
      <c r="R39" s="9" t="s">
        <v>1138</v>
      </c>
    </row>
    <row r="40" spans="1:18">
      <c r="A40" s="12" t="s">
        <v>1704</v>
      </c>
      <c r="B40" s="72">
        <v>42639</v>
      </c>
      <c r="C40" s="12" t="s">
        <v>18</v>
      </c>
      <c r="D40" s="9"/>
      <c r="E40" s="9"/>
      <c r="F40" s="73">
        <v>287205.17</v>
      </c>
      <c r="G40" s="12" t="s">
        <v>1622</v>
      </c>
      <c r="H40" s="12" t="s">
        <v>227</v>
      </c>
      <c r="I40" s="13">
        <v>160155</v>
      </c>
      <c r="J40" s="7" t="s">
        <v>51</v>
      </c>
      <c r="K40" s="9" t="s">
        <v>1750</v>
      </c>
      <c r="L40" s="12" t="s">
        <v>236</v>
      </c>
      <c r="M40" s="9">
        <v>287205.17</v>
      </c>
      <c r="N40" s="91">
        <f t="shared" si="0"/>
        <v>0</v>
      </c>
      <c r="O40" s="9"/>
      <c r="P40" s="9"/>
      <c r="Q40" s="9" t="s">
        <v>1642</v>
      </c>
      <c r="R40" s="9" t="s">
        <v>1142</v>
      </c>
    </row>
    <row r="41" spans="1:18">
      <c r="A41" s="12" t="s">
        <v>1705</v>
      </c>
      <c r="B41" s="72">
        <v>42639</v>
      </c>
      <c r="C41" s="12" t="s">
        <v>18</v>
      </c>
      <c r="D41" s="9"/>
      <c r="E41" s="9"/>
      <c r="F41" s="73">
        <v>181886.42</v>
      </c>
      <c r="G41" s="12" t="s">
        <v>986</v>
      </c>
      <c r="H41" s="12" t="s">
        <v>227</v>
      </c>
      <c r="I41" s="13">
        <v>161744</v>
      </c>
      <c r="J41" s="7" t="s">
        <v>51</v>
      </c>
      <c r="K41" s="9" t="s">
        <v>1751</v>
      </c>
      <c r="L41" s="12" t="s">
        <v>230</v>
      </c>
      <c r="M41" s="9">
        <v>181886.42</v>
      </c>
      <c r="N41" s="91">
        <f t="shared" si="0"/>
        <v>0</v>
      </c>
      <c r="O41" s="9"/>
      <c r="P41" s="9"/>
      <c r="Q41" s="9" t="s">
        <v>1163</v>
      </c>
      <c r="R41" s="9" t="s">
        <v>1149</v>
      </c>
    </row>
    <row r="42" spans="1:18">
      <c r="A42" s="12" t="s">
        <v>1706</v>
      </c>
      <c r="B42" s="72">
        <v>42640</v>
      </c>
      <c r="C42" s="12" t="s">
        <v>253</v>
      </c>
      <c r="D42" s="9"/>
      <c r="E42" s="9"/>
      <c r="F42" s="73">
        <v>202441.88</v>
      </c>
      <c r="G42" s="12" t="s">
        <v>18</v>
      </c>
      <c r="H42" s="12" t="s">
        <v>227</v>
      </c>
      <c r="I42" s="13">
        <v>162380</v>
      </c>
      <c r="J42" s="7" t="s">
        <v>52</v>
      </c>
      <c r="K42" s="9" t="s">
        <v>1722</v>
      </c>
      <c r="L42" s="12" t="s">
        <v>234</v>
      </c>
      <c r="M42" s="9">
        <v>202441.88</v>
      </c>
      <c r="N42" s="91">
        <f>+F35-M35</f>
        <v>0</v>
      </c>
      <c r="O42" s="9"/>
      <c r="P42" s="9"/>
      <c r="Q42" s="9" t="s">
        <v>493</v>
      </c>
      <c r="R42" s="9" t="s">
        <v>1723</v>
      </c>
    </row>
    <row r="43" spans="1:18">
      <c r="A43" s="12" t="s">
        <v>1707</v>
      </c>
      <c r="B43" s="72">
        <v>42640</v>
      </c>
      <c r="C43" s="12" t="s">
        <v>658</v>
      </c>
      <c r="D43" s="9"/>
      <c r="E43" s="9"/>
      <c r="F43" s="73">
        <v>367631.85</v>
      </c>
      <c r="G43" s="12" t="s">
        <v>18</v>
      </c>
      <c r="H43" s="12" t="s">
        <v>227</v>
      </c>
      <c r="I43" s="13">
        <v>161776</v>
      </c>
      <c r="J43" s="7" t="s">
        <v>52</v>
      </c>
      <c r="K43" s="9" t="s">
        <v>1724</v>
      </c>
      <c r="L43" s="12" t="s">
        <v>1422</v>
      </c>
      <c r="M43" s="9">
        <v>367631.85</v>
      </c>
      <c r="N43" s="91">
        <f t="shared" ref="N43:N64" si="1">+F43-M43</f>
        <v>0</v>
      </c>
      <c r="O43" s="9"/>
      <c r="P43" s="9"/>
      <c r="Q43" s="9" t="s">
        <v>1725</v>
      </c>
      <c r="R43" s="9" t="s">
        <v>1726</v>
      </c>
    </row>
    <row r="44" spans="1:18">
      <c r="A44" s="12" t="s">
        <v>1708</v>
      </c>
      <c r="B44" s="72">
        <v>42640</v>
      </c>
      <c r="C44" s="12" t="s">
        <v>18</v>
      </c>
      <c r="D44" s="9"/>
      <c r="E44" s="9"/>
      <c r="F44" s="73">
        <v>309031.88</v>
      </c>
      <c r="G44" s="12" t="s">
        <v>35</v>
      </c>
      <c r="H44" s="12" t="s">
        <v>227</v>
      </c>
      <c r="I44" s="13">
        <v>161818</v>
      </c>
      <c r="J44" s="7" t="s">
        <v>51</v>
      </c>
      <c r="K44" s="9" t="s">
        <v>1752</v>
      </c>
      <c r="L44" s="12" t="s">
        <v>1422</v>
      </c>
      <c r="M44" s="9">
        <v>309031.88</v>
      </c>
      <c r="N44" s="91">
        <f t="shared" si="1"/>
        <v>0</v>
      </c>
      <c r="O44" s="9"/>
      <c r="P44" s="9"/>
      <c r="Q44" s="9" t="s">
        <v>145</v>
      </c>
      <c r="R44" s="9" t="s">
        <v>1151</v>
      </c>
    </row>
    <row r="45" spans="1:18">
      <c r="A45" s="12" t="s">
        <v>1709</v>
      </c>
      <c r="B45" s="72">
        <v>42640</v>
      </c>
      <c r="C45" s="12" t="s">
        <v>18</v>
      </c>
      <c r="D45" s="9"/>
      <c r="E45" s="9"/>
      <c r="F45" s="73">
        <v>381291.19</v>
      </c>
      <c r="G45" s="12" t="s">
        <v>20</v>
      </c>
      <c r="H45" s="12" t="s">
        <v>227</v>
      </c>
      <c r="I45" s="13">
        <v>162360</v>
      </c>
      <c r="J45" s="7" t="s">
        <v>51</v>
      </c>
      <c r="K45" s="9" t="s">
        <v>1754</v>
      </c>
      <c r="L45" s="12" t="s">
        <v>232</v>
      </c>
      <c r="M45" s="9">
        <v>381164.69</v>
      </c>
      <c r="N45" s="91">
        <f t="shared" si="1"/>
        <v>126.5</v>
      </c>
      <c r="O45" s="9"/>
      <c r="P45" s="9"/>
      <c r="Q45" s="9" t="s">
        <v>182</v>
      </c>
      <c r="R45" s="9" t="s">
        <v>1753</v>
      </c>
    </row>
    <row r="46" spans="1:18">
      <c r="A46" s="12" t="s">
        <v>1710</v>
      </c>
      <c r="B46" s="72">
        <v>42640</v>
      </c>
      <c r="C46" s="12" t="s">
        <v>18</v>
      </c>
      <c r="D46" s="9"/>
      <c r="E46" s="9"/>
      <c r="F46" s="73">
        <v>219901.88</v>
      </c>
      <c r="G46" s="12" t="s">
        <v>29</v>
      </c>
      <c r="H46" s="12" t="s">
        <v>227</v>
      </c>
      <c r="I46" s="13">
        <v>162376</v>
      </c>
      <c r="J46" s="7" t="s">
        <v>51</v>
      </c>
      <c r="K46" s="9" t="s">
        <v>1755</v>
      </c>
      <c r="L46" s="12" t="s">
        <v>230</v>
      </c>
      <c r="M46" s="9">
        <v>219901.88</v>
      </c>
      <c r="N46" s="91">
        <f t="shared" si="1"/>
        <v>0</v>
      </c>
      <c r="O46" s="9"/>
      <c r="P46" s="9"/>
      <c r="Q46" s="9" t="s">
        <v>468</v>
      </c>
      <c r="R46" s="9" t="s">
        <v>1756</v>
      </c>
    </row>
    <row r="47" spans="1:18">
      <c r="A47" s="12" t="s">
        <v>1711</v>
      </c>
      <c r="B47" s="72">
        <v>42640</v>
      </c>
      <c r="C47" s="12" t="s">
        <v>18</v>
      </c>
      <c r="D47" s="9"/>
      <c r="E47" s="9"/>
      <c r="F47" s="73">
        <v>208540.21</v>
      </c>
      <c r="G47" s="12" t="s">
        <v>386</v>
      </c>
      <c r="H47" s="12" t="s">
        <v>227</v>
      </c>
      <c r="I47" s="13">
        <v>162356</v>
      </c>
      <c r="J47" s="7" t="s">
        <v>51</v>
      </c>
      <c r="K47" s="9" t="s">
        <v>1757</v>
      </c>
      <c r="L47" s="12" t="s">
        <v>230</v>
      </c>
      <c r="M47" s="9">
        <v>208540.21</v>
      </c>
      <c r="N47" s="91">
        <f t="shared" si="1"/>
        <v>0</v>
      </c>
      <c r="O47" s="9"/>
      <c r="P47" s="9"/>
      <c r="Q47" s="9" t="s">
        <v>1631</v>
      </c>
      <c r="R47" s="9" t="s">
        <v>1758</v>
      </c>
    </row>
    <row r="48" spans="1:18">
      <c r="A48" s="12" t="s">
        <v>1712</v>
      </c>
      <c r="B48" s="72">
        <v>42640</v>
      </c>
      <c r="C48" s="12" t="s">
        <v>18</v>
      </c>
      <c r="D48" s="9"/>
      <c r="E48" s="9"/>
      <c r="F48" s="73">
        <v>199906.42</v>
      </c>
      <c r="G48" s="12" t="s">
        <v>95</v>
      </c>
      <c r="H48" s="12" t="s">
        <v>227</v>
      </c>
      <c r="I48" s="13">
        <v>162355</v>
      </c>
      <c r="J48" s="7" t="s">
        <v>51</v>
      </c>
      <c r="K48" s="9" t="s">
        <v>1759</v>
      </c>
      <c r="L48" s="12" t="s">
        <v>230</v>
      </c>
      <c r="M48" s="9">
        <v>199906.42</v>
      </c>
      <c r="N48" s="91">
        <f t="shared" si="1"/>
        <v>0</v>
      </c>
      <c r="O48" s="9"/>
      <c r="P48" s="9"/>
      <c r="Q48" s="9" t="s">
        <v>454</v>
      </c>
      <c r="R48" s="9" t="s">
        <v>1760</v>
      </c>
    </row>
    <row r="49" spans="1:19">
      <c r="A49" s="12" t="s">
        <v>1713</v>
      </c>
      <c r="B49" s="72">
        <v>42640</v>
      </c>
      <c r="C49" s="12" t="s">
        <v>18</v>
      </c>
      <c r="D49" s="9"/>
      <c r="E49" s="9"/>
      <c r="F49" s="73">
        <v>208540.21</v>
      </c>
      <c r="G49" s="12" t="s">
        <v>24</v>
      </c>
      <c r="H49" s="12" t="s">
        <v>227</v>
      </c>
      <c r="I49" s="13">
        <v>161780</v>
      </c>
      <c r="J49" s="7" t="s">
        <v>51</v>
      </c>
      <c r="K49" s="9" t="s">
        <v>1761</v>
      </c>
      <c r="L49" s="12" t="s">
        <v>230</v>
      </c>
      <c r="M49" s="9">
        <v>208540.21</v>
      </c>
      <c r="N49" s="91">
        <f t="shared" si="1"/>
        <v>0</v>
      </c>
      <c r="O49" s="9"/>
      <c r="P49" s="9"/>
      <c r="Q49" s="9" t="s">
        <v>1687</v>
      </c>
      <c r="R49" s="9" t="s">
        <v>1762</v>
      </c>
    </row>
    <row r="50" spans="1:19">
      <c r="A50" s="12" t="s">
        <v>1714</v>
      </c>
      <c r="B50" s="72">
        <v>42640</v>
      </c>
      <c r="C50" s="12" t="s">
        <v>35</v>
      </c>
      <c r="D50" s="9"/>
      <c r="E50" s="9"/>
      <c r="F50" s="73">
        <v>228250.21</v>
      </c>
      <c r="G50" s="12" t="s">
        <v>18</v>
      </c>
      <c r="H50" s="12" t="s">
        <v>227</v>
      </c>
      <c r="I50" s="13">
        <v>162330</v>
      </c>
      <c r="J50" s="9" t="s">
        <v>52</v>
      </c>
      <c r="K50" s="9" t="s">
        <v>1727</v>
      </c>
      <c r="L50" s="12" t="s">
        <v>230</v>
      </c>
      <c r="M50" s="9">
        <v>228250.21</v>
      </c>
      <c r="N50" s="91">
        <f t="shared" si="1"/>
        <v>0</v>
      </c>
      <c r="O50" s="9"/>
      <c r="P50" s="9"/>
      <c r="Q50" s="9" t="s">
        <v>145</v>
      </c>
      <c r="R50" s="9" t="s">
        <v>1728</v>
      </c>
    </row>
    <row r="51" spans="1:19">
      <c r="A51" s="12" t="s">
        <v>1715</v>
      </c>
      <c r="B51" s="72">
        <v>42641</v>
      </c>
      <c r="C51" s="12" t="s">
        <v>41</v>
      </c>
      <c r="D51" s="9"/>
      <c r="E51" s="9"/>
      <c r="F51" s="73">
        <v>202441.88</v>
      </c>
      <c r="G51" s="12" t="s">
        <v>18</v>
      </c>
      <c r="H51" s="12" t="s">
        <v>227</v>
      </c>
      <c r="I51" s="13">
        <v>162469</v>
      </c>
      <c r="J51" s="9" t="s">
        <v>52</v>
      </c>
      <c r="K51" s="9" t="s">
        <v>1729</v>
      </c>
      <c r="L51" s="12" t="s">
        <v>234</v>
      </c>
      <c r="M51" s="9">
        <v>202441.88</v>
      </c>
      <c r="N51" s="91">
        <f t="shared" si="1"/>
        <v>0</v>
      </c>
      <c r="O51" s="9"/>
      <c r="P51" s="9"/>
      <c r="Q51" s="9" t="s">
        <v>82</v>
      </c>
      <c r="R51" s="9" t="s">
        <v>1730</v>
      </c>
    </row>
    <row r="52" spans="1:19">
      <c r="A52" s="12" t="s">
        <v>1716</v>
      </c>
      <c r="B52" s="72">
        <v>42641</v>
      </c>
      <c r="C52" s="12" t="s">
        <v>122</v>
      </c>
      <c r="D52" s="9"/>
      <c r="E52" s="9"/>
      <c r="F52" s="73">
        <v>196141.88</v>
      </c>
      <c r="G52" s="12" t="s">
        <v>18</v>
      </c>
      <c r="H52" s="12" t="s">
        <v>227</v>
      </c>
      <c r="I52" s="13">
        <v>162428</v>
      </c>
      <c r="J52" s="9" t="s">
        <v>52</v>
      </c>
      <c r="K52" s="9" t="s">
        <v>1731</v>
      </c>
      <c r="L52" s="12" t="s">
        <v>234</v>
      </c>
      <c r="M52" s="9">
        <v>196141.88</v>
      </c>
      <c r="N52" s="91">
        <f t="shared" si="1"/>
        <v>0</v>
      </c>
      <c r="O52" s="9"/>
      <c r="P52" s="9"/>
      <c r="Q52" s="9" t="s">
        <v>208</v>
      </c>
      <c r="R52" s="9" t="s">
        <v>1732</v>
      </c>
    </row>
    <row r="53" spans="1:19">
      <c r="A53" s="12" t="s">
        <v>1717</v>
      </c>
      <c r="B53" s="72">
        <v>42641</v>
      </c>
      <c r="C53" s="12" t="s">
        <v>95</v>
      </c>
      <c r="D53" s="9"/>
      <c r="E53" s="9"/>
      <c r="F53" s="73">
        <v>228250.21</v>
      </c>
      <c r="G53" s="12" t="s">
        <v>18</v>
      </c>
      <c r="H53" s="12" t="s">
        <v>227</v>
      </c>
      <c r="I53" s="13">
        <v>162431</v>
      </c>
      <c r="J53" s="9" t="s">
        <v>52</v>
      </c>
      <c r="K53" s="9" t="s">
        <v>1733</v>
      </c>
      <c r="L53" s="12" t="s">
        <v>230</v>
      </c>
      <c r="M53" s="9">
        <v>228250.21</v>
      </c>
      <c r="N53" s="91">
        <f t="shared" si="1"/>
        <v>0</v>
      </c>
      <c r="O53" s="9"/>
      <c r="P53" s="9"/>
      <c r="Q53" s="9" t="s">
        <v>454</v>
      </c>
      <c r="R53" s="9" t="s">
        <v>1734</v>
      </c>
    </row>
    <row r="54" spans="1:19">
      <c r="A54" s="12" t="s">
        <v>1626</v>
      </c>
      <c r="B54" s="72">
        <v>42641</v>
      </c>
      <c r="C54" s="12" t="s">
        <v>116</v>
      </c>
      <c r="D54" s="9"/>
      <c r="E54" s="9"/>
      <c r="F54" s="73">
        <v>394500.3</v>
      </c>
      <c r="G54" s="12" t="s">
        <v>18</v>
      </c>
      <c r="H54" s="12" t="s">
        <v>227</v>
      </c>
      <c r="I54" s="13">
        <v>162435</v>
      </c>
      <c r="J54" s="9" t="s">
        <v>52</v>
      </c>
      <c r="K54" s="9" t="s">
        <v>1637</v>
      </c>
      <c r="L54" s="12" t="s">
        <v>228</v>
      </c>
      <c r="M54" s="9">
        <v>394500.3</v>
      </c>
      <c r="N54" s="91">
        <f t="shared" si="1"/>
        <v>0</v>
      </c>
      <c r="O54" s="9"/>
      <c r="P54" s="9"/>
      <c r="Q54" s="9" t="s">
        <v>153</v>
      </c>
      <c r="R54" s="9" t="s">
        <v>1735</v>
      </c>
    </row>
    <row r="55" spans="1:19">
      <c r="A55" s="12" t="s">
        <v>1718</v>
      </c>
      <c r="B55" s="72">
        <v>42641</v>
      </c>
      <c r="C55" s="12" t="s">
        <v>26</v>
      </c>
      <c r="D55" s="9"/>
      <c r="E55" s="9"/>
      <c r="F55" s="73">
        <v>202441.88</v>
      </c>
      <c r="G55" s="12" t="s">
        <v>18</v>
      </c>
      <c r="H55" s="12" t="s">
        <v>227</v>
      </c>
      <c r="I55" s="13">
        <v>162420</v>
      </c>
      <c r="J55" s="9" t="s">
        <v>52</v>
      </c>
      <c r="K55" s="9" t="s">
        <v>1736</v>
      </c>
      <c r="L55" s="12" t="s">
        <v>234</v>
      </c>
      <c r="M55" s="9">
        <v>202441.88</v>
      </c>
      <c r="N55" s="91">
        <f t="shared" si="1"/>
        <v>0</v>
      </c>
      <c r="O55" s="9"/>
      <c r="P55" s="9"/>
      <c r="Q55" s="9" t="s">
        <v>82</v>
      </c>
      <c r="R55" s="9" t="s">
        <v>1737</v>
      </c>
    </row>
    <row r="56" spans="1:19">
      <c r="A56" s="12" t="s">
        <v>1719</v>
      </c>
      <c r="B56" s="72">
        <v>42641</v>
      </c>
      <c r="C56" s="12" t="s">
        <v>99</v>
      </c>
      <c r="D56" s="9"/>
      <c r="E56" s="9"/>
      <c r="F56" s="73">
        <v>196141.88</v>
      </c>
      <c r="G56" s="12" t="s">
        <v>18</v>
      </c>
      <c r="H56" s="12" t="s">
        <v>227</v>
      </c>
      <c r="I56" s="13">
        <v>162437</v>
      </c>
      <c r="J56" s="9" t="s">
        <v>52</v>
      </c>
      <c r="K56" s="9" t="s">
        <v>1738</v>
      </c>
      <c r="L56" s="12" t="s">
        <v>234</v>
      </c>
      <c r="M56" s="9">
        <v>196141.88</v>
      </c>
      <c r="N56" s="91">
        <f t="shared" si="1"/>
        <v>0</v>
      </c>
      <c r="O56" s="9"/>
      <c r="P56" s="9"/>
      <c r="Q56" s="9" t="s">
        <v>153</v>
      </c>
      <c r="R56" s="9" t="s">
        <v>1739</v>
      </c>
    </row>
    <row r="57" spans="1:19">
      <c r="A57" s="12" t="s">
        <v>1763</v>
      </c>
      <c r="B57" s="72">
        <v>42642</v>
      </c>
      <c r="C57" s="12" t="s">
        <v>18</v>
      </c>
      <c r="F57" s="73">
        <v>243306.94</v>
      </c>
      <c r="G57" s="12" t="s">
        <v>95</v>
      </c>
      <c r="H57" s="12" t="s">
        <v>227</v>
      </c>
      <c r="I57" s="13">
        <v>162888</v>
      </c>
      <c r="J57" s="9" t="s">
        <v>51</v>
      </c>
      <c r="K57" s="9" t="s">
        <v>1770</v>
      </c>
      <c r="L57" s="12" t="s">
        <v>236</v>
      </c>
      <c r="M57" s="9">
        <v>243306.94</v>
      </c>
      <c r="N57" s="91">
        <f t="shared" si="1"/>
        <v>0</v>
      </c>
      <c r="Q57" s="9" t="s">
        <v>454</v>
      </c>
      <c r="R57" s="1" t="s">
        <v>1780</v>
      </c>
    </row>
    <row r="58" spans="1:19">
      <c r="A58" s="12" t="s">
        <v>1764</v>
      </c>
      <c r="B58" s="72">
        <v>42642</v>
      </c>
      <c r="C58" s="12" t="s">
        <v>18</v>
      </c>
      <c r="F58" s="73">
        <v>230853.79</v>
      </c>
      <c r="G58" s="12" t="s">
        <v>131</v>
      </c>
      <c r="H58" s="12" t="s">
        <v>227</v>
      </c>
      <c r="I58" s="13">
        <v>162939</v>
      </c>
      <c r="J58" s="9" t="s">
        <v>51</v>
      </c>
      <c r="K58" s="9" t="s">
        <v>1771</v>
      </c>
      <c r="L58" s="12" t="s">
        <v>230</v>
      </c>
      <c r="M58" s="9">
        <v>230853.79</v>
      </c>
      <c r="N58" s="91">
        <f t="shared" si="1"/>
        <v>0</v>
      </c>
      <c r="Q58" s="9" t="s">
        <v>145</v>
      </c>
      <c r="R58" s="1" t="s">
        <v>1781</v>
      </c>
      <c r="S58" s="1"/>
    </row>
    <row r="59" spans="1:19">
      <c r="A59" s="12" t="s">
        <v>1070</v>
      </c>
      <c r="B59" s="72">
        <v>42642</v>
      </c>
      <c r="C59" s="12" t="s">
        <v>131</v>
      </c>
      <c r="F59" s="73">
        <v>270738.48</v>
      </c>
      <c r="G59" s="12" t="s">
        <v>18</v>
      </c>
      <c r="H59" s="12" t="s">
        <v>227</v>
      </c>
      <c r="I59" s="13">
        <v>162872</v>
      </c>
      <c r="J59" s="1" t="s">
        <v>52</v>
      </c>
      <c r="K59" s="9" t="s">
        <v>1095</v>
      </c>
      <c r="L59" s="12" t="s">
        <v>414</v>
      </c>
      <c r="M59" s="9">
        <v>270738.48</v>
      </c>
      <c r="N59" s="91">
        <f t="shared" si="1"/>
        <v>0</v>
      </c>
      <c r="Q59" s="9" t="s">
        <v>145</v>
      </c>
      <c r="R59" s="9" t="s">
        <v>1776</v>
      </c>
    </row>
    <row r="60" spans="1:19">
      <c r="A60" s="97" t="s">
        <v>1765</v>
      </c>
      <c r="B60" s="98">
        <v>42643</v>
      </c>
      <c r="C60" s="97" t="s">
        <v>602</v>
      </c>
      <c r="F60" s="100">
        <v>202441.88</v>
      </c>
      <c r="G60" s="97" t="s">
        <v>18</v>
      </c>
      <c r="H60" s="97" t="s">
        <v>227</v>
      </c>
      <c r="I60" s="99">
        <v>163545</v>
      </c>
      <c r="J60" s="1" t="s">
        <v>52</v>
      </c>
      <c r="K60" s="9" t="s">
        <v>1772</v>
      </c>
      <c r="L60" s="97" t="s">
        <v>234</v>
      </c>
      <c r="M60" s="9">
        <v>202441.88</v>
      </c>
      <c r="N60" s="91">
        <f t="shared" si="1"/>
        <v>0</v>
      </c>
      <c r="Q60" s="9" t="s">
        <v>1580</v>
      </c>
      <c r="R60" s="9" t="s">
        <v>1777</v>
      </c>
    </row>
    <row r="61" spans="1:19">
      <c r="A61" s="97" t="s">
        <v>1766</v>
      </c>
      <c r="B61" s="98">
        <v>42643</v>
      </c>
      <c r="C61" s="97" t="s">
        <v>18</v>
      </c>
      <c r="F61" s="100">
        <v>199906.42</v>
      </c>
      <c r="G61" s="97" t="s">
        <v>656</v>
      </c>
      <c r="H61" s="97" t="s">
        <v>227</v>
      </c>
      <c r="I61" s="99">
        <v>163999</v>
      </c>
      <c r="J61" s="1" t="s">
        <v>51</v>
      </c>
      <c r="K61" s="1" t="s">
        <v>1783</v>
      </c>
      <c r="L61" s="97" t="s">
        <v>230</v>
      </c>
      <c r="M61" s="9">
        <v>199906.42</v>
      </c>
      <c r="N61" s="91">
        <f t="shared" si="1"/>
        <v>0</v>
      </c>
      <c r="Q61" s="9" t="s">
        <v>75</v>
      </c>
      <c r="R61" s="1" t="s">
        <v>1784</v>
      </c>
    </row>
    <row r="62" spans="1:19">
      <c r="A62" s="97" t="s">
        <v>1767</v>
      </c>
      <c r="B62" s="98">
        <v>42643</v>
      </c>
      <c r="C62" s="97" t="s">
        <v>656</v>
      </c>
      <c r="F62" s="100">
        <v>199906.42</v>
      </c>
      <c r="G62" s="97" t="s">
        <v>18</v>
      </c>
      <c r="H62" s="97" t="s">
        <v>227</v>
      </c>
      <c r="I62" s="99">
        <v>163996</v>
      </c>
      <c r="J62" s="1" t="s">
        <v>52</v>
      </c>
      <c r="K62" s="9" t="s">
        <v>1773</v>
      </c>
      <c r="L62" s="97" t="s">
        <v>230</v>
      </c>
      <c r="M62" s="9">
        <v>199906.42</v>
      </c>
      <c r="N62" s="91">
        <f t="shared" si="1"/>
        <v>0</v>
      </c>
      <c r="Q62" s="9" t="s">
        <v>75</v>
      </c>
      <c r="R62" s="9" t="s">
        <v>1778</v>
      </c>
      <c r="S62" s="1" t="s">
        <v>1785</v>
      </c>
    </row>
    <row r="63" spans="1:19">
      <c r="A63" s="97" t="s">
        <v>1768</v>
      </c>
      <c r="B63" s="98">
        <v>42643</v>
      </c>
      <c r="C63" s="97" t="s">
        <v>385</v>
      </c>
      <c r="F63" s="100">
        <v>202441.88</v>
      </c>
      <c r="G63" s="97" t="s">
        <v>18</v>
      </c>
      <c r="H63" s="97" t="s">
        <v>227</v>
      </c>
      <c r="I63" s="99">
        <v>163564</v>
      </c>
      <c r="J63" s="1" t="s">
        <v>52</v>
      </c>
      <c r="K63" s="1" t="s">
        <v>1774</v>
      </c>
      <c r="L63" s="97" t="s">
        <v>234</v>
      </c>
      <c r="M63" s="9">
        <v>202441.88</v>
      </c>
      <c r="N63" s="91">
        <f t="shared" si="1"/>
        <v>0</v>
      </c>
      <c r="Q63" s="9" t="s">
        <v>468</v>
      </c>
      <c r="R63" s="9" t="s">
        <v>1779</v>
      </c>
    </row>
    <row r="64" spans="1:19">
      <c r="A64" s="97" t="s">
        <v>1769</v>
      </c>
      <c r="B64" s="98">
        <v>42643</v>
      </c>
      <c r="C64" s="97" t="s">
        <v>18</v>
      </c>
      <c r="F64" s="100">
        <v>183451.88</v>
      </c>
      <c r="G64" s="97" t="s">
        <v>253</v>
      </c>
      <c r="H64" s="97" t="s">
        <v>227</v>
      </c>
      <c r="I64" s="99">
        <v>163560</v>
      </c>
      <c r="J64" s="1" t="s">
        <v>51</v>
      </c>
      <c r="K64" s="1" t="s">
        <v>1775</v>
      </c>
      <c r="L64" s="97" t="s">
        <v>230</v>
      </c>
      <c r="M64" s="9">
        <v>183451.88</v>
      </c>
      <c r="N64" s="91">
        <f t="shared" si="1"/>
        <v>0</v>
      </c>
      <c r="Q64" s="9" t="s">
        <v>493</v>
      </c>
      <c r="R64" s="1" t="s">
        <v>1782</v>
      </c>
    </row>
  </sheetData>
  <autoFilter ref="A6:R64">
    <filterColumn colId="6"/>
  </autoFilter>
  <mergeCells count="3">
    <mergeCell ref="D1:H1"/>
    <mergeCell ref="D2:H2"/>
    <mergeCell ref="D3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 </vt:lpstr>
      <vt:lpstr>FEBRERO</vt:lpstr>
      <vt:lpstr>MARZO</vt:lpstr>
      <vt:lpstr>ABRIL</vt:lpstr>
      <vt:lpstr>MAYO</vt:lpstr>
      <vt:lpstr>JUNIO</vt:lpstr>
      <vt:lpstr>JULIO</vt:lpstr>
      <vt:lpstr>AGOS</vt:lpstr>
      <vt:lpstr>SEP</vt:lpstr>
      <vt:lpstr>OCT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2016-01-11T23:53:43Z</dcterms:created>
  <dcterms:modified xsi:type="dcterms:W3CDTF">2016-10-20T18:48:05Z</dcterms:modified>
</cp:coreProperties>
</file>