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\Grupo LMJS\CELAYA\NOMINA CELAYA\2016\NOMINA INGENIERIA\"/>
    </mc:Choice>
  </mc:AlternateContent>
  <bookViews>
    <workbookView xWindow="0" yWindow="0" windowWidth="20490" windowHeight="7365"/>
  </bookViews>
  <sheets>
    <sheet name="NOMINA QUINCE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" i="1" l="1"/>
  <c r="W63" i="1" s="1"/>
  <c r="W12" i="1" l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11" i="1" l="1"/>
  <c r="W11" i="1" s="1"/>
</calcChain>
</file>

<file path=xl/sharedStrings.xml><?xml version="1.0" encoding="utf-8"?>
<sst xmlns="http://schemas.openxmlformats.org/spreadsheetml/2006/main" count="288" uniqueCount="128">
  <si>
    <t>NUMERO</t>
  </si>
  <si>
    <t>EMPRESA</t>
  </si>
  <si>
    <t>AREA</t>
  </si>
  <si>
    <t>PUESTO</t>
  </si>
  <si>
    <t>TIPO DE PAGO</t>
  </si>
  <si>
    <t>PERIODO</t>
  </si>
  <si>
    <t>PERCEPCION MENSUAL</t>
  </si>
  <si>
    <t>PERCEPCION PERIODO</t>
  </si>
  <si>
    <t>CELAYA</t>
  </si>
  <si>
    <t>Salcedo Moreno Janitzy Xochitl</t>
  </si>
  <si>
    <t>ADMINISTRACION</t>
  </si>
  <si>
    <t>ATENCION A CLIENTES</t>
  </si>
  <si>
    <t>BASE</t>
  </si>
  <si>
    <t>Navarro Macias Jennifer</t>
  </si>
  <si>
    <t>AUX ADMINISTRATIVO</t>
  </si>
  <si>
    <t>Campos Sancen Luis Felipe</t>
  </si>
  <si>
    <t>AUX CONTABLE</t>
  </si>
  <si>
    <t xml:space="preserve">AUXILIAR ADMINISTRATIVO </t>
  </si>
  <si>
    <t>Nava Ambriz Thania</t>
  </si>
  <si>
    <t>Guerra Aguilar Alejandro</t>
  </si>
  <si>
    <t>AUXILIAR DE PROCESOS</t>
  </si>
  <si>
    <t>YERENA MARTINEZ CINTHIA GUADALUPE</t>
  </si>
  <si>
    <t>CAJERA</t>
  </si>
  <si>
    <t>Baltazar Cruz Desiree De Jesus</t>
  </si>
  <si>
    <t xml:space="preserve">FACTURACION </t>
  </si>
  <si>
    <t>Sanchez Escamilla Rosalba</t>
  </si>
  <si>
    <t>GARANTIAS</t>
  </si>
  <si>
    <t>Jimenez Suarez Ludivina</t>
  </si>
  <si>
    <t>GERENTE ADMINISTRATIVO</t>
  </si>
  <si>
    <t>Santana Anaya Gildardo Enrique</t>
  </si>
  <si>
    <t>GERENTE DE SISTEMAS</t>
  </si>
  <si>
    <t>Del Alto Castellanos Xochitl</t>
  </si>
  <si>
    <t>INTENDENCIA</t>
  </si>
  <si>
    <t>Castillo Galindo Marlene Samantha Graciela</t>
  </si>
  <si>
    <t>Loyola Acosta Carlos Alberto</t>
  </si>
  <si>
    <t>MENSAJERO</t>
  </si>
  <si>
    <t>Muñoz Macias Marco Alfredo</t>
  </si>
  <si>
    <t>TRASLADISTA</t>
  </si>
  <si>
    <t>Avendaño Jauregui Mauricio</t>
  </si>
  <si>
    <t>VIGILANTE</t>
  </si>
  <si>
    <t>GALLEGOS MORALES ROBERTO</t>
  </si>
  <si>
    <t>Gaytan Martinez Raul</t>
  </si>
  <si>
    <t>VIGILANTE MATUTINO</t>
  </si>
  <si>
    <t>Medina Puga Sandra</t>
  </si>
  <si>
    <t>ADMON SERVICIO</t>
  </si>
  <si>
    <t>CITAS</t>
  </si>
  <si>
    <t>Mejia Villegas Nallely Beatriz</t>
  </si>
  <si>
    <t>Navarrete Rodriguez Miguel Angel</t>
  </si>
  <si>
    <t>Camacho Rivera Martha Sarahi</t>
  </si>
  <si>
    <t>ENTREGAS/CITAS</t>
  </si>
  <si>
    <t>Tierrablanca Sanchez Victor Hugo</t>
  </si>
  <si>
    <t>JEFE DE SERVICIO</t>
  </si>
  <si>
    <t>Ramirez Zacarias Jorge Alberto</t>
  </si>
  <si>
    <t>ADMON SERVICO</t>
  </si>
  <si>
    <t>MDT</t>
  </si>
  <si>
    <t>Navarrete Rodriguez Maria Teresa</t>
  </si>
  <si>
    <t>ADMON VENTAS</t>
  </si>
  <si>
    <t>INTERCAMBIOS</t>
  </si>
  <si>
    <t>Toledo Moreno Elizabeth Victoria</t>
  </si>
  <si>
    <t>SEGUROS</t>
  </si>
  <si>
    <t>Patiño Muñoz Ana Laura</t>
  </si>
  <si>
    <t>F&amp;I</t>
  </si>
  <si>
    <t>Vega Fernandez Amalia</t>
  </si>
  <si>
    <t>Ruiz Laguna Anabel</t>
  </si>
  <si>
    <t>REFACCIONES</t>
  </si>
  <si>
    <t>AUXILIAR DE REFACCIO</t>
  </si>
  <si>
    <t>Sanchez Veana Javier</t>
  </si>
  <si>
    <t>GERENTE DE REFACCION</t>
  </si>
  <si>
    <t>BAEZ MONROY ELIZABETH</t>
  </si>
  <si>
    <t>SEMINUEVOS</t>
  </si>
  <si>
    <t>GREETER SEMINUEVOS</t>
  </si>
  <si>
    <t>Nieves Osornio Silvestre</t>
  </si>
  <si>
    <t>SERVICIO</t>
  </si>
  <si>
    <t>ESTETICAS</t>
  </si>
  <si>
    <t>COMPLETO</t>
  </si>
  <si>
    <t>Yerena Vazquez Alejandro</t>
  </si>
  <si>
    <t>LAVADOR</t>
  </si>
  <si>
    <t>GUERRERO HERNANDEZ JUAN CARLOS</t>
  </si>
  <si>
    <t>Martinez Herrera Cristian</t>
  </si>
  <si>
    <t>TORRES MARTINEZ LUIS ALBERTO</t>
  </si>
  <si>
    <t>Sambrano Villarreal Hernan Andres</t>
  </si>
  <si>
    <t>LAVADOR NUEVOS</t>
  </si>
  <si>
    <t>Rodriguez Cruz Fernando Antonio</t>
  </si>
  <si>
    <t>LAVADOR PREVIADOR</t>
  </si>
  <si>
    <t>Meza Muñiz Jose Angel</t>
  </si>
  <si>
    <t>Rodriguez Nuñez Jose Antonio</t>
  </si>
  <si>
    <t>PREVIADOR</t>
  </si>
  <si>
    <t>MARTINEZ DIAZ LEOBARDO ADRIAN</t>
  </si>
  <si>
    <t>TECNICO</t>
  </si>
  <si>
    <t>SALAS CORREA VICTOR EDUARDO</t>
  </si>
  <si>
    <t>Hernandez Perez Jose Ricardo</t>
  </si>
  <si>
    <t>Toledo Perez Jose Francisco</t>
  </si>
  <si>
    <t>MARTINEZ ORTIZ JOSUE ALEJANDRO</t>
  </si>
  <si>
    <t>SISTEMAS</t>
  </si>
  <si>
    <t>ENCARGADO DE SISTEMAS</t>
  </si>
  <si>
    <t>Perez Moron Isaac Omar</t>
  </si>
  <si>
    <t>VENTAS</t>
  </si>
  <si>
    <t>GERENTE DE VENTAS</t>
  </si>
  <si>
    <t>Hernandez Espinoza Victor BenjamiN</t>
  </si>
  <si>
    <t>GERENTE GENERAL</t>
  </si>
  <si>
    <t>Ramirez Garcia Jaime Emilio</t>
  </si>
  <si>
    <t>GERENTE POST-VENTA</t>
  </si>
  <si>
    <t>Mandujano Estrada Ilse Georgina</t>
  </si>
  <si>
    <t>GREETER</t>
  </si>
  <si>
    <t>Morales Naif Diana</t>
  </si>
  <si>
    <t>RECEPCIONISTA</t>
  </si>
  <si>
    <t>GUILLEN AYALA JUAN CARLOS</t>
  </si>
  <si>
    <t>VALUADOR SEMINUEVOS</t>
  </si>
  <si>
    <t>Herrera Almaraz Blanca Sofia</t>
  </si>
  <si>
    <t>VDQI</t>
  </si>
  <si>
    <t>COMISIONES QUINCENALES</t>
  </si>
  <si>
    <t>ISR DEL PERIODO</t>
  </si>
  <si>
    <t>IMSS EMPLEADO</t>
  </si>
  <si>
    <t>TOTAL PERCEPCIONES</t>
  </si>
  <si>
    <t>FALTAS</t>
  </si>
  <si>
    <t>PRIMA VACACIONAL</t>
  </si>
  <si>
    <t>DIAS DE VACACIONES</t>
  </si>
  <si>
    <t>DESCUENTOS CTA 254</t>
  </si>
  <si>
    <t>UNIFORMES</t>
  </si>
  <si>
    <t>FONACOT</t>
  </si>
  <si>
    <t>PENSION</t>
  </si>
  <si>
    <t>SEG GTS MED MAY</t>
  </si>
  <si>
    <t>INFONAVIT</t>
  </si>
  <si>
    <t>TOTAL DEDUCCIONES</t>
  </si>
  <si>
    <t>EMPLEADO</t>
  </si>
  <si>
    <t>SOLORZANO JUAREZ MONICA ELISA</t>
  </si>
  <si>
    <t>RECURSOS HUMANOS</t>
  </si>
  <si>
    <t>Lizardi Urzua Arizbeth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</si>
</sst>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3" borderId="0" xfId="0" applyFill="1"/>
    <xf numFmtId="0" fontId="0" fillId="0" borderId="0" xfId="0" applyFill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W63"/>
  <sheetViews>
    <sheetView tabSelected="1" workbookViewId="0">
      <pane xSplit="3" ySplit="10" topLeftCell="E11" activePane="bottomRight" state="frozen"/>
      <selection pane="topRight" activeCell="D1" sqref="D1"/>
      <selection pane="bottomLeft" activeCell="A11" sqref="A11"/>
      <selection pane="bottomRight" activeCell="A10" sqref="A10"/>
    </sheetView>
  </sheetViews>
  <sheetFormatPr baseColWidth="10" defaultRowHeight="15" x14ac:dyDescent="0.25"/>
  <cols>
    <col min="1" max="1" width="9" bestFit="1" customWidth="1"/>
    <col min="2" max="2" width="10" bestFit="1" customWidth="1"/>
    <col min="3" max="3" width="40.140625" bestFit="1" customWidth="1"/>
    <col min="4" max="4" width="17" bestFit="1" customWidth="1"/>
    <col min="5" max="5" width="25.85546875" bestFit="1" customWidth="1"/>
    <col min="6" max="6" width="13.42578125" bestFit="1" customWidth="1"/>
    <col min="7" max="7" width="9.28515625" customWidth="1"/>
    <col min="8" max="9" width="13.5703125" style="6" bestFit="1" customWidth="1"/>
    <col min="10" max="10" width="14.140625" style="6" bestFit="1" customWidth="1"/>
    <col min="11" max="11" width="15.28515625" style="6" customWidth="1"/>
    <col min="12" max="12" width="14.85546875" style="6" customWidth="1"/>
    <col min="15" max="15" width="15.42578125" customWidth="1"/>
    <col min="17" max="17" width="14.28515625" customWidth="1"/>
    <col min="18" max="18" width="14" customWidth="1"/>
    <col min="23" max="23" width="14" customWidth="1"/>
  </cols>
  <sheetData>
    <row r="10" spans="1:23" ht="38.25" x14ac:dyDescent="0.25">
      <c r="A10" s="1" t="s">
        <v>0</v>
      </c>
      <c r="B10" s="1" t="s">
        <v>1</v>
      </c>
      <c r="C10" s="2" t="s">
        <v>124</v>
      </c>
      <c r="D10" s="2" t="s">
        <v>2</v>
      </c>
      <c r="E10" s="2" t="s">
        <v>3</v>
      </c>
      <c r="F10" s="2" t="s">
        <v>4</v>
      </c>
      <c r="G10" s="2" t="s">
        <v>5</v>
      </c>
      <c r="H10" s="4" t="s">
        <v>6</v>
      </c>
      <c r="I10" s="5" t="s">
        <v>7</v>
      </c>
      <c r="J10" s="4" t="s">
        <v>110</v>
      </c>
      <c r="K10" s="4" t="s">
        <v>115</v>
      </c>
      <c r="L10" s="4" t="s">
        <v>116</v>
      </c>
      <c r="M10" s="3" t="s">
        <v>111</v>
      </c>
      <c r="N10" s="3" t="s">
        <v>112</v>
      </c>
      <c r="O10" s="2" t="s">
        <v>113</v>
      </c>
      <c r="P10" s="2" t="s">
        <v>114</v>
      </c>
      <c r="Q10" s="2" t="s">
        <v>117</v>
      </c>
      <c r="R10" s="2" t="s">
        <v>118</v>
      </c>
      <c r="S10" s="2" t="s">
        <v>119</v>
      </c>
      <c r="T10" s="2" t="s">
        <v>120</v>
      </c>
      <c r="U10" s="2" t="s">
        <v>121</v>
      </c>
      <c r="V10" s="2" t="s">
        <v>122</v>
      </c>
      <c r="W10" s="2" t="s">
        <v>123</v>
      </c>
    </row>
    <row r="11" spans="1:23" x14ac:dyDescent="0.25">
      <c r="A11">
        <v>1</v>
      </c>
      <c r="B11" t="s">
        <v>8</v>
      </c>
      <c r="C11" t="s">
        <v>9</v>
      </c>
      <c r="D11" t="s">
        <v>10</v>
      </c>
      <c r="E11" t="s">
        <v>11</v>
      </c>
      <c r="F11" t="s">
        <v>12</v>
      </c>
      <c r="G11">
        <v>15.2</v>
      </c>
      <c r="H11" s="6">
        <v>6000</v>
      </c>
      <c r="I11" s="6">
        <v>3000</v>
      </c>
      <c r="J11" s="6">
        <v>0</v>
      </c>
      <c r="M11" s="6">
        <v>367.20541200000002</v>
      </c>
      <c r="N11" s="6">
        <v>170.78210526315792</v>
      </c>
      <c r="O11" s="9">
        <f>I11+J11+K11+L11-M11-N11</f>
        <v>2462.0124827368418</v>
      </c>
      <c r="Q11" s="9"/>
      <c r="W11" s="9">
        <f>O11-SUM(P11:V11)</f>
        <v>2462.0124827368418</v>
      </c>
    </row>
    <row r="12" spans="1:23" x14ac:dyDescent="0.25">
      <c r="A12">
        <v>2</v>
      </c>
      <c r="B12" t="s">
        <v>8</v>
      </c>
      <c r="C12" t="s">
        <v>13</v>
      </c>
      <c r="D12" t="s">
        <v>10</v>
      </c>
      <c r="E12" t="s">
        <v>14</v>
      </c>
      <c r="F12" t="s">
        <v>12</v>
      </c>
      <c r="G12">
        <v>15.2</v>
      </c>
      <c r="H12" s="6">
        <v>11100</v>
      </c>
      <c r="I12" s="6">
        <v>5550</v>
      </c>
      <c r="J12" s="6">
        <v>0</v>
      </c>
      <c r="M12" s="6">
        <v>921.01610400000004</v>
      </c>
      <c r="N12" s="6">
        <v>321.7689473684211</v>
      </c>
      <c r="O12" s="9">
        <f t="shared" ref="O12:O63" si="0">I12+J12+K12+L12-M12-N12</f>
        <v>4307.2149486315784</v>
      </c>
      <c r="W12" s="9">
        <f t="shared" ref="W12:W63" si="1">O12-SUM(P12:V12)</f>
        <v>4307.2149486315784</v>
      </c>
    </row>
    <row r="13" spans="1:23" x14ac:dyDescent="0.25">
      <c r="A13">
        <v>3</v>
      </c>
      <c r="B13" t="s">
        <v>8</v>
      </c>
      <c r="C13" t="s">
        <v>15</v>
      </c>
      <c r="D13" t="s">
        <v>10</v>
      </c>
      <c r="E13" t="s">
        <v>16</v>
      </c>
      <c r="F13" t="s">
        <v>12</v>
      </c>
      <c r="G13">
        <v>15.2</v>
      </c>
      <c r="H13" s="6">
        <v>13000</v>
      </c>
      <c r="I13" s="6">
        <v>6500</v>
      </c>
      <c r="J13" s="6">
        <v>0</v>
      </c>
      <c r="M13" s="6">
        <v>1144.4561040000001</v>
      </c>
      <c r="N13" s="6">
        <v>378.01894736842104</v>
      </c>
      <c r="O13" s="9">
        <f t="shared" si="0"/>
        <v>4977.5249486315788</v>
      </c>
      <c r="W13" s="9">
        <f t="shared" si="1"/>
        <v>4977.5249486315788</v>
      </c>
    </row>
    <row r="14" spans="1:23" x14ac:dyDescent="0.25">
      <c r="A14">
        <v>4</v>
      </c>
      <c r="B14" t="s">
        <v>8</v>
      </c>
      <c r="C14" t="s">
        <v>127</v>
      </c>
      <c r="D14" t="s">
        <v>10</v>
      </c>
      <c r="E14" t="s">
        <v>17</v>
      </c>
      <c r="F14" t="s">
        <v>12</v>
      </c>
      <c r="G14">
        <v>15.2</v>
      </c>
      <c r="H14" s="6">
        <v>15000</v>
      </c>
      <c r="I14" s="6">
        <v>7500</v>
      </c>
      <c r="J14" s="6">
        <v>0</v>
      </c>
      <c r="M14" s="6">
        <v>1379.6561040000001</v>
      </c>
      <c r="N14" s="6">
        <v>437.22947368421052</v>
      </c>
      <c r="O14" s="9">
        <f t="shared" si="0"/>
        <v>5683.1144223157899</v>
      </c>
      <c r="W14" s="9">
        <f t="shared" si="1"/>
        <v>5683.1144223157899</v>
      </c>
    </row>
    <row r="15" spans="1:23" x14ac:dyDescent="0.25">
      <c r="A15">
        <v>5</v>
      </c>
      <c r="B15" t="s">
        <v>8</v>
      </c>
      <c r="C15" t="s">
        <v>18</v>
      </c>
      <c r="D15" t="s">
        <v>10</v>
      </c>
      <c r="E15" t="s">
        <v>17</v>
      </c>
      <c r="F15" t="s">
        <v>12</v>
      </c>
      <c r="G15">
        <v>15.2</v>
      </c>
      <c r="H15" s="6">
        <v>5500</v>
      </c>
      <c r="I15" s="6">
        <v>2750</v>
      </c>
      <c r="J15" s="6">
        <v>0</v>
      </c>
      <c r="M15" s="6">
        <v>313.80541200000005</v>
      </c>
      <c r="N15" s="6">
        <v>155.97947368421052</v>
      </c>
      <c r="O15" s="9">
        <f t="shared" si="0"/>
        <v>2280.2151143157894</v>
      </c>
      <c r="W15" s="9">
        <f t="shared" si="1"/>
        <v>2280.2151143157894</v>
      </c>
    </row>
    <row r="16" spans="1:23" x14ac:dyDescent="0.25">
      <c r="A16">
        <v>6</v>
      </c>
      <c r="B16" t="s">
        <v>8</v>
      </c>
      <c r="C16" t="s">
        <v>19</v>
      </c>
      <c r="D16" t="s">
        <v>10</v>
      </c>
      <c r="E16" t="s">
        <v>20</v>
      </c>
      <c r="F16" t="s">
        <v>12</v>
      </c>
      <c r="G16">
        <v>15.2</v>
      </c>
      <c r="H16" s="6">
        <v>5000</v>
      </c>
      <c r="I16" s="6">
        <v>2500</v>
      </c>
      <c r="J16" s="6">
        <v>0</v>
      </c>
      <c r="M16" s="6">
        <v>261.75274400000001</v>
      </c>
      <c r="N16" s="6">
        <v>141.17684210526318</v>
      </c>
      <c r="O16" s="9">
        <f t="shared" si="0"/>
        <v>2097.0704138947367</v>
      </c>
      <c r="W16" s="9">
        <f t="shared" si="1"/>
        <v>2097.0704138947367</v>
      </c>
    </row>
    <row r="17" spans="1:23" x14ac:dyDescent="0.25">
      <c r="A17">
        <v>7</v>
      </c>
      <c r="B17" t="s">
        <v>8</v>
      </c>
      <c r="C17" t="s">
        <v>21</v>
      </c>
      <c r="D17" t="s">
        <v>10</v>
      </c>
      <c r="E17" t="s">
        <v>22</v>
      </c>
      <c r="F17" t="s">
        <v>12</v>
      </c>
      <c r="G17">
        <v>15.2</v>
      </c>
      <c r="H17" s="6">
        <v>6500</v>
      </c>
      <c r="I17" s="6">
        <v>3250</v>
      </c>
      <c r="J17" s="6">
        <v>0</v>
      </c>
      <c r="M17" s="6">
        <v>420.60541200000006</v>
      </c>
      <c r="N17" s="6">
        <v>185.58473684210529</v>
      </c>
      <c r="O17" s="9">
        <f t="shared" si="0"/>
        <v>2643.8098511578946</v>
      </c>
      <c r="W17" s="9">
        <f t="shared" si="1"/>
        <v>2643.8098511578946</v>
      </c>
    </row>
    <row r="18" spans="1:23" x14ac:dyDescent="0.25">
      <c r="A18">
        <v>8</v>
      </c>
      <c r="B18" t="s">
        <v>8</v>
      </c>
      <c r="C18" t="s">
        <v>23</v>
      </c>
      <c r="D18" t="s">
        <v>10</v>
      </c>
      <c r="E18" t="s">
        <v>24</v>
      </c>
      <c r="F18" t="s">
        <v>12</v>
      </c>
      <c r="G18">
        <v>15.2</v>
      </c>
      <c r="H18" s="6">
        <v>5000</v>
      </c>
      <c r="I18" s="6">
        <v>2500</v>
      </c>
      <c r="J18" s="6">
        <v>0</v>
      </c>
      <c r="M18" s="6">
        <v>261.75274400000001</v>
      </c>
      <c r="N18" s="6">
        <v>141.17684210526318</v>
      </c>
      <c r="O18" s="9">
        <f t="shared" si="0"/>
        <v>2097.0704138947367</v>
      </c>
      <c r="W18" s="9">
        <f t="shared" si="1"/>
        <v>2097.0704138947367</v>
      </c>
    </row>
    <row r="19" spans="1:23" x14ac:dyDescent="0.25">
      <c r="A19">
        <v>9</v>
      </c>
      <c r="B19" t="s">
        <v>8</v>
      </c>
      <c r="C19" t="s">
        <v>25</v>
      </c>
      <c r="D19" t="s">
        <v>10</v>
      </c>
      <c r="E19" t="s">
        <v>26</v>
      </c>
      <c r="F19" t="s">
        <v>12</v>
      </c>
      <c r="G19">
        <v>15.2</v>
      </c>
      <c r="H19" s="6">
        <v>4000.0000000000005</v>
      </c>
      <c r="I19" s="6">
        <v>2000.0000000000002</v>
      </c>
      <c r="J19" s="6">
        <v>0</v>
      </c>
      <c r="M19" s="6">
        <v>174.54420000000002</v>
      </c>
      <c r="N19" s="6">
        <v>111.57157894736844</v>
      </c>
      <c r="O19" s="9">
        <f t="shared" si="0"/>
        <v>1713.8842210526318</v>
      </c>
      <c r="W19" s="9">
        <f t="shared" si="1"/>
        <v>1713.8842210526318</v>
      </c>
    </row>
    <row r="20" spans="1:23" x14ac:dyDescent="0.25">
      <c r="A20">
        <v>10</v>
      </c>
      <c r="B20" t="s">
        <v>8</v>
      </c>
      <c r="C20" t="s">
        <v>27</v>
      </c>
      <c r="D20" t="s">
        <v>10</v>
      </c>
      <c r="E20" t="s">
        <v>28</v>
      </c>
      <c r="F20" t="s">
        <v>12</v>
      </c>
      <c r="G20">
        <v>15.2</v>
      </c>
      <c r="H20" s="6">
        <v>25000</v>
      </c>
      <c r="I20" s="6">
        <v>12500</v>
      </c>
      <c r="J20" s="6">
        <v>0</v>
      </c>
      <c r="M20" s="6">
        <v>2842.3409999999999</v>
      </c>
      <c r="N20" s="6">
        <v>733.28210526315786</v>
      </c>
      <c r="O20" s="9">
        <f t="shared" si="0"/>
        <v>8924.3768947368426</v>
      </c>
      <c r="W20" s="9">
        <f t="shared" si="1"/>
        <v>8924.3768947368426</v>
      </c>
    </row>
    <row r="21" spans="1:23" x14ac:dyDescent="0.25">
      <c r="A21">
        <v>11</v>
      </c>
      <c r="B21" t="s">
        <v>8</v>
      </c>
      <c r="C21" t="s">
        <v>29</v>
      </c>
      <c r="D21" t="s">
        <v>10</v>
      </c>
      <c r="E21" t="s">
        <v>30</v>
      </c>
      <c r="F21" t="s">
        <v>12</v>
      </c>
      <c r="G21">
        <v>15.2</v>
      </c>
      <c r="H21" s="6">
        <v>12500</v>
      </c>
      <c r="I21" s="6">
        <v>6250</v>
      </c>
      <c r="J21" s="6">
        <v>0</v>
      </c>
      <c r="M21" s="6">
        <v>1085.6561040000001</v>
      </c>
      <c r="N21" s="6">
        <v>363.21631578947364</v>
      </c>
      <c r="O21" s="9">
        <f t="shared" si="0"/>
        <v>4801.1275802105265</v>
      </c>
      <c r="W21" s="9">
        <f t="shared" si="1"/>
        <v>4801.1275802105265</v>
      </c>
    </row>
    <row r="22" spans="1:23" x14ac:dyDescent="0.25">
      <c r="A22">
        <v>12</v>
      </c>
      <c r="B22" t="s">
        <v>8</v>
      </c>
      <c r="C22" t="s">
        <v>31</v>
      </c>
      <c r="D22" t="s">
        <v>10</v>
      </c>
      <c r="E22" t="s">
        <v>32</v>
      </c>
      <c r="F22" t="s">
        <v>12</v>
      </c>
      <c r="G22">
        <v>15.2</v>
      </c>
      <c r="H22" s="6">
        <v>5600</v>
      </c>
      <c r="I22" s="6">
        <v>2800</v>
      </c>
      <c r="J22" s="6">
        <v>0</v>
      </c>
      <c r="M22" s="6">
        <v>324.48541200000005</v>
      </c>
      <c r="N22" s="6">
        <v>158.94000000000003</v>
      </c>
      <c r="O22" s="9">
        <f t="shared" si="0"/>
        <v>2316.5745879999999</v>
      </c>
      <c r="W22" s="9">
        <f t="shared" si="1"/>
        <v>2316.5745879999999</v>
      </c>
    </row>
    <row r="23" spans="1:23" x14ac:dyDescent="0.25">
      <c r="A23">
        <v>13</v>
      </c>
      <c r="B23" t="s">
        <v>8</v>
      </c>
      <c r="C23" t="s">
        <v>33</v>
      </c>
      <c r="D23" t="s">
        <v>10</v>
      </c>
      <c r="E23" t="s">
        <v>32</v>
      </c>
      <c r="F23" t="s">
        <v>12</v>
      </c>
      <c r="G23">
        <v>15.2</v>
      </c>
      <c r="H23" s="6">
        <v>5600</v>
      </c>
      <c r="I23" s="6">
        <v>2800</v>
      </c>
      <c r="J23" s="6">
        <v>0</v>
      </c>
      <c r="M23" s="6">
        <v>324.48541200000005</v>
      </c>
      <c r="N23" s="6">
        <v>158.94000000000003</v>
      </c>
      <c r="O23" s="9">
        <f t="shared" si="0"/>
        <v>2316.5745879999999</v>
      </c>
      <c r="W23" s="9">
        <f t="shared" si="1"/>
        <v>2316.5745879999999</v>
      </c>
    </row>
    <row r="24" spans="1:23" x14ac:dyDescent="0.25">
      <c r="A24">
        <v>14</v>
      </c>
      <c r="B24" t="s">
        <v>8</v>
      </c>
      <c r="C24" t="s">
        <v>34</v>
      </c>
      <c r="D24" t="s">
        <v>10</v>
      </c>
      <c r="E24" t="s">
        <v>35</v>
      </c>
      <c r="F24" t="s">
        <v>12</v>
      </c>
      <c r="G24">
        <v>15.2</v>
      </c>
      <c r="H24" s="6">
        <v>7000</v>
      </c>
      <c r="I24" s="6">
        <v>3500</v>
      </c>
      <c r="J24" s="6">
        <v>0</v>
      </c>
      <c r="M24" s="6">
        <v>474.00541200000009</v>
      </c>
      <c r="N24" s="6">
        <v>200.38736842105263</v>
      </c>
      <c r="O24" s="9">
        <f t="shared" si="0"/>
        <v>2825.6072195789475</v>
      </c>
      <c r="W24" s="9">
        <f t="shared" si="1"/>
        <v>2825.6072195789475</v>
      </c>
    </row>
    <row r="25" spans="1:23" x14ac:dyDescent="0.25">
      <c r="A25">
        <v>15</v>
      </c>
      <c r="B25" t="s">
        <v>8</v>
      </c>
      <c r="C25" t="s">
        <v>36</v>
      </c>
      <c r="D25" t="s">
        <v>10</v>
      </c>
      <c r="E25" t="s">
        <v>37</v>
      </c>
      <c r="F25" t="s">
        <v>12</v>
      </c>
      <c r="G25">
        <v>15.2</v>
      </c>
      <c r="H25" s="6">
        <v>3500</v>
      </c>
      <c r="I25" s="6">
        <v>1750</v>
      </c>
      <c r="J25" s="6">
        <v>0</v>
      </c>
      <c r="M25" s="6">
        <v>138.35845599999999</v>
      </c>
      <c r="N25" s="6">
        <v>96.768947368421038</v>
      </c>
      <c r="O25" s="9">
        <f t="shared" si="0"/>
        <v>1514.872596631579</v>
      </c>
      <c r="W25" s="9">
        <f t="shared" si="1"/>
        <v>1514.872596631579</v>
      </c>
    </row>
    <row r="26" spans="1:23" x14ac:dyDescent="0.25">
      <c r="A26">
        <v>16</v>
      </c>
      <c r="B26" t="s">
        <v>8</v>
      </c>
      <c r="C26" t="s">
        <v>38</v>
      </c>
      <c r="D26" t="s">
        <v>10</v>
      </c>
      <c r="E26" t="s">
        <v>39</v>
      </c>
      <c r="F26" t="s">
        <v>12</v>
      </c>
      <c r="G26">
        <v>15.2</v>
      </c>
      <c r="H26" s="6">
        <v>6500</v>
      </c>
      <c r="I26" s="6">
        <v>3250</v>
      </c>
      <c r="J26" s="6">
        <v>0</v>
      </c>
      <c r="M26" s="6">
        <v>420.60541200000006</v>
      </c>
      <c r="N26" s="6">
        <v>185.58473684210529</v>
      </c>
      <c r="O26" s="9">
        <f t="shared" si="0"/>
        <v>2643.8098511578946</v>
      </c>
      <c r="W26" s="9">
        <f t="shared" si="1"/>
        <v>2643.8098511578946</v>
      </c>
    </row>
    <row r="27" spans="1:23" x14ac:dyDescent="0.25">
      <c r="A27">
        <v>17</v>
      </c>
      <c r="B27" t="s">
        <v>8</v>
      </c>
      <c r="C27" t="s">
        <v>40</v>
      </c>
      <c r="D27" t="s">
        <v>10</v>
      </c>
      <c r="E27" t="s">
        <v>39</v>
      </c>
      <c r="F27" t="s">
        <v>12</v>
      </c>
      <c r="G27">
        <v>15.2</v>
      </c>
      <c r="H27" s="6">
        <v>6500</v>
      </c>
      <c r="I27" s="6">
        <v>3250</v>
      </c>
      <c r="J27" s="6">
        <v>0</v>
      </c>
      <c r="M27" s="6">
        <v>420.60541200000006</v>
      </c>
      <c r="N27" s="6">
        <v>185.58473684210529</v>
      </c>
      <c r="O27" s="9">
        <f t="shared" si="0"/>
        <v>2643.8098511578946</v>
      </c>
      <c r="W27" s="9">
        <f t="shared" si="1"/>
        <v>2643.8098511578946</v>
      </c>
    </row>
    <row r="28" spans="1:23" x14ac:dyDescent="0.25">
      <c r="A28">
        <v>18</v>
      </c>
      <c r="B28" t="s">
        <v>8</v>
      </c>
      <c r="C28" t="s">
        <v>41</v>
      </c>
      <c r="D28" t="s">
        <v>10</v>
      </c>
      <c r="E28" t="s">
        <v>42</v>
      </c>
      <c r="F28" t="s">
        <v>12</v>
      </c>
      <c r="G28">
        <v>15.2</v>
      </c>
      <c r="H28" s="6">
        <v>6500</v>
      </c>
      <c r="I28" s="6">
        <v>3250</v>
      </c>
      <c r="J28" s="6">
        <v>0</v>
      </c>
      <c r="M28" s="6">
        <v>420.60541200000006</v>
      </c>
      <c r="N28" s="6">
        <v>185.58473684210529</v>
      </c>
      <c r="O28" s="9">
        <f t="shared" si="0"/>
        <v>2643.8098511578946</v>
      </c>
      <c r="W28" s="9">
        <f t="shared" si="1"/>
        <v>2643.8098511578946</v>
      </c>
    </row>
    <row r="29" spans="1:23" x14ac:dyDescent="0.25">
      <c r="A29">
        <v>19</v>
      </c>
      <c r="B29" t="s">
        <v>8</v>
      </c>
      <c r="C29" t="s">
        <v>43</v>
      </c>
      <c r="D29" t="s">
        <v>44</v>
      </c>
      <c r="E29" t="s">
        <v>45</v>
      </c>
      <c r="F29" t="s">
        <v>12</v>
      </c>
      <c r="G29">
        <v>15.2</v>
      </c>
      <c r="H29" s="6">
        <v>4500</v>
      </c>
      <c r="I29" s="6">
        <v>2250</v>
      </c>
      <c r="J29" s="6">
        <v>0</v>
      </c>
      <c r="M29" s="6">
        <v>216.95274400000002</v>
      </c>
      <c r="N29" s="6">
        <v>126.37421052631579</v>
      </c>
      <c r="O29" s="9">
        <f t="shared" si="0"/>
        <v>1906.6730454736842</v>
      </c>
      <c r="W29" s="9">
        <f t="shared" si="1"/>
        <v>1906.6730454736842</v>
      </c>
    </row>
    <row r="30" spans="1:23" x14ac:dyDescent="0.25">
      <c r="A30">
        <v>20</v>
      </c>
      <c r="B30" t="s">
        <v>8</v>
      </c>
      <c r="C30" t="s">
        <v>46</v>
      </c>
      <c r="D30" t="s">
        <v>44</v>
      </c>
      <c r="E30" t="s">
        <v>45</v>
      </c>
      <c r="F30" t="s">
        <v>12</v>
      </c>
      <c r="G30">
        <v>15.2</v>
      </c>
      <c r="H30" s="6">
        <v>4500</v>
      </c>
      <c r="I30" s="6">
        <v>2250</v>
      </c>
      <c r="J30" s="6">
        <v>0</v>
      </c>
      <c r="M30" s="6">
        <v>216.95274400000002</v>
      </c>
      <c r="N30" s="6">
        <v>126.37421052631579</v>
      </c>
      <c r="O30" s="9">
        <f t="shared" si="0"/>
        <v>1906.6730454736842</v>
      </c>
      <c r="W30" s="9">
        <f t="shared" si="1"/>
        <v>1906.6730454736842</v>
      </c>
    </row>
    <row r="31" spans="1:23" x14ac:dyDescent="0.25">
      <c r="A31">
        <v>21</v>
      </c>
      <c r="B31" t="s">
        <v>8</v>
      </c>
      <c r="C31" t="s">
        <v>47</v>
      </c>
      <c r="D31" t="s">
        <v>44</v>
      </c>
      <c r="E31" t="s">
        <v>45</v>
      </c>
      <c r="F31" t="s">
        <v>12</v>
      </c>
      <c r="G31">
        <v>15.2</v>
      </c>
      <c r="H31" s="6">
        <v>4000.0000000000005</v>
      </c>
      <c r="I31" s="6">
        <v>2000.0000000000002</v>
      </c>
      <c r="J31" s="6">
        <v>0</v>
      </c>
      <c r="M31" s="6">
        <v>174.54420000000002</v>
      </c>
      <c r="N31" s="6">
        <v>111.57157894736844</v>
      </c>
      <c r="O31" s="9">
        <f t="shared" si="0"/>
        <v>1713.8842210526318</v>
      </c>
      <c r="W31" s="9">
        <f t="shared" si="1"/>
        <v>1713.8842210526318</v>
      </c>
    </row>
    <row r="32" spans="1:23" x14ac:dyDescent="0.25">
      <c r="A32">
        <v>22</v>
      </c>
      <c r="B32" t="s">
        <v>8</v>
      </c>
      <c r="C32" t="s">
        <v>48</v>
      </c>
      <c r="D32" t="s">
        <v>44</v>
      </c>
      <c r="E32" t="s">
        <v>49</v>
      </c>
      <c r="F32" t="s">
        <v>12</v>
      </c>
      <c r="G32">
        <v>15.2</v>
      </c>
      <c r="H32" s="6">
        <v>5000</v>
      </c>
      <c r="I32" s="6">
        <v>2500</v>
      </c>
      <c r="J32" s="6">
        <v>0</v>
      </c>
      <c r="M32" s="6">
        <v>261.75274400000001</v>
      </c>
      <c r="N32" s="6">
        <v>141.17684210526318</v>
      </c>
      <c r="O32" s="9">
        <f t="shared" si="0"/>
        <v>2097.0704138947367</v>
      </c>
      <c r="W32" s="9">
        <f t="shared" si="1"/>
        <v>2097.0704138947367</v>
      </c>
    </row>
    <row r="33" spans="1:23" x14ac:dyDescent="0.25">
      <c r="A33">
        <v>23</v>
      </c>
      <c r="B33" t="s">
        <v>8</v>
      </c>
      <c r="C33" t="s">
        <v>50</v>
      </c>
      <c r="D33" t="s">
        <v>44</v>
      </c>
      <c r="E33" t="s">
        <v>51</v>
      </c>
      <c r="F33" t="s">
        <v>12</v>
      </c>
      <c r="G33">
        <v>15.2</v>
      </c>
      <c r="H33" s="6">
        <v>7000</v>
      </c>
      <c r="I33" s="6">
        <v>3500</v>
      </c>
      <c r="J33" s="6">
        <v>0</v>
      </c>
      <c r="M33" s="6">
        <v>474.00541200000009</v>
      </c>
      <c r="N33" s="6">
        <v>200.38736842105263</v>
      </c>
      <c r="O33" s="9">
        <f t="shared" si="0"/>
        <v>2825.6072195789475</v>
      </c>
      <c r="W33" s="9">
        <f t="shared" si="1"/>
        <v>2825.6072195789475</v>
      </c>
    </row>
    <row r="34" spans="1:23" x14ac:dyDescent="0.25">
      <c r="A34">
        <v>24</v>
      </c>
      <c r="B34" t="s">
        <v>8</v>
      </c>
      <c r="C34" t="s">
        <v>52</v>
      </c>
      <c r="D34" t="s">
        <v>53</v>
      </c>
      <c r="E34" t="s">
        <v>54</v>
      </c>
      <c r="F34" t="s">
        <v>12</v>
      </c>
      <c r="G34">
        <v>15.2</v>
      </c>
      <c r="H34" s="6">
        <v>4000.0000000000005</v>
      </c>
      <c r="I34" s="6">
        <v>2000.0000000000002</v>
      </c>
      <c r="J34" s="6">
        <v>0</v>
      </c>
      <c r="M34" s="6">
        <v>174.54420000000002</v>
      </c>
      <c r="N34" s="6">
        <v>111.57157894736844</v>
      </c>
      <c r="O34" s="9">
        <f t="shared" si="0"/>
        <v>1713.8842210526318</v>
      </c>
      <c r="W34" s="9">
        <f t="shared" si="1"/>
        <v>1713.8842210526318</v>
      </c>
    </row>
    <row r="35" spans="1:23" x14ac:dyDescent="0.25">
      <c r="A35">
        <v>25</v>
      </c>
      <c r="B35" t="s">
        <v>8</v>
      </c>
      <c r="C35" t="s">
        <v>55</v>
      </c>
      <c r="D35" t="s">
        <v>56</v>
      </c>
      <c r="E35" t="s">
        <v>57</v>
      </c>
      <c r="F35" t="s">
        <v>12</v>
      </c>
      <c r="G35">
        <v>15.2</v>
      </c>
      <c r="H35" s="6">
        <v>7000</v>
      </c>
      <c r="I35" s="6">
        <v>3500</v>
      </c>
      <c r="J35" s="6">
        <v>0</v>
      </c>
      <c r="M35" s="6">
        <v>474.00541200000009</v>
      </c>
      <c r="N35" s="6">
        <v>200.38736842105263</v>
      </c>
      <c r="O35" s="9">
        <f t="shared" si="0"/>
        <v>2825.6072195789475</v>
      </c>
      <c r="W35" s="9">
        <f t="shared" si="1"/>
        <v>2825.6072195789475</v>
      </c>
    </row>
    <row r="36" spans="1:23" x14ac:dyDescent="0.25">
      <c r="A36">
        <v>26</v>
      </c>
      <c r="B36" t="s">
        <v>8</v>
      </c>
      <c r="C36" t="s">
        <v>58</v>
      </c>
      <c r="D36" t="s">
        <v>56</v>
      </c>
      <c r="E36" t="s">
        <v>59</v>
      </c>
      <c r="F36" t="s">
        <v>12</v>
      </c>
      <c r="G36">
        <v>15.2</v>
      </c>
      <c r="H36" s="6">
        <v>5500</v>
      </c>
      <c r="I36" s="6">
        <v>2750</v>
      </c>
      <c r="J36" s="6">
        <v>0</v>
      </c>
      <c r="M36" s="6">
        <v>313.80541200000005</v>
      </c>
      <c r="N36" s="6">
        <v>155.97947368421052</v>
      </c>
      <c r="O36" s="9">
        <f t="shared" si="0"/>
        <v>2280.2151143157894</v>
      </c>
      <c r="W36" s="9">
        <f t="shared" si="1"/>
        <v>2280.2151143157894</v>
      </c>
    </row>
    <row r="37" spans="1:23" x14ac:dyDescent="0.25">
      <c r="A37">
        <v>27</v>
      </c>
      <c r="B37" t="s">
        <v>8</v>
      </c>
      <c r="C37" t="s">
        <v>60</v>
      </c>
      <c r="D37" t="s">
        <v>61</v>
      </c>
      <c r="E37" t="s">
        <v>61</v>
      </c>
      <c r="F37" t="s">
        <v>12</v>
      </c>
      <c r="G37">
        <v>15.2</v>
      </c>
      <c r="H37" s="6">
        <v>15000</v>
      </c>
      <c r="I37" s="6">
        <v>7500</v>
      </c>
      <c r="J37" s="6">
        <v>0</v>
      </c>
      <c r="M37" s="6">
        <v>1379.6561040000001</v>
      </c>
      <c r="N37" s="6">
        <v>437.22947368421052</v>
      </c>
      <c r="O37" s="9">
        <f t="shared" si="0"/>
        <v>5683.1144223157899</v>
      </c>
      <c r="W37" s="9">
        <f t="shared" si="1"/>
        <v>5683.1144223157899</v>
      </c>
    </row>
    <row r="38" spans="1:23" x14ac:dyDescent="0.25">
      <c r="A38">
        <v>28</v>
      </c>
      <c r="B38" t="s">
        <v>8</v>
      </c>
      <c r="C38" t="s">
        <v>62</v>
      </c>
      <c r="D38" t="s">
        <v>61</v>
      </c>
      <c r="E38" t="s">
        <v>61</v>
      </c>
      <c r="F38" t="s">
        <v>12</v>
      </c>
      <c r="G38">
        <v>15.2</v>
      </c>
      <c r="H38" s="6">
        <v>7000</v>
      </c>
      <c r="I38" s="6">
        <v>3500</v>
      </c>
      <c r="J38" s="6">
        <v>0</v>
      </c>
      <c r="M38" s="6">
        <v>474.00541200000009</v>
      </c>
      <c r="N38" s="6">
        <v>200.38736842105263</v>
      </c>
      <c r="O38" s="9">
        <f t="shared" si="0"/>
        <v>2825.6072195789475</v>
      </c>
      <c r="W38" s="9">
        <f t="shared" si="1"/>
        <v>2825.6072195789475</v>
      </c>
    </row>
    <row r="39" spans="1:23" x14ac:dyDescent="0.25">
      <c r="A39">
        <v>29</v>
      </c>
      <c r="B39" t="s">
        <v>8</v>
      </c>
      <c r="C39" t="s">
        <v>63</v>
      </c>
      <c r="D39" t="s">
        <v>64</v>
      </c>
      <c r="E39" t="s">
        <v>65</v>
      </c>
      <c r="F39" t="s">
        <v>12</v>
      </c>
      <c r="G39">
        <v>15.2</v>
      </c>
      <c r="H39" s="6">
        <v>4000.0000000000005</v>
      </c>
      <c r="I39" s="6">
        <v>2000.0000000000002</v>
      </c>
      <c r="J39" s="6">
        <v>0</v>
      </c>
      <c r="M39" s="6">
        <v>174.54420000000002</v>
      </c>
      <c r="N39" s="6">
        <v>111.57157894736844</v>
      </c>
      <c r="O39" s="9">
        <f t="shared" si="0"/>
        <v>1713.8842210526318</v>
      </c>
      <c r="W39" s="9">
        <f t="shared" si="1"/>
        <v>1713.8842210526318</v>
      </c>
    </row>
    <row r="40" spans="1:23" x14ac:dyDescent="0.25">
      <c r="A40">
        <v>30</v>
      </c>
      <c r="B40" t="s">
        <v>8</v>
      </c>
      <c r="C40" t="s">
        <v>66</v>
      </c>
      <c r="D40" t="s">
        <v>64</v>
      </c>
      <c r="E40" t="s">
        <v>67</v>
      </c>
      <c r="F40" t="s">
        <v>12</v>
      </c>
      <c r="G40">
        <v>15.2</v>
      </c>
      <c r="H40" s="6">
        <v>12000</v>
      </c>
      <c r="I40" s="6">
        <v>6000</v>
      </c>
      <c r="J40" s="6">
        <v>0</v>
      </c>
      <c r="M40" s="6">
        <v>1026.8561040000002</v>
      </c>
      <c r="N40" s="6">
        <v>348.4136842105263</v>
      </c>
      <c r="O40" s="9">
        <f t="shared" si="0"/>
        <v>4624.7302117894733</v>
      </c>
      <c r="W40" s="9">
        <f t="shared" si="1"/>
        <v>4624.7302117894733</v>
      </c>
    </row>
    <row r="41" spans="1:23" x14ac:dyDescent="0.25">
      <c r="A41">
        <v>31</v>
      </c>
      <c r="B41" t="s">
        <v>8</v>
      </c>
      <c r="C41" t="s">
        <v>68</v>
      </c>
      <c r="D41" t="s">
        <v>69</v>
      </c>
      <c r="E41" t="s">
        <v>70</v>
      </c>
      <c r="F41" t="s">
        <v>12</v>
      </c>
      <c r="G41">
        <v>15.2</v>
      </c>
      <c r="H41" s="6">
        <v>5000</v>
      </c>
      <c r="I41" s="6">
        <v>2500</v>
      </c>
      <c r="J41" s="6">
        <v>0</v>
      </c>
      <c r="M41" s="6">
        <v>261.75274400000001</v>
      </c>
      <c r="N41" s="6">
        <v>141.17684210526318</v>
      </c>
      <c r="O41" s="9">
        <f t="shared" si="0"/>
        <v>2097.0704138947367</v>
      </c>
      <c r="W41" s="9">
        <f t="shared" si="1"/>
        <v>2097.0704138947367</v>
      </c>
    </row>
    <row r="42" spans="1:23" x14ac:dyDescent="0.25">
      <c r="A42">
        <v>32</v>
      </c>
      <c r="B42" t="s">
        <v>8</v>
      </c>
      <c r="C42" s="7" t="s">
        <v>71</v>
      </c>
      <c r="D42" t="s">
        <v>72</v>
      </c>
      <c r="E42" t="s">
        <v>73</v>
      </c>
      <c r="F42" s="8" t="s">
        <v>74</v>
      </c>
      <c r="G42">
        <v>15.2</v>
      </c>
      <c r="H42" s="6">
        <v>3500</v>
      </c>
      <c r="I42" s="6">
        <v>4660.3</v>
      </c>
      <c r="J42" s="6">
        <v>0</v>
      </c>
      <c r="M42" s="6">
        <v>721.84549200000015</v>
      </c>
      <c r="N42" s="6">
        <v>269.08934210526326</v>
      </c>
      <c r="O42" s="9">
        <f t="shared" si="0"/>
        <v>3669.3651658947365</v>
      </c>
      <c r="W42" s="9">
        <f t="shared" si="1"/>
        <v>3669.3651658947365</v>
      </c>
    </row>
    <row r="43" spans="1:23" x14ac:dyDescent="0.25">
      <c r="A43">
        <v>33</v>
      </c>
      <c r="B43" t="s">
        <v>8</v>
      </c>
      <c r="C43" s="7" t="s">
        <v>75</v>
      </c>
      <c r="D43" t="s">
        <v>72</v>
      </c>
      <c r="E43" t="s">
        <v>76</v>
      </c>
      <c r="F43" s="8" t="s">
        <v>74</v>
      </c>
      <c r="G43">
        <v>15.2</v>
      </c>
      <c r="H43" s="6">
        <v>2400</v>
      </c>
      <c r="I43" s="6">
        <v>5244.3</v>
      </c>
      <c r="J43" s="6">
        <v>0</v>
      </c>
      <c r="M43" s="6">
        <v>849.1154640000002</v>
      </c>
      <c r="N43" s="6">
        <v>303.66828947368435</v>
      </c>
      <c r="O43" s="9">
        <f t="shared" si="0"/>
        <v>4091.5162465263156</v>
      </c>
      <c r="W43" s="9">
        <f t="shared" si="1"/>
        <v>4091.5162465263156</v>
      </c>
    </row>
    <row r="44" spans="1:23" x14ac:dyDescent="0.25">
      <c r="A44">
        <v>34</v>
      </c>
      <c r="B44" t="s">
        <v>8</v>
      </c>
      <c r="C44" s="7" t="s">
        <v>77</v>
      </c>
      <c r="D44" t="s">
        <v>72</v>
      </c>
      <c r="E44" t="s">
        <v>76</v>
      </c>
      <c r="F44" s="8" t="s">
        <v>74</v>
      </c>
      <c r="G44">
        <v>15.2</v>
      </c>
      <c r="H44" s="6">
        <v>2400</v>
      </c>
      <c r="I44" s="6">
        <v>5060</v>
      </c>
      <c r="J44" s="6">
        <v>0</v>
      </c>
      <c r="M44" s="6">
        <v>807.2214120000001</v>
      </c>
      <c r="N44" s="6">
        <v>292.75578947368416</v>
      </c>
      <c r="O44" s="9">
        <f t="shared" si="0"/>
        <v>3960.0227985263159</v>
      </c>
      <c r="W44" s="9">
        <f t="shared" si="1"/>
        <v>3960.0227985263159</v>
      </c>
    </row>
    <row r="45" spans="1:23" x14ac:dyDescent="0.25">
      <c r="A45">
        <v>35</v>
      </c>
      <c r="B45" t="s">
        <v>8</v>
      </c>
      <c r="C45" s="7" t="s">
        <v>78</v>
      </c>
      <c r="D45" t="s">
        <v>72</v>
      </c>
      <c r="E45" t="s">
        <v>76</v>
      </c>
      <c r="F45" s="8" t="s">
        <v>74</v>
      </c>
      <c r="G45">
        <v>15.2</v>
      </c>
      <c r="H45" s="6">
        <v>2400</v>
      </c>
      <c r="I45" s="6">
        <v>14680</v>
      </c>
      <c r="J45" s="6">
        <v>0</v>
      </c>
      <c r="M45" s="6">
        <v>3496.3409999999999</v>
      </c>
      <c r="N45" s="6">
        <v>862.36105263157913</v>
      </c>
      <c r="O45" s="9">
        <f t="shared" si="0"/>
        <v>10321.297947368421</v>
      </c>
      <c r="W45" s="9">
        <f t="shared" si="1"/>
        <v>10321.297947368421</v>
      </c>
    </row>
    <row r="46" spans="1:23" x14ac:dyDescent="0.25">
      <c r="A46">
        <v>36</v>
      </c>
      <c r="B46" t="s">
        <v>8</v>
      </c>
      <c r="C46" s="7" t="s">
        <v>79</v>
      </c>
      <c r="D46" t="s">
        <v>72</v>
      </c>
      <c r="E46" t="s">
        <v>76</v>
      </c>
      <c r="F46" s="8" t="s">
        <v>74</v>
      </c>
      <c r="G46">
        <v>15.2</v>
      </c>
      <c r="H46" s="6">
        <v>2474</v>
      </c>
      <c r="I46" s="6">
        <v>1627</v>
      </c>
      <c r="J46" s="6">
        <v>0</v>
      </c>
      <c r="M46" s="6">
        <v>124.97605599999999</v>
      </c>
      <c r="N46" s="6">
        <v>89.486052631578957</v>
      </c>
      <c r="O46" s="9">
        <f t="shared" si="0"/>
        <v>1412.537891368421</v>
      </c>
      <c r="W46" s="9">
        <f t="shared" si="1"/>
        <v>1412.537891368421</v>
      </c>
    </row>
    <row r="47" spans="1:23" x14ac:dyDescent="0.25">
      <c r="A47">
        <v>37</v>
      </c>
      <c r="B47" t="s">
        <v>8</v>
      </c>
      <c r="C47" s="7" t="s">
        <v>80</v>
      </c>
      <c r="D47" t="s">
        <v>72</v>
      </c>
      <c r="E47" t="s">
        <v>81</v>
      </c>
      <c r="F47" s="8" t="s">
        <v>74</v>
      </c>
      <c r="G47">
        <v>15.2</v>
      </c>
      <c r="H47" s="6">
        <v>2240</v>
      </c>
      <c r="I47" s="6">
        <v>10828</v>
      </c>
      <c r="J47" s="6">
        <v>0</v>
      </c>
      <c r="M47" s="6">
        <v>2340.741</v>
      </c>
      <c r="N47" s="6">
        <v>634.28210526315786</v>
      </c>
      <c r="O47" s="9">
        <f t="shared" si="0"/>
        <v>7852.976894736842</v>
      </c>
      <c r="W47" s="9">
        <f t="shared" si="1"/>
        <v>7852.976894736842</v>
      </c>
    </row>
    <row r="48" spans="1:23" x14ac:dyDescent="0.25">
      <c r="A48">
        <v>38</v>
      </c>
      <c r="B48" t="s">
        <v>8</v>
      </c>
      <c r="C48" s="7" t="s">
        <v>82</v>
      </c>
      <c r="D48" t="s">
        <v>72</v>
      </c>
      <c r="E48" t="s">
        <v>83</v>
      </c>
      <c r="F48" s="8" t="s">
        <v>74</v>
      </c>
      <c r="G48">
        <v>15.2</v>
      </c>
      <c r="H48" s="6">
        <v>2240</v>
      </c>
      <c r="I48" s="6">
        <v>6344.64</v>
      </c>
      <c r="J48" s="6">
        <v>0</v>
      </c>
      <c r="M48" s="6">
        <v>1107.9154320000002</v>
      </c>
      <c r="N48" s="6">
        <v>368.82</v>
      </c>
      <c r="O48" s="9">
        <f t="shared" si="0"/>
        <v>4867.9045679999999</v>
      </c>
      <c r="W48" s="9">
        <f t="shared" si="1"/>
        <v>4867.9045679999999</v>
      </c>
    </row>
    <row r="49" spans="1:23" x14ac:dyDescent="0.25">
      <c r="A49">
        <v>39</v>
      </c>
      <c r="B49" t="s">
        <v>8</v>
      </c>
      <c r="C49" s="7" t="s">
        <v>84</v>
      </c>
      <c r="D49" t="s">
        <v>72</v>
      </c>
      <c r="E49" t="s">
        <v>83</v>
      </c>
      <c r="F49" s="8" t="s">
        <v>74</v>
      </c>
      <c r="G49">
        <v>15.2</v>
      </c>
      <c r="H49" s="6">
        <v>2240</v>
      </c>
      <c r="I49" s="6">
        <v>4893.8999999999996</v>
      </c>
      <c r="J49" s="6">
        <v>0</v>
      </c>
      <c r="M49" s="6">
        <v>771.74245199999996</v>
      </c>
      <c r="N49" s="6">
        <v>282.92092105263157</v>
      </c>
      <c r="O49" s="9">
        <f t="shared" si="0"/>
        <v>3839.2366269473678</v>
      </c>
      <c r="W49" s="9">
        <f t="shared" si="1"/>
        <v>3839.2366269473678</v>
      </c>
    </row>
    <row r="50" spans="1:23" x14ac:dyDescent="0.25">
      <c r="A50">
        <v>40</v>
      </c>
      <c r="B50" t="s">
        <v>8</v>
      </c>
      <c r="C50" s="7" t="s">
        <v>85</v>
      </c>
      <c r="D50" t="s">
        <v>72</v>
      </c>
      <c r="E50" t="s">
        <v>86</v>
      </c>
      <c r="F50" s="8" t="s">
        <v>74</v>
      </c>
      <c r="G50">
        <v>15.2</v>
      </c>
      <c r="H50" s="6">
        <v>2400</v>
      </c>
      <c r="I50" s="6">
        <v>9905.36</v>
      </c>
      <c r="J50" s="6">
        <v>0</v>
      </c>
      <c r="M50" s="6">
        <v>2063.9490000000001</v>
      </c>
      <c r="N50" s="6">
        <v>579.65210526315786</v>
      </c>
      <c r="O50" s="9">
        <f t="shared" si="0"/>
        <v>7261.7588947368422</v>
      </c>
      <c r="W50" s="9">
        <f t="shared" si="1"/>
        <v>7261.7588947368422</v>
      </c>
    </row>
    <row r="51" spans="1:23" x14ac:dyDescent="0.25">
      <c r="A51">
        <v>41</v>
      </c>
      <c r="B51" t="s">
        <v>8</v>
      </c>
      <c r="C51" s="7" t="s">
        <v>87</v>
      </c>
      <c r="D51" t="s">
        <v>72</v>
      </c>
      <c r="E51" t="s">
        <v>88</v>
      </c>
      <c r="F51" s="8" t="s">
        <v>74</v>
      </c>
      <c r="G51">
        <v>15.2</v>
      </c>
      <c r="H51" s="6">
        <v>2400</v>
      </c>
      <c r="I51" s="6">
        <v>8584.4399999999987</v>
      </c>
      <c r="J51" s="6">
        <v>0</v>
      </c>
      <c r="M51" s="6">
        <v>1667.6729999999995</v>
      </c>
      <c r="N51" s="6">
        <v>501.43973684210516</v>
      </c>
      <c r="O51" s="9">
        <f t="shared" si="0"/>
        <v>6415.3272631578939</v>
      </c>
      <c r="W51" s="9">
        <f t="shared" si="1"/>
        <v>6415.3272631578939</v>
      </c>
    </row>
    <row r="52" spans="1:23" x14ac:dyDescent="0.25">
      <c r="A52">
        <v>42</v>
      </c>
      <c r="B52" t="s">
        <v>8</v>
      </c>
      <c r="C52" s="7" t="s">
        <v>89</v>
      </c>
      <c r="D52" t="s">
        <v>72</v>
      </c>
      <c r="E52" t="s">
        <v>88</v>
      </c>
      <c r="F52" s="8" t="s">
        <v>74</v>
      </c>
      <c r="G52">
        <v>15.2</v>
      </c>
      <c r="H52" s="6">
        <v>2400</v>
      </c>
      <c r="I52" s="6">
        <v>6569.86</v>
      </c>
      <c r="J52" s="6">
        <v>0</v>
      </c>
      <c r="M52" s="6">
        <v>1160.887176</v>
      </c>
      <c r="N52" s="6">
        <v>382.15539473684208</v>
      </c>
      <c r="O52" s="9">
        <f t="shared" si="0"/>
        <v>5026.8174292631575</v>
      </c>
      <c r="W52" s="9">
        <f t="shared" si="1"/>
        <v>5026.8174292631575</v>
      </c>
    </row>
    <row r="53" spans="1:23" x14ac:dyDescent="0.25">
      <c r="A53">
        <v>43</v>
      </c>
      <c r="B53" t="s">
        <v>8</v>
      </c>
      <c r="C53" s="7" t="s">
        <v>90</v>
      </c>
      <c r="D53" t="s">
        <v>72</v>
      </c>
      <c r="E53" t="s">
        <v>88</v>
      </c>
      <c r="F53" s="8" t="s">
        <v>74</v>
      </c>
      <c r="G53">
        <v>15.2</v>
      </c>
      <c r="H53" s="6">
        <v>2400</v>
      </c>
      <c r="I53" s="6">
        <v>5319.62</v>
      </c>
      <c r="J53" s="6">
        <v>0</v>
      </c>
      <c r="M53" s="6">
        <v>866.83072800000014</v>
      </c>
      <c r="N53" s="6">
        <v>308.12802631578944</v>
      </c>
      <c r="O53" s="9">
        <f t="shared" si="0"/>
        <v>4144.6612456842104</v>
      </c>
      <c r="W53" s="9">
        <f t="shared" si="1"/>
        <v>4144.6612456842104</v>
      </c>
    </row>
    <row r="54" spans="1:23" x14ac:dyDescent="0.25">
      <c r="A54">
        <v>44</v>
      </c>
      <c r="B54" t="s">
        <v>8</v>
      </c>
      <c r="C54" s="7" t="s">
        <v>91</v>
      </c>
      <c r="D54" t="s">
        <v>72</v>
      </c>
      <c r="E54" t="s">
        <v>88</v>
      </c>
      <c r="F54" s="8" t="s">
        <v>74</v>
      </c>
      <c r="G54">
        <v>15.2</v>
      </c>
      <c r="H54" s="6">
        <v>2400</v>
      </c>
      <c r="I54" s="6">
        <v>4105.3</v>
      </c>
      <c r="J54" s="6">
        <v>0</v>
      </c>
      <c r="M54" s="6">
        <v>603.29749200000015</v>
      </c>
      <c r="N54" s="6">
        <v>236.22749999999999</v>
      </c>
      <c r="O54" s="9">
        <f t="shared" si="0"/>
        <v>3265.7750080000001</v>
      </c>
      <c r="W54" s="9">
        <f t="shared" si="1"/>
        <v>3265.7750080000001</v>
      </c>
    </row>
    <row r="55" spans="1:23" x14ac:dyDescent="0.25">
      <c r="A55">
        <v>45</v>
      </c>
      <c r="B55" t="s">
        <v>8</v>
      </c>
      <c r="C55" t="s">
        <v>92</v>
      </c>
      <c r="D55" t="s">
        <v>93</v>
      </c>
      <c r="E55" t="s">
        <v>94</v>
      </c>
      <c r="F55" t="s">
        <v>12</v>
      </c>
      <c r="G55">
        <v>15.2</v>
      </c>
      <c r="H55" s="6">
        <v>6000</v>
      </c>
      <c r="I55" s="6">
        <v>3000</v>
      </c>
      <c r="J55" s="6">
        <v>0</v>
      </c>
      <c r="M55" s="6">
        <v>367.20541200000002</v>
      </c>
      <c r="N55" s="6">
        <v>170.78210526315792</v>
      </c>
      <c r="O55" s="9">
        <f t="shared" si="0"/>
        <v>2462.0124827368418</v>
      </c>
      <c r="W55" s="9">
        <f t="shared" si="1"/>
        <v>2462.0124827368418</v>
      </c>
    </row>
    <row r="56" spans="1:23" x14ac:dyDescent="0.25">
      <c r="A56">
        <v>46</v>
      </c>
      <c r="B56" t="s">
        <v>8</v>
      </c>
      <c r="C56" t="s">
        <v>95</v>
      </c>
      <c r="D56" t="s">
        <v>96</v>
      </c>
      <c r="E56" t="s">
        <v>97</v>
      </c>
      <c r="F56" t="s">
        <v>12</v>
      </c>
      <c r="G56">
        <v>15.2</v>
      </c>
      <c r="H56" s="6">
        <v>30000</v>
      </c>
      <c r="I56" s="6">
        <v>15000</v>
      </c>
      <c r="J56" s="6">
        <v>0</v>
      </c>
      <c r="M56" s="6">
        <v>3592.3410000000003</v>
      </c>
      <c r="N56" s="6">
        <v>881.3084210526315</v>
      </c>
      <c r="O56" s="9">
        <f t="shared" si="0"/>
        <v>10526.350578947367</v>
      </c>
      <c r="W56" s="9">
        <f t="shared" si="1"/>
        <v>10526.350578947367</v>
      </c>
    </row>
    <row r="57" spans="1:23" x14ac:dyDescent="0.25">
      <c r="A57">
        <v>47</v>
      </c>
      <c r="B57" t="s">
        <v>8</v>
      </c>
      <c r="C57" t="s">
        <v>98</v>
      </c>
      <c r="D57" t="s">
        <v>96</v>
      </c>
      <c r="E57" t="s">
        <v>99</v>
      </c>
      <c r="F57" t="s">
        <v>12</v>
      </c>
      <c r="G57">
        <v>15.2</v>
      </c>
      <c r="H57" s="6">
        <v>40000</v>
      </c>
      <c r="I57" s="6">
        <v>20000</v>
      </c>
      <c r="J57" s="6">
        <v>0</v>
      </c>
      <c r="M57" s="6">
        <v>5183.9153999999999</v>
      </c>
      <c r="N57" s="6">
        <v>1177.3610526315792</v>
      </c>
      <c r="O57" s="9">
        <f t="shared" si="0"/>
        <v>13638.723547368421</v>
      </c>
      <c r="W57" s="9">
        <f t="shared" si="1"/>
        <v>13638.723547368421</v>
      </c>
    </row>
    <row r="58" spans="1:23" x14ac:dyDescent="0.25">
      <c r="A58">
        <v>48</v>
      </c>
      <c r="B58" t="s">
        <v>8</v>
      </c>
      <c r="C58" t="s">
        <v>100</v>
      </c>
      <c r="D58" t="s">
        <v>96</v>
      </c>
      <c r="E58" t="s">
        <v>101</v>
      </c>
      <c r="F58" t="s">
        <v>12</v>
      </c>
      <c r="G58">
        <v>15.2</v>
      </c>
      <c r="H58" s="6">
        <v>20000</v>
      </c>
      <c r="I58" s="6">
        <v>10000</v>
      </c>
      <c r="J58" s="6">
        <v>0</v>
      </c>
      <c r="M58" s="6">
        <v>2092.3409999999999</v>
      </c>
      <c r="N58" s="6">
        <v>585.25578947368433</v>
      </c>
      <c r="O58" s="9">
        <f t="shared" si="0"/>
        <v>7322.403210526315</v>
      </c>
      <c r="W58" s="9">
        <f t="shared" si="1"/>
        <v>7322.403210526315</v>
      </c>
    </row>
    <row r="59" spans="1:23" x14ac:dyDescent="0.25">
      <c r="A59">
        <v>49</v>
      </c>
      <c r="B59" t="s">
        <v>8</v>
      </c>
      <c r="C59" t="s">
        <v>102</v>
      </c>
      <c r="D59" t="s">
        <v>96</v>
      </c>
      <c r="E59" t="s">
        <v>103</v>
      </c>
      <c r="F59" t="s">
        <v>12</v>
      </c>
      <c r="G59">
        <v>15.2</v>
      </c>
      <c r="H59" s="6">
        <v>5000</v>
      </c>
      <c r="I59" s="6">
        <v>2500</v>
      </c>
      <c r="J59" s="6">
        <v>0</v>
      </c>
      <c r="M59" s="6">
        <v>261.75274400000001</v>
      </c>
      <c r="N59" s="6">
        <v>141.17684210526318</v>
      </c>
      <c r="O59" s="9">
        <f t="shared" si="0"/>
        <v>2097.0704138947367</v>
      </c>
      <c r="W59" s="9">
        <f t="shared" si="1"/>
        <v>2097.0704138947367</v>
      </c>
    </row>
    <row r="60" spans="1:23" x14ac:dyDescent="0.25">
      <c r="A60">
        <v>50</v>
      </c>
      <c r="B60" t="s">
        <v>8</v>
      </c>
      <c r="C60" t="s">
        <v>104</v>
      </c>
      <c r="D60" t="s">
        <v>96</v>
      </c>
      <c r="E60" t="s">
        <v>105</v>
      </c>
      <c r="F60" t="s">
        <v>12</v>
      </c>
      <c r="G60">
        <v>15.2</v>
      </c>
      <c r="H60" s="6">
        <v>5000</v>
      </c>
      <c r="I60" s="6">
        <v>2500</v>
      </c>
      <c r="J60" s="6">
        <v>0</v>
      </c>
      <c r="M60" s="6">
        <v>261.75274400000001</v>
      </c>
      <c r="N60" s="6">
        <v>141.17684210526318</v>
      </c>
      <c r="O60" s="9">
        <f t="shared" si="0"/>
        <v>2097.0704138947367</v>
      </c>
      <c r="W60" s="9">
        <f t="shared" si="1"/>
        <v>2097.0704138947367</v>
      </c>
    </row>
    <row r="61" spans="1:23" x14ac:dyDescent="0.25">
      <c r="A61">
        <v>51</v>
      </c>
      <c r="B61" t="s">
        <v>8</v>
      </c>
      <c r="C61" t="s">
        <v>106</v>
      </c>
      <c r="D61" t="s">
        <v>96</v>
      </c>
      <c r="E61" t="s">
        <v>107</v>
      </c>
      <c r="F61" t="s">
        <v>12</v>
      </c>
      <c r="G61">
        <v>15.2</v>
      </c>
      <c r="H61" s="6">
        <v>5000</v>
      </c>
      <c r="I61" s="6">
        <v>2500</v>
      </c>
      <c r="J61" s="6">
        <v>0</v>
      </c>
      <c r="M61" s="6">
        <v>261.75274400000001</v>
      </c>
      <c r="N61" s="6">
        <v>141.17684210526318</v>
      </c>
      <c r="O61" s="9">
        <f t="shared" si="0"/>
        <v>2097.0704138947367</v>
      </c>
      <c r="W61" s="9">
        <f t="shared" si="1"/>
        <v>2097.0704138947367</v>
      </c>
    </row>
    <row r="62" spans="1:23" x14ac:dyDescent="0.25">
      <c r="A62">
        <v>52</v>
      </c>
      <c r="B62" t="s">
        <v>8</v>
      </c>
      <c r="C62" t="s">
        <v>108</v>
      </c>
      <c r="D62" t="s">
        <v>96</v>
      </c>
      <c r="E62" t="s">
        <v>109</v>
      </c>
      <c r="F62" t="s">
        <v>12</v>
      </c>
      <c r="G62">
        <v>15.2</v>
      </c>
      <c r="H62" s="6">
        <v>5000</v>
      </c>
      <c r="I62" s="6">
        <v>2500</v>
      </c>
      <c r="J62" s="6">
        <v>0</v>
      </c>
      <c r="M62" s="6">
        <v>261.75274400000001</v>
      </c>
      <c r="N62" s="6">
        <v>141.17684210526318</v>
      </c>
      <c r="O62" s="9">
        <f t="shared" si="0"/>
        <v>2097.0704138947367</v>
      </c>
      <c r="W62" s="9">
        <f t="shared" si="1"/>
        <v>2097.0704138947367</v>
      </c>
    </row>
    <row r="63" spans="1:23" x14ac:dyDescent="0.25">
      <c r="A63">
        <v>53</v>
      </c>
      <c r="B63" t="s">
        <v>8</v>
      </c>
      <c r="C63" t="s">
        <v>125</v>
      </c>
      <c r="D63" t="s">
        <v>10</v>
      </c>
      <c r="E63" t="s">
        <v>126</v>
      </c>
      <c r="F63" t="s">
        <v>12</v>
      </c>
      <c r="G63">
        <v>15.2</v>
      </c>
      <c r="H63" s="6">
        <v>10500</v>
      </c>
      <c r="I63" s="6">
        <v>5250</v>
      </c>
      <c r="J63" s="6">
        <v>0</v>
      </c>
      <c r="M63" s="6">
        <v>850.4561040000001</v>
      </c>
      <c r="N63" s="6">
        <v>304.01</v>
      </c>
      <c r="O63" s="9">
        <f t="shared" si="0"/>
        <v>4095.5338959999999</v>
      </c>
      <c r="W63" s="9">
        <f t="shared" si="1"/>
        <v>4095.5338959999999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QUINCENAL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2016-08-06T14:52:24Z</dcterms:created>
  <dcterms:modified xsi:type="dcterms:W3CDTF">2016-08-06T18:14:13Z</dcterms:modified>
</cp:coreProperties>
</file>