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NOMINA CELAYA\2016\ESPECIAL\"/>
    </mc:Choice>
  </mc:AlternateContent>
  <bookViews>
    <workbookView xWindow="0" yWindow="0" windowWidth="28800" windowHeight="1144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14" i="1" l="1"/>
  <c r="N13" i="1"/>
  <c r="N14" i="1" s="1"/>
  <c r="O13" i="1" l="1"/>
  <c r="O14" i="1" s="1"/>
  <c r="P13" i="1" l="1"/>
  <c r="P14" i="1" l="1"/>
  <c r="Q13" i="1"/>
  <c r="Q14" i="1" s="1"/>
  <c r="R13" i="1" l="1"/>
  <c r="R14" i="1" s="1"/>
</calcChain>
</file>

<file path=xl/sharedStrings.xml><?xml version="1.0" encoding="utf-8"?>
<sst xmlns="http://schemas.openxmlformats.org/spreadsheetml/2006/main" count="41" uniqueCount="28">
  <si>
    <t>CONTPAQ i</t>
  </si>
  <si>
    <t xml:space="preserve">      NÓMINAS</t>
  </si>
  <si>
    <t>66 CONSULTORES &amp; ASESORES INTEGRALES SC</t>
  </si>
  <si>
    <t>Lista de Raya (forma tabular)</t>
  </si>
  <si>
    <t>Periodo 5 al 5 Quincenal del 01/03/2016 al 15/03/2016</t>
  </si>
  <si>
    <t>Reg Pat IMSS: E2375841103</t>
  </si>
  <si>
    <t xml:space="preserve">RFC: C&amp;A -050406-NL0 </t>
  </si>
  <si>
    <t>Código</t>
  </si>
  <si>
    <t>Empleado</t>
  </si>
  <si>
    <t>Sueldo</t>
  </si>
  <si>
    <t>Séptimo día</t>
  </si>
  <si>
    <t>Comisiones</t>
  </si>
  <si>
    <t>*TOTAL* *PERCEPCIONES*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</si>
  <si>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</si>
  <si>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</si>
  <si>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</si>
  <si>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</si>
  <si>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</si>
  <si>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</si>
  <si>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027</t>
  </si>
  <si>
    <t>Prieto Lopez Leobigildo</t>
  </si>
  <si>
    <t>Total Gral.</t>
  </si>
  <si>
    <t xml:space="preserve"> </t>
  </si>
  <si>
    <t>5% COMISIÓN</t>
  </si>
  <si>
    <t>2% NOMINA</t>
  </si>
  <si>
    <t>SUBTOTAL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</si>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</sst>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8" fillId="0" borderId="2" xfId="0" applyNumberFormat="1" applyFont="1" applyBorder="1"/>
    <xf numFmtId="164" fontId="12" fillId="0" borderId="2" xfId="0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3" sqref="E3:E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7.85546875" style="1" bestFit="1" customWidth="1"/>
    <col min="4" max="4" width="7.5703125" style="1" bestFit="1" customWidth="1"/>
    <col min="5" max="5" width="10.5703125" style="1" bestFit="1" customWidth="1"/>
    <col min="6" max="6" width="13.5703125" style="1" bestFit="1" customWidth="1"/>
    <col min="7" max="7" width="8.28515625" style="1" bestFit="1" customWidth="1"/>
    <col min="8" max="8" width="6.5703125" style="1" bestFit="1" customWidth="1"/>
    <col min="9" max="9" width="11.85546875" style="1" bestFit="1" customWidth="1"/>
    <col min="10" max="10" width="12.7109375" style="1" bestFit="1" customWidth="1"/>
    <col min="11" max="11" width="8.7109375" style="1" bestFit="1" customWidth="1"/>
    <col min="12" max="12" width="3" style="1" customWidth="1"/>
    <col min="13" max="16384" width="11.42578125" style="1"/>
  </cols>
  <sheetData>
    <row r="1" spans="1:18" ht="18" customHeight="1" x14ac:dyDescent="0.25">
      <c r="A1" s="3" t="s">
        <v>0</v>
      </c>
      <c r="B1" s="25" t="s">
        <v>22</v>
      </c>
      <c r="C1" s="26"/>
      <c r="D1" s="26"/>
    </row>
    <row r="2" spans="1:18" ht="24.95" customHeight="1" x14ac:dyDescent="0.2">
      <c r="A2" s="4" t="s">
        <v>1</v>
      </c>
      <c r="B2" s="21" t="s">
        <v>2</v>
      </c>
      <c r="C2" s="22"/>
      <c r="D2" s="22"/>
    </row>
    <row r="3" spans="1:18" ht="15.75" x14ac:dyDescent="0.25">
      <c r="B3" s="23" t="s">
        <v>3</v>
      </c>
      <c r="C3" s="5"/>
      <c r="D3" s="5"/>
      <c r="E3" s="7"/>
    </row>
    <row r="4" spans="1:18" ht="15" x14ac:dyDescent="0.25">
      <c r="B4" s="24" t="s">
        <v>4</v>
      </c>
      <c r="C4" s="5"/>
      <c r="D4" s="5"/>
      <c r="E4" s="7"/>
    </row>
    <row r="5" spans="1:18" x14ac:dyDescent="0.2">
      <c r="B5" s="6" t="s">
        <v>5</v>
      </c>
      <c r="C5" s="6"/>
      <c r="D5" s="6"/>
    </row>
    <row r="6" spans="1:18" x14ac:dyDescent="0.2">
      <c r="B6" s="6" t="s">
        <v>6</v>
      </c>
      <c r="C6" s="6"/>
      <c r="D6" s="6"/>
    </row>
    <row r="8" spans="1:18" s="17" customFormat="1" ht="34.5" thickBot="1" x14ac:dyDescent="0.3">
      <c r="A8" s="13" t="s">
        <v>7</v>
      </c>
      <c r="B8" s="14" t="s">
        <v>8</v>
      </c>
      <c r="C8" s="14" t="s">
        <v>9</v>
      </c>
      <c r="D8" s="14" t="s">
        <v>10</v>
      </c>
      <c r="E8" s="14" t="s">
        <v>11</v>
      </c>
      <c r="F8" s="15" t="s">
        <v>12</v>
      </c>
      <c r="G8" s="14" t="s">
        <v>13</v>
      </c>
      <c r="H8" s="14" t="s">
        <v>14</v>
      </c>
      <c r="I8" s="14" t="s">
        <v>15</v>
      </c>
      <c r="J8" s="15" t="s">
        <v>16</v>
      </c>
      <c r="K8" s="16" t="s">
        <v>17</v>
      </c>
      <c r="M8" s="20" t="s">
        <v>12</v>
      </c>
      <c r="N8" s="20" t="s">
        <v>23</v>
      </c>
      <c r="O8" s="20" t="s">
        <v>24</v>
      </c>
      <c r="P8" s="20" t="s">
        <v>25</v>
      </c>
      <c r="Q8" s="20" t="s">
        <v>26</v>
      </c>
      <c r="R8" s="20" t="s">
        <v>27</v>
      </c>
    </row>
    <row r="9" spans="1:18" ht="12" thickTop="1" x14ac:dyDescent="0.2"/>
    <row r="11" spans="1:18" x14ac:dyDescent="0.2">
      <c r="A11" s="8" t="s">
        <v>18</v>
      </c>
    </row>
    <row r="13" spans="1:18" x14ac:dyDescent="0.2">
      <c r="A13" s="2" t="s">
        <v>19</v>
      </c>
      <c r="B13" s="1" t="s">
        <v>20</v>
      </c>
      <c r="C13" s="9">
        <v>1750.05</v>
      </c>
      <c r="D13" s="9">
        <v>0</v>
      </c>
      <c r="E13" s="9">
        <v>12045.8</v>
      </c>
      <c r="F13" s="9">
        <v>13795.85</v>
      </c>
      <c r="G13" s="9">
        <v>2476.1550000000002</v>
      </c>
      <c r="H13" s="9">
        <v>206.45</v>
      </c>
      <c r="I13" s="10">
        <v>-0.155</v>
      </c>
      <c r="J13" s="9">
        <v>2682.45</v>
      </c>
      <c r="K13" s="9">
        <v>11113.4</v>
      </c>
      <c r="M13" s="9">
        <v>13795.85</v>
      </c>
      <c r="N13" s="1">
        <f>+M13*0.05</f>
        <v>689.79250000000002</v>
      </c>
      <c r="O13" s="1">
        <f>+N13*0.02</f>
        <v>13.795850000000002</v>
      </c>
      <c r="P13" s="9">
        <f>+M13+N13+O13</f>
        <v>14499.43835</v>
      </c>
      <c r="Q13" s="1">
        <f>+P13*0.16</f>
        <v>2319.910136</v>
      </c>
      <c r="R13" s="9">
        <f>+P13+Q13</f>
        <v>16819.348485999999</v>
      </c>
    </row>
    <row r="14" spans="1:18" ht="12" thickBot="1" x14ac:dyDescent="0.25">
      <c r="A14" s="12" t="s">
        <v>21</v>
      </c>
      <c r="B14" s="1" t="s">
        <v>22</v>
      </c>
      <c r="C14" s="18">
        <v>1750.05</v>
      </c>
      <c r="D14" s="18">
        <v>0</v>
      </c>
      <c r="E14" s="18">
        <v>12045.8</v>
      </c>
      <c r="F14" s="18">
        <v>13795.85</v>
      </c>
      <c r="G14" s="18">
        <v>2476.1550000000002</v>
      </c>
      <c r="H14" s="18">
        <v>206.45</v>
      </c>
      <c r="I14" s="19">
        <v>-0.155</v>
      </c>
      <c r="J14" s="18">
        <v>2682.45</v>
      </c>
      <c r="K14" s="18">
        <v>11113.4</v>
      </c>
      <c r="M14" s="18">
        <f>SUM(M13)</f>
        <v>13795.85</v>
      </c>
      <c r="N14" s="18">
        <f t="shared" ref="N14:R14" si="0">SUM(N13)</f>
        <v>689.79250000000002</v>
      </c>
      <c r="O14" s="18">
        <f t="shared" si="0"/>
        <v>13.795850000000002</v>
      </c>
      <c r="P14" s="18">
        <f t="shared" si="0"/>
        <v>14499.43835</v>
      </c>
      <c r="Q14" s="18">
        <f t="shared" si="0"/>
        <v>2319.910136</v>
      </c>
      <c r="R14" s="18">
        <f t="shared" si="0"/>
        <v>16819.348485999999</v>
      </c>
    </row>
    <row r="15" spans="1:18" ht="12" thickTop="1" x14ac:dyDescent="0.2"/>
    <row r="16" spans="1:18" x14ac:dyDescent="0.2">
      <c r="C16" s="1" t="s">
        <v>22</v>
      </c>
      <c r="D16" s="1" t="s">
        <v>22</v>
      </c>
      <c r="E16" s="1" t="s">
        <v>22</v>
      </c>
      <c r="F16" s="1" t="s">
        <v>22</v>
      </c>
      <c r="G16" s="1" t="s">
        <v>22</v>
      </c>
      <c r="H16" s="1" t="s">
        <v>22</v>
      </c>
      <c r="I16" s="1" t="s">
        <v>22</v>
      </c>
      <c r="J16" s="1" t="s">
        <v>22</v>
      </c>
      <c r="K16" s="1" t="s">
        <v>22</v>
      </c>
    </row>
    <row r="17" spans="1:11" x14ac:dyDescent="0.2">
      <c r="A17" s="2" t="s">
        <v>22</v>
      </c>
      <c r="B17" s="1" t="s">
        <v>22</v>
      </c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1">
    <mergeCell ref="B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ljimenez</cp:lastModifiedBy>
  <dcterms:created xsi:type="dcterms:W3CDTF">2016-03-14T17:42:48Z</dcterms:created>
  <dcterms:modified xsi:type="dcterms:W3CDTF">2016-03-15T15:32:11Z</dcterms:modified>
</cp:coreProperties>
</file>