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903" firstSheet="8" activeTab="15"/>
  </bookViews>
  <sheets>
    <sheet name="ENE AA" sheetId="15" r:id="rId1"/>
    <sheet name="FEB AA" sheetId="1" r:id="rId2"/>
    <sheet name="MAR AA" sheetId="2" r:id="rId3"/>
    <sheet name="ABR AA" sheetId="7" r:id="rId4"/>
    <sheet name="MAY AA" sheetId="8" r:id="rId5"/>
    <sheet name="JUN AA" sheetId="9" r:id="rId6"/>
    <sheet name="JUL AA" sheetId="17" r:id="rId7"/>
    <sheet name="AGO AA" sheetId="23" r:id="rId8"/>
    <sheet name="ENE SER" sheetId="3" r:id="rId9"/>
    <sheet name="FEB SER" sheetId="4" r:id="rId10"/>
    <sheet name="MAR SER" sheetId="5" r:id="rId11"/>
    <sheet name="ABR SER " sheetId="16" r:id="rId12"/>
    <sheet name="MAY SER" sheetId="18" r:id="rId13"/>
    <sheet name="JUN SER" sheetId="19" r:id="rId14"/>
    <sheet name="JUL SERV" sheetId="20" r:id="rId15"/>
    <sheet name="AGO SERV" sheetId="25" r:id="rId16"/>
    <sheet name="ENE REF" sheetId="10" r:id="rId17"/>
    <sheet name="FEB REF" sheetId="11" r:id="rId18"/>
    <sheet name="MAR REF" sheetId="12" r:id="rId19"/>
    <sheet name="ABR REF" sheetId="13" r:id="rId20"/>
    <sheet name="MAY REF" sheetId="14" r:id="rId21"/>
    <sheet name="JUN REF" sheetId="21" r:id="rId22"/>
    <sheet name="JUL REF" sheetId="22" r:id="rId23"/>
    <sheet name="AGO REF" sheetId="24" r:id="rId24"/>
  </sheets>
  <definedNames>
    <definedName name="_xlnm._FilterDatabase" localSheetId="8" hidden="1">'ENE SER'!$A$4:$I$4</definedName>
    <definedName name="_xlnm._FilterDatabase" localSheetId="5" hidden="1">'JUN AA'!$A$156:$I$196</definedName>
  </definedNames>
  <calcPr calcId="124519"/>
</workbook>
</file>

<file path=xl/calcChain.xml><?xml version="1.0" encoding="utf-8"?>
<calcChain xmlns="http://schemas.openxmlformats.org/spreadsheetml/2006/main">
  <c r="C997" i="25"/>
  <c r="F963" l="1"/>
  <c r="C963"/>
  <c r="G956"/>
  <c r="G957"/>
  <c r="G958"/>
  <c r="G959"/>
  <c r="G960"/>
  <c r="G961"/>
  <c r="G962"/>
  <c r="G950"/>
  <c r="G951"/>
  <c r="G952"/>
  <c r="G953"/>
  <c r="G954"/>
  <c r="G955"/>
  <c r="G944"/>
  <c r="G945"/>
  <c r="G946"/>
  <c r="G947"/>
  <c r="G948"/>
  <c r="G949"/>
  <c r="G943"/>
  <c r="F940" l="1"/>
  <c r="C94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8"/>
  <c r="G9"/>
  <c r="G10"/>
  <c r="G11"/>
  <c r="G12"/>
  <c r="G13"/>
  <c r="G14"/>
  <c r="G15"/>
  <c r="G16"/>
  <c r="G17"/>
  <c r="G18"/>
  <c r="G19"/>
  <c r="G20"/>
  <c r="G21"/>
  <c r="G7"/>
  <c r="M301" i="24"/>
  <c r="M300"/>
  <c r="M302"/>
  <c r="I306"/>
  <c r="I307"/>
  <c r="I308"/>
  <c r="I309"/>
  <c r="I310"/>
  <c r="I311"/>
  <c r="I312"/>
  <c r="I313"/>
  <c r="I314"/>
  <c r="I315"/>
  <c r="I316"/>
  <c r="I317"/>
  <c r="I318"/>
  <c r="I305"/>
  <c r="H319"/>
  <c r="C319"/>
  <c r="H302"/>
  <c r="C302"/>
  <c r="I287"/>
  <c r="I288"/>
  <c r="I289"/>
  <c r="I290"/>
  <c r="I291"/>
  <c r="I292"/>
  <c r="I293"/>
  <c r="I294"/>
  <c r="I295"/>
  <c r="I296"/>
  <c r="I297"/>
  <c r="I298"/>
  <c r="I299"/>
  <c r="I300"/>
  <c r="I301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61"/>
  <c r="I162"/>
  <c r="I163"/>
  <c r="I164"/>
  <c r="I165"/>
  <c r="I166"/>
  <c r="I167"/>
  <c r="I168"/>
  <c r="I169"/>
  <c r="I170"/>
  <c r="I171"/>
  <c r="I172"/>
  <c r="I173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34"/>
  <c r="I35"/>
  <c r="I36"/>
  <c r="I37"/>
  <c r="I38"/>
  <c r="I39"/>
  <c r="I40"/>
  <c r="I41"/>
  <c r="I42"/>
  <c r="I43"/>
  <c r="I44"/>
  <c r="I45"/>
  <c r="I46"/>
  <c r="I47"/>
  <c r="I22"/>
  <c r="I23"/>
  <c r="I24"/>
  <c r="I25"/>
  <c r="I26"/>
  <c r="I27"/>
  <c r="I28"/>
  <c r="I29"/>
  <c r="I30"/>
  <c r="I31"/>
  <c r="I32"/>
  <c r="I33"/>
  <c r="I6"/>
  <c r="I7"/>
  <c r="I8"/>
  <c r="I9"/>
  <c r="I10"/>
  <c r="I11"/>
  <c r="I12"/>
  <c r="I13"/>
  <c r="I14"/>
  <c r="I15"/>
  <c r="I16"/>
  <c r="I17"/>
  <c r="I18"/>
  <c r="I19"/>
  <c r="I20"/>
  <c r="I21"/>
  <c r="I5"/>
  <c r="N186" i="23"/>
  <c r="N185"/>
  <c r="N187"/>
  <c r="H244"/>
  <c r="C244"/>
  <c r="I230"/>
  <c r="I231"/>
  <c r="I232"/>
  <c r="I233"/>
  <c r="I234"/>
  <c r="I235"/>
  <c r="I236"/>
  <c r="I237"/>
  <c r="I238"/>
  <c r="I239"/>
  <c r="I240"/>
  <c r="I241"/>
  <c r="I242"/>
  <c r="I243"/>
  <c r="I227"/>
  <c r="I228"/>
  <c r="I229"/>
  <c r="I195"/>
  <c r="I196"/>
  <c r="I197"/>
  <c r="I198"/>
  <c r="I201"/>
  <c r="I193"/>
  <c r="I194"/>
  <c r="I192"/>
  <c r="H199"/>
  <c r="I199" s="1"/>
  <c r="H200"/>
  <c r="I200" s="1"/>
  <c r="H20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8"/>
  <c r="H229"/>
  <c r="H231"/>
  <c r="H232"/>
  <c r="H233"/>
  <c r="H234"/>
  <c r="H235"/>
  <c r="H236"/>
  <c r="H237"/>
  <c r="H238"/>
  <c r="H239"/>
  <c r="H240"/>
  <c r="H241"/>
  <c r="H242"/>
  <c r="H243"/>
  <c r="H193"/>
  <c r="H194"/>
  <c r="H196"/>
  <c r="H197"/>
  <c r="H198"/>
  <c r="H192"/>
  <c r="I3"/>
  <c r="H3"/>
  <c r="H188" s="1"/>
  <c r="H133" i="17"/>
  <c r="C188" i="23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G869" i="5" l="1"/>
  <c r="G868"/>
  <c r="C911"/>
  <c r="F850"/>
  <c r="C850"/>
  <c r="F872"/>
  <c r="C872"/>
  <c r="K848" s="1"/>
  <c r="F911"/>
  <c r="K849" s="1"/>
  <c r="G876"/>
  <c r="G877"/>
  <c r="G878"/>
  <c r="G879"/>
  <c r="G911" s="1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875"/>
  <c r="G874"/>
  <c r="G854"/>
  <c r="G855"/>
  <c r="G856"/>
  <c r="G857"/>
  <c r="G858"/>
  <c r="G859"/>
  <c r="G860"/>
  <c r="G861"/>
  <c r="G862"/>
  <c r="G863"/>
  <c r="G864"/>
  <c r="G865"/>
  <c r="G866"/>
  <c r="G867"/>
  <c r="G85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6"/>
  <c r="C895" i="3"/>
  <c r="M849" i="5" l="1"/>
  <c r="G1035" i="20"/>
  <c r="G1036"/>
  <c r="G1037"/>
  <c r="G1038"/>
  <c r="G1039"/>
  <c r="G1040"/>
  <c r="G1041"/>
  <c r="G1042"/>
  <c r="G1043"/>
  <c r="G1044"/>
  <c r="G1045"/>
  <c r="G1024"/>
  <c r="G1025"/>
  <c r="G1026"/>
  <c r="G1027"/>
  <c r="G1028"/>
  <c r="G1029"/>
  <c r="G1030"/>
  <c r="G1031"/>
  <c r="G1032"/>
  <c r="G1033"/>
  <c r="G1034"/>
  <c r="G1015"/>
  <c r="G1016"/>
  <c r="G1017"/>
  <c r="G1018"/>
  <c r="G1019"/>
  <c r="G1020"/>
  <c r="G1021"/>
  <c r="G1022"/>
  <c r="G1023"/>
  <c r="G1014"/>
  <c r="G972" i="19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71"/>
  <c r="C1055" i="20"/>
  <c r="F1046"/>
  <c r="C1046"/>
  <c r="F1012"/>
  <c r="C1012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989"/>
  <c r="F987"/>
  <c r="C987"/>
  <c r="G980"/>
  <c r="G981"/>
  <c r="G982"/>
  <c r="G983"/>
  <c r="G984"/>
  <c r="G985"/>
  <c r="G986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19"/>
  <c r="G20"/>
  <c r="G21"/>
  <c r="G22"/>
  <c r="G23"/>
  <c r="G24"/>
  <c r="G25"/>
  <c r="G26"/>
  <c r="G27"/>
  <c r="G28"/>
  <c r="G29"/>
  <c r="G30"/>
  <c r="G31"/>
  <c r="G32"/>
  <c r="G33"/>
  <c r="G8"/>
  <c r="G9"/>
  <c r="G10"/>
  <c r="G11"/>
  <c r="G12"/>
  <c r="G13"/>
  <c r="G14"/>
  <c r="G15"/>
  <c r="G16"/>
  <c r="G17"/>
  <c r="G18"/>
  <c r="G7"/>
  <c r="C1000" i="19"/>
  <c r="F997"/>
  <c r="C997"/>
  <c r="F969"/>
  <c r="C969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46"/>
  <c r="F944"/>
  <c r="C944"/>
  <c r="K941" s="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7"/>
  <c r="G8"/>
  <c r="G9"/>
  <c r="G10"/>
  <c r="G11"/>
  <c r="G12"/>
  <c r="G13"/>
  <c r="G14"/>
  <c r="G15"/>
  <c r="G16"/>
  <c r="G17"/>
  <c r="G18"/>
  <c r="G19"/>
  <c r="G20"/>
  <c r="G6"/>
  <c r="G902" i="18"/>
  <c r="G896"/>
  <c r="C928"/>
  <c r="G909"/>
  <c r="G901"/>
  <c r="G897"/>
  <c r="G893"/>
  <c r="G885"/>
  <c r="C916"/>
  <c r="G890"/>
  <c r="G891"/>
  <c r="G892"/>
  <c r="G894"/>
  <c r="G895"/>
  <c r="G898"/>
  <c r="G899"/>
  <c r="G900"/>
  <c r="G903"/>
  <c r="G904"/>
  <c r="G906"/>
  <c r="G907"/>
  <c r="G908"/>
  <c r="G910"/>
  <c r="G911"/>
  <c r="G912"/>
  <c r="G913"/>
  <c r="G914"/>
  <c r="G915"/>
  <c r="G884"/>
  <c r="G886"/>
  <c r="G887"/>
  <c r="G888"/>
  <c r="G883"/>
  <c r="F881"/>
  <c r="C881"/>
  <c r="K866" s="1"/>
  <c r="F868"/>
  <c r="C868"/>
  <c r="G871"/>
  <c r="G872"/>
  <c r="G873"/>
  <c r="G874"/>
  <c r="G875"/>
  <c r="G876"/>
  <c r="G877"/>
  <c r="G878"/>
  <c r="G879"/>
  <c r="G880"/>
  <c r="G870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10"/>
  <c r="G11"/>
  <c r="G12"/>
  <c r="G13"/>
  <c r="G14"/>
  <c r="G15"/>
  <c r="G16"/>
  <c r="G17"/>
  <c r="G18"/>
  <c r="G19"/>
  <c r="G20"/>
  <c r="G21"/>
  <c r="G22"/>
  <c r="G23"/>
  <c r="G24"/>
  <c r="G9"/>
  <c r="J987" i="20" l="1"/>
  <c r="K850" i="5"/>
  <c r="K868" i="18"/>
  <c r="J988" i="20"/>
  <c r="J989" s="1"/>
  <c r="K942" i="19"/>
  <c r="K943" s="1"/>
  <c r="G889" i="18"/>
  <c r="G905"/>
  <c r="F916"/>
  <c r="K867" s="1"/>
  <c r="I250" i="10" l="1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49"/>
  <c r="H279"/>
  <c r="H247"/>
  <c r="L245" s="1"/>
  <c r="I246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90"/>
  <c r="I91"/>
  <c r="I92"/>
  <c r="I93"/>
  <c r="I94"/>
  <c r="I95"/>
  <c r="I96"/>
  <c r="I9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6"/>
  <c r="H220" i="11"/>
  <c r="I210"/>
  <c r="I211"/>
  <c r="I212"/>
  <c r="I213"/>
  <c r="I214"/>
  <c r="I215"/>
  <c r="I216"/>
  <c r="I217"/>
  <c r="I218"/>
  <c r="I219"/>
  <c r="I209"/>
  <c r="H207"/>
  <c r="M205" s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6"/>
  <c r="I239" i="12"/>
  <c r="I240"/>
  <c r="I241"/>
  <c r="I242"/>
  <c r="I243"/>
  <c r="I244"/>
  <c r="I238"/>
  <c r="H245"/>
  <c r="H235"/>
  <c r="L234" s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6"/>
  <c r="L255" i="13"/>
  <c r="H268"/>
  <c r="G271"/>
  <c r="H263"/>
  <c r="H265"/>
  <c r="H266"/>
  <c r="H267"/>
  <c r="H269"/>
  <c r="H270"/>
  <c r="H262"/>
  <c r="G259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6"/>
  <c r="I298" i="22"/>
  <c r="I294"/>
  <c r="I290"/>
  <c r="I287"/>
  <c r="I288"/>
  <c r="I289"/>
  <c r="I291"/>
  <c r="I292"/>
  <c r="I293"/>
  <c r="I295"/>
  <c r="I296"/>
  <c r="I297"/>
  <c r="I299"/>
  <c r="I300"/>
  <c r="I301"/>
  <c r="C302"/>
  <c r="M280" s="1"/>
  <c r="H302"/>
  <c r="H285"/>
  <c r="M281" s="1"/>
  <c r="C285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"/>
  <c r="I7"/>
  <c r="I8"/>
  <c r="I9"/>
  <c r="I10"/>
  <c r="I11"/>
  <c r="I12"/>
  <c r="I13"/>
  <c r="I14"/>
  <c r="I15"/>
  <c r="I16"/>
  <c r="I17"/>
  <c r="I18"/>
  <c r="I5"/>
  <c r="L271" i="21"/>
  <c r="L270"/>
  <c r="L272" s="1"/>
  <c r="H290"/>
  <c r="C290"/>
  <c r="I274"/>
  <c r="I275"/>
  <c r="I276"/>
  <c r="I277"/>
  <c r="I278"/>
  <c r="I279"/>
  <c r="I280"/>
  <c r="I281"/>
  <c r="I282"/>
  <c r="I283"/>
  <c r="I284"/>
  <c r="I285"/>
  <c r="I286"/>
  <c r="I287"/>
  <c r="I288"/>
  <c r="I289"/>
  <c r="I273"/>
  <c r="H271"/>
  <c r="C27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6"/>
  <c r="C202" i="17"/>
  <c r="H192"/>
  <c r="H193"/>
  <c r="I193" s="1"/>
  <c r="H194"/>
  <c r="H195"/>
  <c r="I195" s="1"/>
  <c r="H178"/>
  <c r="I178" s="1"/>
  <c r="H179"/>
  <c r="I179" s="1"/>
  <c r="H180"/>
  <c r="I180" s="1"/>
  <c r="H181"/>
  <c r="I181" s="1"/>
  <c r="H182"/>
  <c r="H183"/>
  <c r="I183" s="1"/>
  <c r="H184"/>
  <c r="I184" s="1"/>
  <c r="I192"/>
  <c r="I194"/>
  <c r="I197"/>
  <c r="I198"/>
  <c r="I201"/>
  <c r="I187"/>
  <c r="I190"/>
  <c r="I191"/>
  <c r="I182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85"/>
  <c r="I185" s="1"/>
  <c r="H186"/>
  <c r="I186" s="1"/>
  <c r="H187"/>
  <c r="H188"/>
  <c r="I188" s="1"/>
  <c r="H189"/>
  <c r="I189" s="1"/>
  <c r="H190"/>
  <c r="H191"/>
  <c r="H196"/>
  <c r="I196" s="1"/>
  <c r="H197"/>
  <c r="H198"/>
  <c r="H199"/>
  <c r="I199" s="1"/>
  <c r="H200"/>
  <c r="I200" s="1"/>
  <c r="H201"/>
  <c r="H163"/>
  <c r="I163" s="1"/>
  <c r="C160"/>
  <c r="N156" s="1"/>
  <c r="I157"/>
  <c r="I158"/>
  <c r="H155"/>
  <c r="I155" s="1"/>
  <c r="H156"/>
  <c r="I156" s="1"/>
  <c r="H157"/>
  <c r="H158"/>
  <c r="H159"/>
  <c r="I159" s="1"/>
  <c r="H52"/>
  <c r="I52" s="1"/>
  <c r="H53"/>
  <c r="I53" s="1"/>
  <c r="H54"/>
  <c r="I54" s="1"/>
  <c r="H55"/>
  <c r="I55" s="1"/>
  <c r="H56"/>
  <c r="I56" s="1"/>
  <c r="H57"/>
  <c r="H58"/>
  <c r="H59"/>
  <c r="I59" s="1"/>
  <c r="I94"/>
  <c r="I95"/>
  <c r="I98"/>
  <c r="I99"/>
  <c r="I102"/>
  <c r="I34"/>
  <c r="I35"/>
  <c r="I38"/>
  <c r="I39"/>
  <c r="I42"/>
  <c r="I43"/>
  <c r="I46"/>
  <c r="I47"/>
  <c r="I50"/>
  <c r="I51"/>
  <c r="I57"/>
  <c r="I58"/>
  <c r="I62"/>
  <c r="I63"/>
  <c r="I66"/>
  <c r="I67"/>
  <c r="I70"/>
  <c r="I71"/>
  <c r="I74"/>
  <c r="I75"/>
  <c r="I78"/>
  <c r="I79"/>
  <c r="I82"/>
  <c r="I83"/>
  <c r="I86"/>
  <c r="I87"/>
  <c r="I90"/>
  <c r="I91"/>
  <c r="I14"/>
  <c r="I15"/>
  <c r="I18"/>
  <c r="I19"/>
  <c r="I22"/>
  <c r="I23"/>
  <c r="I26"/>
  <c r="I27"/>
  <c r="I30"/>
  <c r="I31"/>
  <c r="I6"/>
  <c r="I7"/>
  <c r="I10"/>
  <c r="I11"/>
  <c r="H4"/>
  <c r="H160" s="1"/>
  <c r="H5"/>
  <c r="I5" s="1"/>
  <c r="H6"/>
  <c r="H7"/>
  <c r="H8"/>
  <c r="I8" s="1"/>
  <c r="H9"/>
  <c r="I9" s="1"/>
  <c r="H10"/>
  <c r="H11"/>
  <c r="H12"/>
  <c r="I12" s="1"/>
  <c r="H13"/>
  <c r="I13" s="1"/>
  <c r="H14"/>
  <c r="H15"/>
  <c r="H16"/>
  <c r="I16" s="1"/>
  <c r="H17"/>
  <c r="I17" s="1"/>
  <c r="H18"/>
  <c r="H19"/>
  <c r="H20"/>
  <c r="I20" s="1"/>
  <c r="H21"/>
  <c r="I21" s="1"/>
  <c r="H22"/>
  <c r="H23"/>
  <c r="H24"/>
  <c r="I24" s="1"/>
  <c r="H25"/>
  <c r="I25" s="1"/>
  <c r="H26"/>
  <c r="H27"/>
  <c r="H28"/>
  <c r="I28" s="1"/>
  <c r="H29"/>
  <c r="I29" s="1"/>
  <c r="H30"/>
  <c r="H31"/>
  <c r="H32"/>
  <c r="I32" s="1"/>
  <c r="H33"/>
  <c r="I33" s="1"/>
  <c r="H34"/>
  <c r="H35"/>
  <c r="H36"/>
  <c r="I36" s="1"/>
  <c r="H37"/>
  <c r="I37" s="1"/>
  <c r="H38"/>
  <c r="H39"/>
  <c r="H40"/>
  <c r="I40" s="1"/>
  <c r="H41"/>
  <c r="I41" s="1"/>
  <c r="H42"/>
  <c r="H43"/>
  <c r="H44"/>
  <c r="I44" s="1"/>
  <c r="H45"/>
  <c r="I45" s="1"/>
  <c r="H46"/>
  <c r="H47"/>
  <c r="H48"/>
  <c r="I48" s="1"/>
  <c r="H49"/>
  <c r="I49" s="1"/>
  <c r="H50"/>
  <c r="H51"/>
  <c r="H60"/>
  <c r="I60" s="1"/>
  <c r="H61"/>
  <c r="I61" s="1"/>
  <c r="H62"/>
  <c r="H63"/>
  <c r="H64"/>
  <c r="I64" s="1"/>
  <c r="H65"/>
  <c r="I65" s="1"/>
  <c r="H66"/>
  <c r="H67"/>
  <c r="H68"/>
  <c r="I68" s="1"/>
  <c r="H69"/>
  <c r="I69" s="1"/>
  <c r="H70"/>
  <c r="H71"/>
  <c r="H72"/>
  <c r="I72" s="1"/>
  <c r="H73"/>
  <c r="I73" s="1"/>
  <c r="H74"/>
  <c r="H75"/>
  <c r="H76"/>
  <c r="I76" s="1"/>
  <c r="H77"/>
  <c r="I77" s="1"/>
  <c r="H78"/>
  <c r="H79"/>
  <c r="H80"/>
  <c r="I80" s="1"/>
  <c r="H81"/>
  <c r="I81" s="1"/>
  <c r="H82"/>
  <c r="H83"/>
  <c r="H84"/>
  <c r="I84" s="1"/>
  <c r="H85"/>
  <c r="I85" s="1"/>
  <c r="H86"/>
  <c r="H87"/>
  <c r="H88"/>
  <c r="I88" s="1"/>
  <c r="H89"/>
  <c r="I89" s="1"/>
  <c r="H90"/>
  <c r="H91"/>
  <c r="H92"/>
  <c r="I92" s="1"/>
  <c r="H93"/>
  <c r="I93" s="1"/>
  <c r="H94"/>
  <c r="H95"/>
  <c r="H96"/>
  <c r="I96" s="1"/>
  <c r="H97"/>
  <c r="I97" s="1"/>
  <c r="H98"/>
  <c r="H99"/>
  <c r="H100"/>
  <c r="I100" s="1"/>
  <c r="H101"/>
  <c r="I101" s="1"/>
  <c r="H102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I133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C282" i="14"/>
  <c r="H282"/>
  <c r="H265"/>
  <c r="M259" s="1"/>
  <c r="C265"/>
  <c r="M258" s="1"/>
  <c r="M260" s="1"/>
  <c r="I268"/>
  <c r="I269"/>
  <c r="I270"/>
  <c r="I271"/>
  <c r="I272"/>
  <c r="I273"/>
  <c r="I274"/>
  <c r="I275"/>
  <c r="I276"/>
  <c r="I277"/>
  <c r="I278"/>
  <c r="I279"/>
  <c r="I280"/>
  <c r="I281"/>
  <c r="I26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6"/>
  <c r="O155" i="9"/>
  <c r="N158" i="17" l="1"/>
  <c r="M282" i="22"/>
  <c r="H202" i="17"/>
  <c r="N157" s="1"/>
  <c r="I4"/>
  <c r="H264" i="13"/>
  <c r="C196" i="9"/>
  <c r="C153"/>
  <c r="I193"/>
  <c r="I164"/>
  <c r="I165"/>
  <c r="I161"/>
  <c r="I157"/>
  <c r="H158"/>
  <c r="I158" s="1"/>
  <c r="H159"/>
  <c r="I159" s="1"/>
  <c r="H160"/>
  <c r="I160" s="1"/>
  <c r="H162"/>
  <c r="I162" s="1"/>
  <c r="H163"/>
  <c r="I163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4"/>
  <c r="I194" s="1"/>
  <c r="H195"/>
  <c r="I195" s="1"/>
  <c r="H156"/>
  <c r="I156" s="1"/>
  <c r="I7"/>
  <c r="I11"/>
  <c r="I14"/>
  <c r="I15"/>
  <c r="I18"/>
  <c r="I19"/>
  <c r="I22"/>
  <c r="I26"/>
  <c r="I27"/>
  <c r="I30"/>
  <c r="I34"/>
  <c r="I35"/>
  <c r="I38"/>
  <c r="I39"/>
  <c r="I43"/>
  <c r="I46"/>
  <c r="I50"/>
  <c r="I51"/>
  <c r="I54"/>
  <c r="I58"/>
  <c r="I59"/>
  <c r="I62"/>
  <c r="I67"/>
  <c r="I70"/>
  <c r="I74"/>
  <c r="I75"/>
  <c r="I78"/>
  <c r="I79"/>
  <c r="I83"/>
  <c r="I86"/>
  <c r="I90"/>
  <c r="I91"/>
  <c r="I94"/>
  <c r="I98"/>
  <c r="I99"/>
  <c r="I111"/>
  <c r="I114"/>
  <c r="I115"/>
  <c r="I117"/>
  <c r="I118"/>
  <c r="I119"/>
  <c r="I122"/>
  <c r="I123"/>
  <c r="I126"/>
  <c r="I131"/>
  <c r="I134"/>
  <c r="I139"/>
  <c r="I143"/>
  <c r="I145"/>
  <c r="I147"/>
  <c r="I150"/>
  <c r="I151"/>
  <c r="H129"/>
  <c r="I129" s="1"/>
  <c r="H90"/>
  <c r="H58"/>
  <c r="H29"/>
  <c r="I29" s="1"/>
  <c r="H69"/>
  <c r="I69" s="1"/>
  <c r="H68"/>
  <c r="I68" s="1"/>
  <c r="H59"/>
  <c r="H52"/>
  <c r="I52" s="1"/>
  <c r="H49"/>
  <c r="I49" s="1"/>
  <c r="H103"/>
  <c r="I103" s="1"/>
  <c r="H117"/>
  <c r="H122"/>
  <c r="H31"/>
  <c r="I31" s="1"/>
  <c r="H27"/>
  <c r="H38"/>
  <c r="H144"/>
  <c r="I144" s="1"/>
  <c r="H87"/>
  <c r="I87" s="1"/>
  <c r="H32"/>
  <c r="I32" s="1"/>
  <c r="H83"/>
  <c r="H150"/>
  <c r="H106"/>
  <c r="I106" s="1"/>
  <c r="H23"/>
  <c r="I23" s="1"/>
  <c r="H19"/>
  <c r="H39"/>
  <c r="H138"/>
  <c r="I138" s="1"/>
  <c r="H143"/>
  <c r="H145"/>
  <c r="H25"/>
  <c r="I25" s="1"/>
  <c r="H96"/>
  <c r="I96" s="1"/>
  <c r="H114"/>
  <c r="H30"/>
  <c r="H147"/>
  <c r="H110"/>
  <c r="I110" s="1"/>
  <c r="H43"/>
  <c r="H62"/>
  <c r="H70"/>
  <c r="H84"/>
  <c r="I84" s="1"/>
  <c r="H94"/>
  <c r="H100"/>
  <c r="I100" s="1"/>
  <c r="H125"/>
  <c r="I125" s="1"/>
  <c r="H4"/>
  <c r="I4" s="1"/>
  <c r="H41"/>
  <c r="I41" s="1"/>
  <c r="H76"/>
  <c r="I76" s="1"/>
  <c r="H118"/>
  <c r="H128"/>
  <c r="I128" s="1"/>
  <c r="H56"/>
  <c r="I56" s="1"/>
  <c r="H40"/>
  <c r="I40" s="1"/>
  <c r="H18"/>
  <c r="H64"/>
  <c r="I64" s="1"/>
  <c r="H142"/>
  <c r="I142" s="1"/>
  <c r="H124"/>
  <c r="I124" s="1"/>
  <c r="H75"/>
  <c r="H101"/>
  <c r="I101" s="1"/>
  <c r="H21"/>
  <c r="I21" s="1"/>
  <c r="H50"/>
  <c r="H86"/>
  <c r="H109"/>
  <c r="I109" s="1"/>
  <c r="H8"/>
  <c r="I8" s="1"/>
  <c r="H81"/>
  <c r="I81" s="1"/>
  <c r="H152"/>
  <c r="I152" s="1"/>
  <c r="H28"/>
  <c r="I28" s="1"/>
  <c r="H46"/>
  <c r="H61"/>
  <c r="I61" s="1"/>
  <c r="H111"/>
  <c r="H5"/>
  <c r="I5" s="1"/>
  <c r="H16"/>
  <c r="I16" s="1"/>
  <c r="H78"/>
  <c r="H11"/>
  <c r="H13"/>
  <c r="I13" s="1"/>
  <c r="H60"/>
  <c r="I60" s="1"/>
  <c r="H88"/>
  <c r="I88" s="1"/>
  <c r="H104"/>
  <c r="I104" s="1"/>
  <c r="H80"/>
  <c r="I80" s="1"/>
  <c r="H127"/>
  <c r="I127" s="1"/>
  <c r="H131"/>
  <c r="H26"/>
  <c r="H107"/>
  <c r="I107" s="1"/>
  <c r="H63"/>
  <c r="I63" s="1"/>
  <c r="H85"/>
  <c r="I85" s="1"/>
  <c r="H89"/>
  <c r="I89" s="1"/>
  <c r="H6"/>
  <c r="I6" s="1"/>
  <c r="H9"/>
  <c r="I9" s="1"/>
  <c r="H22"/>
  <c r="H12"/>
  <c r="I12" s="1"/>
  <c r="H116"/>
  <c r="I116" s="1"/>
  <c r="H37"/>
  <c r="I37" s="1"/>
  <c r="H53"/>
  <c r="I53" s="1"/>
  <c r="H91"/>
  <c r="H102"/>
  <c r="I102" s="1"/>
  <c r="H92"/>
  <c r="I92" s="1"/>
  <c r="H77"/>
  <c r="I77" s="1"/>
  <c r="H79"/>
  <c r="H120"/>
  <c r="I120" s="1"/>
  <c r="H108"/>
  <c r="I108" s="1"/>
  <c r="H113"/>
  <c r="I113" s="1"/>
  <c r="H134"/>
  <c r="H130"/>
  <c r="I130" s="1"/>
  <c r="H151"/>
  <c r="H73"/>
  <c r="I73" s="1"/>
  <c r="H99"/>
  <c r="H55"/>
  <c r="I55" s="1"/>
  <c r="H24"/>
  <c r="I24" s="1"/>
  <c r="H34"/>
  <c r="H35"/>
  <c r="H36"/>
  <c r="I36" s="1"/>
  <c r="H10"/>
  <c r="I10" s="1"/>
  <c r="H14"/>
  <c r="H149"/>
  <c r="I149" s="1"/>
  <c r="H33"/>
  <c r="I33" s="1"/>
  <c r="H48"/>
  <c r="I48" s="1"/>
  <c r="H54"/>
  <c r="H74"/>
  <c r="H146"/>
  <c r="I146" s="1"/>
  <c r="H66"/>
  <c r="I66" s="1"/>
  <c r="H65"/>
  <c r="I65" s="1"/>
  <c r="H98"/>
  <c r="H82"/>
  <c r="I82" s="1"/>
  <c r="H132"/>
  <c r="I132" s="1"/>
  <c r="H97"/>
  <c r="I97" s="1"/>
  <c r="H119"/>
  <c r="H148"/>
  <c r="I148" s="1"/>
  <c r="H137"/>
  <c r="I137" s="1"/>
  <c r="H123"/>
  <c r="H133"/>
  <c r="I133" s="1"/>
  <c r="H136"/>
  <c r="I136" s="1"/>
  <c r="H135"/>
  <c r="I135" s="1"/>
  <c r="H7"/>
  <c r="H15"/>
  <c r="H141"/>
  <c r="I141" s="1"/>
  <c r="H42"/>
  <c r="I42" s="1"/>
  <c r="H20"/>
  <c r="I20" s="1"/>
  <c r="H51"/>
  <c r="H71"/>
  <c r="I71" s="1"/>
  <c r="H44"/>
  <c r="I44" s="1"/>
  <c r="H45"/>
  <c r="I45" s="1"/>
  <c r="H17"/>
  <c r="I17" s="1"/>
  <c r="H72"/>
  <c r="I72" s="1"/>
  <c r="H67"/>
  <c r="H57"/>
  <c r="I57" s="1"/>
  <c r="H93"/>
  <c r="I93" s="1"/>
  <c r="H95"/>
  <c r="I95" s="1"/>
  <c r="H105"/>
  <c r="I105" s="1"/>
  <c r="H121"/>
  <c r="I121" s="1"/>
  <c r="H126"/>
  <c r="H112"/>
  <c r="I112" s="1"/>
  <c r="H139"/>
  <c r="H140"/>
  <c r="I140" s="1"/>
  <c r="H115"/>
  <c r="H47"/>
  <c r="I47" s="1"/>
  <c r="C199" i="8"/>
  <c r="C157"/>
  <c r="L154" s="1"/>
  <c r="I174"/>
  <c r="I175"/>
  <c r="I177"/>
  <c r="I181"/>
  <c r="I182"/>
  <c r="I185"/>
  <c r="I186"/>
  <c r="I187"/>
  <c r="I189"/>
  <c r="I190"/>
  <c r="I191"/>
  <c r="I193"/>
  <c r="I197"/>
  <c r="I198"/>
  <c r="I170"/>
  <c r="I171"/>
  <c r="H165"/>
  <c r="I165" s="1"/>
  <c r="H166"/>
  <c r="I166" s="1"/>
  <c r="H167"/>
  <c r="I167" s="1"/>
  <c r="H168"/>
  <c r="I168" s="1"/>
  <c r="H169"/>
  <c r="I169" s="1"/>
  <c r="H170"/>
  <c r="H171"/>
  <c r="H172"/>
  <c r="I172" s="1"/>
  <c r="H173"/>
  <c r="I173" s="1"/>
  <c r="H175"/>
  <c r="H176"/>
  <c r="I176" s="1"/>
  <c r="H177"/>
  <c r="H178"/>
  <c r="I178" s="1"/>
  <c r="H179"/>
  <c r="I179" s="1"/>
  <c r="H180"/>
  <c r="I180" s="1"/>
  <c r="H181"/>
  <c r="H182"/>
  <c r="H183"/>
  <c r="I183" s="1"/>
  <c r="H184"/>
  <c r="I184" s="1"/>
  <c r="H185"/>
  <c r="H186"/>
  <c r="H187"/>
  <c r="H188"/>
  <c r="I188" s="1"/>
  <c r="H189"/>
  <c r="H190"/>
  <c r="H191"/>
  <c r="H192"/>
  <c r="I192" s="1"/>
  <c r="H193"/>
  <c r="H194"/>
  <c r="I194" s="1"/>
  <c r="H195"/>
  <c r="I195" s="1"/>
  <c r="H196"/>
  <c r="I196" s="1"/>
  <c r="H197"/>
  <c r="H198"/>
  <c r="H160"/>
  <c r="I160" s="1"/>
  <c r="H161"/>
  <c r="I161" s="1"/>
  <c r="H162"/>
  <c r="I162" s="1"/>
  <c r="H163"/>
  <c r="I163" s="1"/>
  <c r="H164"/>
  <c r="I164" s="1"/>
  <c r="H159"/>
  <c r="I159" s="1"/>
  <c r="I149"/>
  <c r="I153"/>
  <c r="I154"/>
  <c r="I121"/>
  <c r="I122"/>
  <c r="I126"/>
  <c r="I133"/>
  <c r="I137"/>
  <c r="I138"/>
  <c r="I142"/>
  <c r="I49"/>
  <c r="I50"/>
  <c r="I54"/>
  <c r="I55"/>
  <c r="I61"/>
  <c r="I65"/>
  <c r="I66"/>
  <c r="I69"/>
  <c r="I70"/>
  <c r="I71"/>
  <c r="I77"/>
  <c r="I81"/>
  <c r="I82"/>
  <c r="I85"/>
  <c r="I86"/>
  <c r="I87"/>
  <c r="I93"/>
  <c r="I97"/>
  <c r="I98"/>
  <c r="I101"/>
  <c r="I102"/>
  <c r="I103"/>
  <c r="I109"/>
  <c r="I113"/>
  <c r="I114"/>
  <c r="I117"/>
  <c r="I118"/>
  <c r="I119"/>
  <c r="I29"/>
  <c r="I31"/>
  <c r="I33"/>
  <c r="I41"/>
  <c r="I45"/>
  <c r="I47"/>
  <c r="I6"/>
  <c r="I7"/>
  <c r="I18"/>
  <c r="I22"/>
  <c r="I23"/>
  <c r="I25"/>
  <c r="I3"/>
  <c r="H4"/>
  <c r="H157" s="1"/>
  <c r="H5"/>
  <c r="I5" s="1"/>
  <c r="H6"/>
  <c r="H7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H19"/>
  <c r="I19" s="1"/>
  <c r="H20"/>
  <c r="I20" s="1"/>
  <c r="H21"/>
  <c r="I21" s="1"/>
  <c r="H22"/>
  <c r="H23"/>
  <c r="H24"/>
  <c r="I24" s="1"/>
  <c r="H25"/>
  <c r="H26"/>
  <c r="I26" s="1"/>
  <c r="H27"/>
  <c r="I27" s="1"/>
  <c r="H28"/>
  <c r="I28" s="1"/>
  <c r="H29"/>
  <c r="H30"/>
  <c r="I30" s="1"/>
  <c r="H31"/>
  <c r="H32"/>
  <c r="I32" s="1"/>
  <c r="H33"/>
  <c r="H34"/>
  <c r="I34" s="1"/>
  <c r="H35"/>
  <c r="I35" s="1"/>
  <c r="H36"/>
  <c r="I36" s="1"/>
  <c r="H37"/>
  <c r="I37" s="1"/>
  <c r="H38"/>
  <c r="I38" s="1"/>
  <c r="H39"/>
  <c r="I39" s="1"/>
  <c r="H40"/>
  <c r="I40" s="1"/>
  <c r="H41"/>
  <c r="H42"/>
  <c r="I42" s="1"/>
  <c r="H43"/>
  <c r="I43" s="1"/>
  <c r="H44"/>
  <c r="I44" s="1"/>
  <c r="H45"/>
  <c r="H46"/>
  <c r="I46" s="1"/>
  <c r="H47"/>
  <c r="H48"/>
  <c r="I48" s="1"/>
  <c r="H49"/>
  <c r="H50"/>
  <c r="H51"/>
  <c r="I51" s="1"/>
  <c r="H52"/>
  <c r="I52" s="1"/>
  <c r="H53"/>
  <c r="I53" s="1"/>
  <c r="H54"/>
  <c r="H55"/>
  <c r="H56"/>
  <c r="I56" s="1"/>
  <c r="H57"/>
  <c r="I57" s="1"/>
  <c r="H58"/>
  <c r="I58" s="1"/>
  <c r="H59"/>
  <c r="I59" s="1"/>
  <c r="H60"/>
  <c r="I60" s="1"/>
  <c r="H61"/>
  <c r="H62"/>
  <c r="I62" s="1"/>
  <c r="H63"/>
  <c r="I63" s="1"/>
  <c r="H64"/>
  <c r="I64" s="1"/>
  <c r="H65"/>
  <c r="H66"/>
  <c r="H67"/>
  <c r="I67" s="1"/>
  <c r="H68"/>
  <c r="I68" s="1"/>
  <c r="H69"/>
  <c r="H70"/>
  <c r="H71"/>
  <c r="H72"/>
  <c r="I72" s="1"/>
  <c r="H73"/>
  <c r="I73" s="1"/>
  <c r="H74"/>
  <c r="I74" s="1"/>
  <c r="H75"/>
  <c r="I75" s="1"/>
  <c r="H76"/>
  <c r="I76" s="1"/>
  <c r="H77"/>
  <c r="H78"/>
  <c r="I78" s="1"/>
  <c r="H79"/>
  <c r="I79" s="1"/>
  <c r="H80"/>
  <c r="I80" s="1"/>
  <c r="H81"/>
  <c r="H82"/>
  <c r="H83"/>
  <c r="I83" s="1"/>
  <c r="H84"/>
  <c r="I84" s="1"/>
  <c r="H85"/>
  <c r="H86"/>
  <c r="H87"/>
  <c r="H88"/>
  <c r="I88" s="1"/>
  <c r="H89"/>
  <c r="I89" s="1"/>
  <c r="H90"/>
  <c r="I90" s="1"/>
  <c r="H91"/>
  <c r="I91" s="1"/>
  <c r="H92"/>
  <c r="I92" s="1"/>
  <c r="H93"/>
  <c r="H94"/>
  <c r="I94" s="1"/>
  <c r="H95"/>
  <c r="I95" s="1"/>
  <c r="H96"/>
  <c r="I96" s="1"/>
  <c r="H97"/>
  <c r="H98"/>
  <c r="H99"/>
  <c r="I99" s="1"/>
  <c r="H100"/>
  <c r="I100" s="1"/>
  <c r="H101"/>
  <c r="H102"/>
  <c r="H103"/>
  <c r="H104"/>
  <c r="I104" s="1"/>
  <c r="H105"/>
  <c r="I105" s="1"/>
  <c r="H106"/>
  <c r="I106" s="1"/>
  <c r="H107"/>
  <c r="I107" s="1"/>
  <c r="H108"/>
  <c r="I108" s="1"/>
  <c r="H109"/>
  <c r="H110"/>
  <c r="I110" s="1"/>
  <c r="H111"/>
  <c r="I111" s="1"/>
  <c r="H112"/>
  <c r="I112" s="1"/>
  <c r="H113"/>
  <c r="H114"/>
  <c r="H115"/>
  <c r="I115" s="1"/>
  <c r="H116"/>
  <c r="I116" s="1"/>
  <c r="H117"/>
  <c r="H118"/>
  <c r="H119"/>
  <c r="H120"/>
  <c r="I120" s="1"/>
  <c r="H121"/>
  <c r="H122"/>
  <c r="H123"/>
  <c r="I123" s="1"/>
  <c r="H124"/>
  <c r="I124" s="1"/>
  <c r="H125"/>
  <c r="I125" s="1"/>
  <c r="H126"/>
  <c r="H127"/>
  <c r="I127" s="1"/>
  <c r="H128"/>
  <c r="I128" s="1"/>
  <c r="H129"/>
  <c r="I129" s="1"/>
  <c r="H130"/>
  <c r="I130" s="1"/>
  <c r="H131"/>
  <c r="I131" s="1"/>
  <c r="H132"/>
  <c r="I132" s="1"/>
  <c r="H133"/>
  <c r="H134"/>
  <c r="I134" s="1"/>
  <c r="H135"/>
  <c r="I135" s="1"/>
  <c r="H136"/>
  <c r="I136" s="1"/>
  <c r="H137"/>
  <c r="H138"/>
  <c r="H139"/>
  <c r="I139" s="1"/>
  <c r="H140"/>
  <c r="I140" s="1"/>
  <c r="H141"/>
  <c r="I141" s="1"/>
  <c r="H142"/>
  <c r="H143"/>
  <c r="I143" s="1"/>
  <c r="H144"/>
  <c r="I144" s="1"/>
  <c r="H145"/>
  <c r="I145" s="1"/>
  <c r="H146"/>
  <c r="I146" s="1"/>
  <c r="H147"/>
  <c r="I147" s="1"/>
  <c r="H148"/>
  <c r="I148" s="1"/>
  <c r="H149"/>
  <c r="H150"/>
  <c r="I150" s="1"/>
  <c r="H151"/>
  <c r="I151" s="1"/>
  <c r="H152"/>
  <c r="I152" s="1"/>
  <c r="H153"/>
  <c r="H154"/>
  <c r="H155"/>
  <c r="I155" s="1"/>
  <c r="H156"/>
  <c r="I156" s="1"/>
  <c r="H3"/>
  <c r="I4" l="1"/>
  <c r="H199"/>
  <c r="L155" s="1"/>
  <c r="L156" s="1"/>
  <c r="H153" i="9"/>
  <c r="L149"/>
  <c r="H196"/>
  <c r="L150" l="1"/>
  <c r="L151" s="1"/>
  <c r="F902" i="4"/>
  <c r="C902"/>
  <c r="G902" s="1"/>
  <c r="G904" s="1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F895" i="3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4"/>
  <c r="G843"/>
  <c r="G842"/>
  <c r="G841"/>
  <c r="G840"/>
  <c r="G839"/>
  <c r="G838"/>
  <c r="G837"/>
  <c r="G836"/>
  <c r="G835"/>
  <c r="G834"/>
  <c r="G833"/>
  <c r="G832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895" s="1"/>
  <c r="N2044" i="16" l="1"/>
  <c r="C2044"/>
  <c r="O2041"/>
  <c r="P2041" s="1"/>
  <c r="O2039"/>
  <c r="P2039" s="1"/>
  <c r="O2035"/>
  <c r="P2035" s="1"/>
  <c r="O2033"/>
  <c r="P2033" s="1"/>
  <c r="O2030"/>
  <c r="P2030" s="1"/>
  <c r="O2028"/>
  <c r="P2028" s="1"/>
  <c r="O2025"/>
  <c r="P2025" s="1"/>
  <c r="O2044" l="1"/>
  <c r="P2044"/>
  <c r="C245" i="12" l="1"/>
  <c r="C235"/>
  <c r="L233" s="1"/>
  <c r="L235" s="1"/>
  <c r="C220" i="11"/>
  <c r="C207"/>
  <c r="M204" s="1"/>
  <c r="M206" s="1"/>
  <c r="C279" i="10" l="1"/>
  <c r="C247"/>
  <c r="L244" s="1"/>
  <c r="L246" s="1"/>
  <c r="N180" i="7"/>
  <c r="B220" i="15"/>
  <c r="B168"/>
  <c r="K189" s="1"/>
  <c r="H175"/>
  <c r="G174"/>
  <c r="H174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172"/>
  <c r="H172" s="1"/>
  <c r="G173"/>
  <c r="H173" s="1"/>
  <c r="G171"/>
  <c r="H7"/>
  <c r="H19"/>
  <c r="H23"/>
  <c r="H35"/>
  <c r="H39"/>
  <c r="H51"/>
  <c r="H55"/>
  <c r="H67"/>
  <c r="H71"/>
  <c r="H83"/>
  <c r="H87"/>
  <c r="H99"/>
  <c r="H103"/>
  <c r="H115"/>
  <c r="H119"/>
  <c r="H131"/>
  <c r="H135"/>
  <c r="H147"/>
  <c r="H151"/>
  <c r="H163"/>
  <c r="H167"/>
  <c r="G6"/>
  <c r="H6" s="1"/>
  <c r="G7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G20"/>
  <c r="H20" s="1"/>
  <c r="G21"/>
  <c r="H21" s="1"/>
  <c r="G22"/>
  <c r="H22" s="1"/>
  <c r="G23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G36"/>
  <c r="H36" s="1"/>
  <c r="G37"/>
  <c r="H37" s="1"/>
  <c r="G38"/>
  <c r="H38" s="1"/>
  <c r="G39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G52"/>
  <c r="H52" s="1"/>
  <c r="G53"/>
  <c r="H53" s="1"/>
  <c r="G54"/>
  <c r="H54" s="1"/>
  <c r="G55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G68"/>
  <c r="H68" s="1"/>
  <c r="G69"/>
  <c r="H69" s="1"/>
  <c r="G70"/>
  <c r="H70" s="1"/>
  <c r="G7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G84"/>
  <c r="H84" s="1"/>
  <c r="G85"/>
  <c r="H85" s="1"/>
  <c r="G86"/>
  <c r="H86" s="1"/>
  <c r="G87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G100"/>
  <c r="H100" s="1"/>
  <c r="G101"/>
  <c r="H101" s="1"/>
  <c r="G102"/>
  <c r="H102" s="1"/>
  <c r="G103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G116"/>
  <c r="H116" s="1"/>
  <c r="G117"/>
  <c r="H117" s="1"/>
  <c r="G118"/>
  <c r="H118" s="1"/>
  <c r="G119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G132"/>
  <c r="H132" s="1"/>
  <c r="G133"/>
  <c r="H133" s="1"/>
  <c r="G134"/>
  <c r="H134" s="1"/>
  <c r="G135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G148"/>
  <c r="H148" s="1"/>
  <c r="G149"/>
  <c r="H149" s="1"/>
  <c r="G150"/>
  <c r="H150" s="1"/>
  <c r="G15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G164"/>
  <c r="H164" s="1"/>
  <c r="G165"/>
  <c r="H165" s="1"/>
  <c r="G166"/>
  <c r="H166" s="1"/>
  <c r="G167"/>
  <c r="G5"/>
  <c r="B271" i="13"/>
  <c r="B259"/>
  <c r="B226" i="7"/>
  <c r="B167"/>
  <c r="L172" s="1"/>
  <c r="H204"/>
  <c r="H205"/>
  <c r="H208"/>
  <c r="H212"/>
  <c r="H220"/>
  <c r="H224"/>
  <c r="H200"/>
  <c r="H202"/>
  <c r="H197"/>
  <c r="H185"/>
  <c r="H189"/>
  <c r="H184"/>
  <c r="H173"/>
  <c r="H174"/>
  <c r="H176"/>
  <c r="H180"/>
  <c r="G170"/>
  <c r="H170" s="1"/>
  <c r="G171"/>
  <c r="H171" s="1"/>
  <c r="G172"/>
  <c r="H172" s="1"/>
  <c r="G175"/>
  <c r="H175" s="1"/>
  <c r="G176"/>
  <c r="G177"/>
  <c r="H177" s="1"/>
  <c r="G178"/>
  <c r="H178" s="1"/>
  <c r="G179"/>
  <c r="H179" s="1"/>
  <c r="G180"/>
  <c r="G181"/>
  <c r="H181" s="1"/>
  <c r="G182"/>
  <c r="H182" s="1"/>
  <c r="G183"/>
  <c r="H183" s="1"/>
  <c r="G184"/>
  <c r="G186"/>
  <c r="H186" s="1"/>
  <c r="G187"/>
  <c r="H187" s="1"/>
  <c r="G188"/>
  <c r="H188" s="1"/>
  <c r="G189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G198"/>
  <c r="H198" s="1"/>
  <c r="G199"/>
  <c r="H199" s="1"/>
  <c r="G201"/>
  <c r="H201" s="1"/>
  <c r="G202"/>
  <c r="G203"/>
  <c r="H203" s="1"/>
  <c r="G206"/>
  <c r="H206" s="1"/>
  <c r="G207"/>
  <c r="H207" s="1"/>
  <c r="G208"/>
  <c r="G209"/>
  <c r="H209" s="1"/>
  <c r="G210"/>
  <c r="H210" s="1"/>
  <c r="G211"/>
  <c r="H211" s="1"/>
  <c r="G212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G221"/>
  <c r="H221" s="1"/>
  <c r="G222"/>
  <c r="H222" s="1"/>
  <c r="G223"/>
  <c r="H223" s="1"/>
  <c r="G224"/>
  <c r="G225"/>
  <c r="H225" s="1"/>
  <c r="G169"/>
  <c r="H169" s="1"/>
  <c r="H119"/>
  <c r="H123"/>
  <c r="H83"/>
  <c r="H91"/>
  <c r="H67"/>
  <c r="H75"/>
  <c r="H55"/>
  <c r="H59"/>
  <c r="H15"/>
  <c r="H16"/>
  <c r="H23"/>
  <c r="H24"/>
  <c r="H4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G16"/>
  <c r="G17"/>
  <c r="H17" s="1"/>
  <c r="G18"/>
  <c r="H18" s="1"/>
  <c r="G19"/>
  <c r="H19" s="1"/>
  <c r="G20"/>
  <c r="H20" s="1"/>
  <c r="G21"/>
  <c r="H21" s="1"/>
  <c r="G22"/>
  <c r="H22" s="1"/>
  <c r="G23"/>
  <c r="G24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G56"/>
  <c r="H56" s="1"/>
  <c r="G57"/>
  <c r="H57" s="1"/>
  <c r="G58"/>
  <c r="H58" s="1"/>
  <c r="G59"/>
  <c r="G60"/>
  <c r="H60" s="1"/>
  <c r="G61"/>
  <c r="H61" s="1"/>
  <c r="G62"/>
  <c r="H62" s="1"/>
  <c r="G63"/>
  <c r="H63" s="1"/>
  <c r="G64"/>
  <c r="H64" s="1"/>
  <c r="G65"/>
  <c r="H65" s="1"/>
  <c r="G66"/>
  <c r="H66" s="1"/>
  <c r="G67"/>
  <c r="G68"/>
  <c r="H68" s="1"/>
  <c r="G69"/>
  <c r="H69" s="1"/>
  <c r="G70"/>
  <c r="H70" s="1"/>
  <c r="G71"/>
  <c r="H71" s="1"/>
  <c r="G72"/>
  <c r="H72" s="1"/>
  <c r="G73"/>
  <c r="H73" s="1"/>
  <c r="G74"/>
  <c r="H74" s="1"/>
  <c r="G75"/>
  <c r="G76"/>
  <c r="H76" s="1"/>
  <c r="G77"/>
  <c r="H77" s="1"/>
  <c r="G78"/>
  <c r="H78" s="1"/>
  <c r="G79"/>
  <c r="H79" s="1"/>
  <c r="G80"/>
  <c r="H80" s="1"/>
  <c r="G81"/>
  <c r="H81" s="1"/>
  <c r="G82"/>
  <c r="H82" s="1"/>
  <c r="G83"/>
  <c r="G84"/>
  <c r="H84" s="1"/>
  <c r="G85"/>
  <c r="H85" s="1"/>
  <c r="G86"/>
  <c r="H86" s="1"/>
  <c r="G87"/>
  <c r="H87" s="1"/>
  <c r="G88"/>
  <c r="H88" s="1"/>
  <c r="G89"/>
  <c r="H89" s="1"/>
  <c r="G90"/>
  <c r="H90" s="1"/>
  <c r="G9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G120"/>
  <c r="H120" s="1"/>
  <c r="G121"/>
  <c r="H121" s="1"/>
  <c r="G122"/>
  <c r="H122" s="1"/>
  <c r="G123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4"/>
  <c r="G212" i="2"/>
  <c r="H212" s="1"/>
  <c r="H211"/>
  <c r="G211"/>
  <c r="G210"/>
  <c r="H210" s="1"/>
  <c r="L254" i="13" l="1"/>
  <c r="L256" s="1"/>
  <c r="H167" i="7"/>
  <c r="G167"/>
  <c r="H226"/>
  <c r="G226"/>
  <c r="G168" i="15"/>
  <c r="K190" s="1"/>
  <c r="K191" s="1"/>
  <c r="H5"/>
  <c r="G220"/>
  <c r="H171"/>
  <c r="H209" i="2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H186"/>
  <c r="H185"/>
  <c r="G185"/>
  <c r="G184"/>
  <c r="H184" s="1"/>
  <c r="H183"/>
  <c r="G183"/>
  <c r="G182"/>
  <c r="H182" s="1"/>
  <c r="H181"/>
  <c r="G181"/>
  <c r="G180"/>
  <c r="H180" s="1"/>
  <c r="H179"/>
  <c r="G179"/>
  <c r="G178"/>
  <c r="H178" s="1"/>
  <c r="H177"/>
  <c r="G177"/>
  <c r="G176"/>
  <c r="H176" s="1"/>
  <c r="H173"/>
  <c r="G173"/>
  <c r="G172"/>
  <c r="H172" s="1"/>
  <c r="H171"/>
  <c r="G171"/>
  <c r="G170"/>
  <c r="H170" s="1"/>
  <c r="H169"/>
  <c r="G169"/>
  <c r="G168"/>
  <c r="H168" s="1"/>
  <c r="H167"/>
  <c r="G167"/>
  <c r="G166"/>
  <c r="H166" s="1"/>
  <c r="H165"/>
  <c r="G165"/>
  <c r="G164"/>
  <c r="H164" s="1"/>
  <c r="H163"/>
  <c r="G163"/>
  <c r="G162"/>
  <c r="H162" s="1"/>
  <c r="H161"/>
  <c r="G161"/>
  <c r="G160"/>
  <c r="H160" s="1"/>
  <c r="H159"/>
  <c r="G159"/>
  <c r="G158"/>
  <c r="H158" s="1"/>
  <c r="H157"/>
  <c r="G157"/>
  <c r="G156"/>
  <c r="H156" s="1"/>
  <c r="H155"/>
  <c r="G155"/>
  <c r="G154"/>
  <c r="H154" s="1"/>
  <c r="H153"/>
  <c r="G153"/>
  <c r="G152"/>
  <c r="H152" s="1"/>
  <c r="H151"/>
  <c r="G151"/>
  <c r="G150"/>
  <c r="H150" s="1"/>
  <c r="H149"/>
  <c r="G149"/>
  <c r="G148"/>
  <c r="H148" s="1"/>
  <c r="H147"/>
  <c r="G147"/>
  <c r="G146"/>
  <c r="H146" s="1"/>
  <c r="H145"/>
  <c r="G145"/>
  <c r="G144"/>
  <c r="H144" s="1"/>
  <c r="H143"/>
  <c r="G143"/>
  <c r="G142"/>
  <c r="H142" s="1"/>
  <c r="H141"/>
  <c r="G141"/>
  <c r="G140"/>
  <c r="H140" s="1"/>
  <c r="H139"/>
  <c r="G139"/>
  <c r="G138"/>
  <c r="H138" s="1"/>
  <c r="H137"/>
  <c r="G137"/>
  <c r="G136"/>
  <c r="H136" s="1"/>
  <c r="H135"/>
  <c r="G135"/>
  <c r="G134"/>
  <c r="H134" s="1"/>
  <c r="H133"/>
  <c r="G133"/>
  <c r="G132"/>
  <c r="H132" s="1"/>
  <c r="H131"/>
  <c r="G131"/>
  <c r="G130"/>
  <c r="H130" s="1"/>
  <c r="H129"/>
  <c r="G129"/>
  <c r="G128"/>
  <c r="H128" s="1"/>
  <c r="H127"/>
  <c r="G127"/>
  <c r="G126"/>
  <c r="H126" s="1"/>
  <c r="H125"/>
  <c r="G125"/>
  <c r="G124"/>
  <c r="H124" s="1"/>
  <c r="H123"/>
  <c r="G123"/>
  <c r="G122"/>
  <c r="H122" s="1"/>
  <c r="H121"/>
  <c r="G121"/>
  <c r="G120"/>
  <c r="H120" s="1"/>
  <c r="H119"/>
  <c r="G119"/>
  <c r="G118"/>
  <c r="H118" s="1"/>
  <c r="H117"/>
  <c r="G117"/>
  <c r="G116"/>
  <c r="H116" s="1"/>
  <c r="H115"/>
  <c r="G115"/>
  <c r="G114"/>
  <c r="H114" s="1"/>
  <c r="H113"/>
  <c r="G113"/>
  <c r="G112"/>
  <c r="H112" s="1"/>
  <c r="H111"/>
  <c r="G111"/>
  <c r="G110"/>
  <c r="H110" s="1"/>
  <c r="H109"/>
  <c r="G109"/>
  <c r="G108"/>
  <c r="H108" s="1"/>
  <c r="H107"/>
  <c r="G107"/>
  <c r="G106"/>
  <c r="H106" s="1"/>
  <c r="H105"/>
  <c r="G105"/>
  <c r="G104"/>
  <c r="H104" s="1"/>
  <c r="H103"/>
  <c r="G103"/>
  <c r="G102"/>
  <c r="H102" s="1"/>
  <c r="H101"/>
  <c r="G101"/>
  <c r="G100"/>
  <c r="H100" s="1"/>
  <c r="H99"/>
  <c r="G99"/>
  <c r="G98"/>
  <c r="H98" s="1"/>
  <c r="H97"/>
  <c r="G97"/>
  <c r="G96"/>
  <c r="H96" s="1"/>
  <c r="H95"/>
  <c r="G95"/>
  <c r="G94"/>
  <c r="H94" s="1"/>
  <c r="H93"/>
  <c r="G93"/>
  <c r="G92"/>
  <c r="H92" s="1"/>
  <c r="H91"/>
  <c r="G91"/>
  <c r="G90"/>
  <c r="H90" s="1"/>
  <c r="H89"/>
  <c r="G89"/>
  <c r="G88"/>
  <c r="H88" s="1"/>
  <c r="H87"/>
  <c r="G87"/>
  <c r="G86"/>
  <c r="H86" s="1"/>
  <c r="G85"/>
  <c r="H85" s="1"/>
  <c r="G84"/>
  <c r="H84" s="1"/>
  <c r="G83"/>
  <c r="H83" s="1"/>
  <c r="H82"/>
  <c r="G82"/>
  <c r="G81"/>
  <c r="H81" s="1"/>
  <c r="G80"/>
  <c r="H80" s="1"/>
  <c r="G79"/>
  <c r="H79" s="1"/>
  <c r="H78"/>
  <c r="G78"/>
  <c r="G77"/>
  <c r="H77" s="1"/>
  <c r="G76"/>
  <c r="H76" s="1"/>
  <c r="G75"/>
  <c r="H75" s="1"/>
  <c r="H74"/>
  <c r="G74"/>
  <c r="G73"/>
  <c r="H73" s="1"/>
  <c r="G72"/>
  <c r="H72" s="1"/>
  <c r="G71"/>
  <c r="H71" s="1"/>
  <c r="H70"/>
  <c r="G70"/>
  <c r="G69"/>
  <c r="H69" s="1"/>
  <c r="G68"/>
  <c r="H68" s="1"/>
  <c r="G67"/>
  <c r="H67" s="1"/>
  <c r="H66"/>
  <c r="G66"/>
  <c r="G65"/>
  <c r="H65" s="1"/>
  <c r="G64"/>
  <c r="H64" s="1"/>
  <c r="G63"/>
  <c r="H63" s="1"/>
  <c r="H62"/>
  <c r="G62"/>
  <c r="G61"/>
  <c r="H61" s="1"/>
  <c r="G60"/>
  <c r="H60" s="1"/>
  <c r="G59"/>
  <c r="H59" s="1"/>
  <c r="G58"/>
  <c r="H58" s="1"/>
  <c r="G57"/>
  <c r="H57" s="1"/>
  <c r="H56"/>
  <c r="G56"/>
  <c r="G55"/>
  <c r="H55" s="1"/>
  <c r="H54"/>
  <c r="G54"/>
  <c r="G53"/>
  <c r="H53" s="1"/>
  <c r="H52"/>
  <c r="G52"/>
  <c r="G51"/>
  <c r="H51" s="1"/>
  <c r="H50"/>
  <c r="G50"/>
  <c r="G49"/>
  <c r="H49" s="1"/>
  <c r="H48"/>
  <c r="G48"/>
  <c r="G47"/>
  <c r="H47" s="1"/>
  <c r="H46"/>
  <c r="G46"/>
  <c r="G45"/>
  <c r="H45" s="1"/>
  <c r="H44"/>
  <c r="G44"/>
  <c r="G43"/>
  <c r="H43" s="1"/>
  <c r="H42"/>
  <c r="G42"/>
  <c r="G41"/>
  <c r="H41" s="1"/>
  <c r="H40"/>
  <c r="G40"/>
  <c r="G39"/>
  <c r="H39" s="1"/>
  <c r="H38"/>
  <c r="G38"/>
  <c r="G37"/>
  <c r="H37" s="1"/>
  <c r="H36"/>
  <c r="G36"/>
  <c r="G35"/>
  <c r="H35" s="1"/>
  <c r="H34"/>
  <c r="G34"/>
  <c r="G33"/>
  <c r="H33" s="1"/>
  <c r="H32"/>
  <c r="G32"/>
  <c r="G31"/>
  <c r="H31" s="1"/>
  <c r="H30"/>
  <c r="G30"/>
  <c r="G29"/>
  <c r="H29" s="1"/>
  <c r="H28"/>
  <c r="G28"/>
  <c r="G27"/>
  <c r="H27" s="1"/>
  <c r="H26"/>
  <c r="G26"/>
  <c r="G25"/>
  <c r="H25" s="1"/>
  <c r="H24"/>
  <c r="G24"/>
  <c r="G23"/>
  <c r="H23" s="1"/>
  <c r="H22"/>
  <c r="G22"/>
  <c r="G21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G8"/>
  <c r="H8" s="1"/>
  <c r="G7"/>
  <c r="H7" s="1"/>
  <c r="G6"/>
  <c r="H6" s="1"/>
  <c r="G5"/>
  <c r="H5" s="1"/>
  <c r="I214" i="1"/>
  <c r="G214"/>
  <c r="G213"/>
  <c r="I213" s="1"/>
  <c r="G212"/>
  <c r="I212" s="1"/>
  <c r="G211"/>
  <c r="I211" s="1"/>
  <c r="I210"/>
  <c r="G210"/>
  <c r="G209"/>
  <c r="I209" s="1"/>
  <c r="G208"/>
  <c r="I208" s="1"/>
  <c r="G207"/>
  <c r="I207" s="1"/>
  <c r="I206"/>
  <c r="G206"/>
  <c r="G205"/>
  <c r="I205" s="1"/>
  <c r="I204"/>
  <c r="G204"/>
  <c r="G203"/>
  <c r="I203" s="1"/>
  <c r="G202"/>
  <c r="I202" s="1"/>
  <c r="G201"/>
  <c r="I201" s="1"/>
  <c r="G200"/>
  <c r="I200" s="1"/>
  <c r="I199"/>
  <c r="I198"/>
  <c r="G197"/>
  <c r="I197" s="1"/>
  <c r="I196"/>
  <c r="G196"/>
  <c r="G195"/>
  <c r="I195" s="1"/>
  <c r="G194"/>
  <c r="I194" s="1"/>
  <c r="G193"/>
  <c r="I193" s="1"/>
  <c r="I192"/>
  <c r="G192"/>
  <c r="G191"/>
  <c r="I191" s="1"/>
  <c r="I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I166" s="1"/>
  <c r="G166"/>
  <c r="G165"/>
  <c r="I164" s="1"/>
  <c r="G164"/>
  <c r="G163"/>
  <c r="I162" s="1"/>
  <c r="G162"/>
  <c r="G161"/>
  <c r="I160" s="1"/>
  <c r="G160"/>
  <c r="G159"/>
  <c r="I158" s="1"/>
  <c r="G158"/>
  <c r="G157"/>
  <c r="I156" s="1"/>
  <c r="G156"/>
  <c r="G155"/>
  <c r="I154" s="1"/>
  <c r="G154"/>
  <c r="G153"/>
  <c r="I152" s="1"/>
  <c r="G152"/>
  <c r="G151"/>
  <c r="I150" s="1"/>
  <c r="G150"/>
  <c r="G149"/>
  <c r="I148" s="1"/>
  <c r="G148"/>
  <c r="G147"/>
  <c r="I146" s="1"/>
  <c r="G146"/>
  <c r="G145"/>
  <c r="G144"/>
  <c r="G143"/>
  <c r="I142" s="1"/>
  <c r="G142"/>
  <c r="G141"/>
  <c r="G140"/>
  <c r="G139"/>
  <c r="I138" s="1"/>
  <c r="G138"/>
  <c r="G137"/>
  <c r="G136"/>
  <c r="G135"/>
  <c r="I134" s="1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I106" s="1"/>
  <c r="G106"/>
  <c r="G105"/>
  <c r="I104" s="1"/>
  <c r="G104"/>
  <c r="G103"/>
  <c r="I102" s="1"/>
  <c r="G102"/>
  <c r="G101"/>
  <c r="G100"/>
  <c r="G99"/>
  <c r="G98"/>
  <c r="G97"/>
  <c r="G96"/>
  <c r="G95"/>
  <c r="I94" s="1"/>
  <c r="G94"/>
  <c r="G93"/>
  <c r="I92" s="1"/>
  <c r="G92"/>
  <c r="G91"/>
  <c r="I90" s="1"/>
  <c r="G90"/>
  <c r="G89"/>
  <c r="I88" s="1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I64" s="1"/>
  <c r="G64"/>
  <c r="G63"/>
  <c r="G62"/>
  <c r="G61"/>
  <c r="I60" s="1"/>
  <c r="G60"/>
  <c r="G59"/>
  <c r="G58"/>
  <c r="I57"/>
  <c r="G57"/>
  <c r="G56"/>
  <c r="G55"/>
  <c r="G54"/>
  <c r="G53"/>
  <c r="G52"/>
  <c r="G51"/>
  <c r="G50"/>
  <c r="G49"/>
  <c r="G48"/>
  <c r="I47" s="1"/>
  <c r="G47"/>
  <c r="G46"/>
  <c r="G45"/>
  <c r="G44"/>
  <c r="I43" s="1"/>
  <c r="G43"/>
  <c r="G42"/>
  <c r="G41"/>
  <c r="G40"/>
  <c r="G39"/>
  <c r="G38"/>
  <c r="G37"/>
  <c r="I37" s="1"/>
  <c r="G36"/>
  <c r="G35"/>
  <c r="G34"/>
  <c r="G33"/>
  <c r="G32"/>
  <c r="I32" s="1"/>
  <c r="G31"/>
  <c r="I30" s="1"/>
  <c r="G30"/>
  <c r="G29"/>
  <c r="G28"/>
  <c r="G27"/>
  <c r="I26" s="1"/>
  <c r="G26"/>
  <c r="G25"/>
  <c r="G24"/>
  <c r="G23"/>
  <c r="I22" s="1"/>
  <c r="G22"/>
  <c r="G21"/>
  <c r="G20"/>
  <c r="G19"/>
  <c r="I18" s="1"/>
  <c r="G18"/>
  <c r="G17"/>
  <c r="G16"/>
  <c r="G15"/>
  <c r="G14"/>
  <c r="I14" s="1"/>
  <c r="G13"/>
  <c r="I12" s="1"/>
  <c r="G12"/>
  <c r="G11"/>
  <c r="G10"/>
  <c r="G9"/>
  <c r="G8"/>
  <c r="G7"/>
  <c r="I6" s="1"/>
  <c r="G6"/>
  <c r="G5"/>
  <c r="I9" l="1"/>
  <c r="I33"/>
  <c r="I40"/>
  <c r="I52"/>
  <c r="I67"/>
  <c r="I71"/>
  <c r="I75"/>
  <c r="I79"/>
  <c r="I83"/>
  <c r="I99"/>
  <c r="I111"/>
  <c r="I115"/>
  <c r="I119"/>
  <c r="I123"/>
  <c r="I127"/>
  <c r="I131"/>
  <c r="I173"/>
  <c r="I177"/>
  <c r="I181"/>
  <c r="I185"/>
  <c r="I189"/>
  <c r="I69"/>
  <c r="I73"/>
  <c r="I77"/>
  <c r="I81"/>
  <c r="I85"/>
  <c r="I97"/>
  <c r="I109"/>
  <c r="I113"/>
  <c r="I129"/>
  <c r="I171"/>
  <c r="I175"/>
  <c r="I179"/>
  <c r="I183"/>
  <c r="I187"/>
  <c r="L173" i="7"/>
  <c r="L174" s="1"/>
  <c r="I15" i="1"/>
  <c r="I16"/>
  <c r="I20"/>
  <c r="I28"/>
  <c r="I38"/>
  <c r="I45"/>
  <c r="I49"/>
  <c r="I55"/>
  <c r="I5"/>
  <c r="I11"/>
  <c r="I17"/>
  <c r="I21"/>
  <c r="I25"/>
  <c r="I29"/>
  <c r="I36"/>
  <c r="I39"/>
  <c r="I42"/>
  <c r="I46"/>
  <c r="I50"/>
  <c r="I53"/>
  <c r="I56"/>
  <c r="I59"/>
  <c r="I63"/>
  <c r="I70"/>
  <c r="I74"/>
  <c r="I78"/>
  <c r="I82"/>
  <c r="I86"/>
  <c r="I89"/>
  <c r="I93"/>
  <c r="I96"/>
  <c r="I100"/>
  <c r="I103"/>
  <c r="I107"/>
  <c r="I110"/>
  <c r="I114"/>
  <c r="I118"/>
  <c r="I122"/>
  <c r="I126"/>
  <c r="I130"/>
  <c r="I133"/>
  <c r="I137"/>
  <c r="I141"/>
  <c r="I145"/>
  <c r="I149"/>
  <c r="I153"/>
  <c r="I157"/>
  <c r="I161"/>
  <c r="I165"/>
  <c r="I170"/>
  <c r="I174"/>
  <c r="I178"/>
  <c r="I182"/>
  <c r="I186"/>
  <c r="I10"/>
  <c r="I19"/>
  <c r="I23"/>
  <c r="I27"/>
  <c r="I31"/>
  <c r="I34"/>
  <c r="I41"/>
  <c r="I44"/>
  <c r="I48"/>
  <c r="I51"/>
  <c r="I54"/>
  <c r="I61"/>
  <c r="I65"/>
  <c r="I68"/>
  <c r="I72"/>
  <c r="I76"/>
  <c r="I80"/>
  <c r="I84"/>
  <c r="I87"/>
  <c r="I91"/>
  <c r="I95"/>
  <c r="I98"/>
  <c r="I101"/>
  <c r="I105"/>
  <c r="I108"/>
  <c r="I112"/>
  <c r="I116"/>
  <c r="I120"/>
  <c r="I124"/>
  <c r="I128"/>
  <c r="I132"/>
  <c r="I135"/>
  <c r="I139"/>
  <c r="I143"/>
  <c r="I147"/>
  <c r="I151"/>
  <c r="I155"/>
  <c r="I159"/>
  <c r="I163"/>
  <c r="I169"/>
  <c r="I172"/>
  <c r="I176"/>
  <c r="I180"/>
  <c r="I184"/>
  <c r="I188"/>
  <c r="I7"/>
  <c r="I13"/>
  <c r="I8"/>
  <c r="I24"/>
  <c r="I35"/>
  <c r="I58"/>
  <c r="I62"/>
  <c r="I66"/>
  <c r="I117"/>
  <c r="I121"/>
  <c r="I125"/>
  <c r="I136"/>
  <c r="I140"/>
  <c r="I144"/>
</calcChain>
</file>

<file path=xl/sharedStrings.xml><?xml version="1.0" encoding="utf-8"?>
<sst xmlns="http://schemas.openxmlformats.org/spreadsheetml/2006/main" count="33994" uniqueCount="14981">
  <si>
    <t>AA08142</t>
  </si>
  <si>
    <t>AA08246</t>
  </si>
  <si>
    <t>AA08250</t>
  </si>
  <si>
    <t>AA08164</t>
  </si>
  <si>
    <t>AA08143</t>
  </si>
  <si>
    <t>AA08154</t>
  </si>
  <si>
    <t>AA08186</t>
  </si>
  <si>
    <t>AA08166</t>
  </si>
  <si>
    <t>AA08184</t>
  </si>
  <si>
    <t>AA08150</t>
  </si>
  <si>
    <t>AA08260</t>
  </si>
  <si>
    <t>AA08252</t>
  </si>
  <si>
    <t>AA08212</t>
  </si>
  <si>
    <t>AA08149</t>
  </si>
  <si>
    <t>AA08273</t>
  </si>
  <si>
    <t>AA08177</t>
  </si>
  <si>
    <t>AA08209</t>
  </si>
  <si>
    <t>AA08201</t>
  </si>
  <si>
    <t>AA08215</t>
  </si>
  <si>
    <t>AA08213</t>
  </si>
  <si>
    <t>AA08132</t>
  </si>
  <si>
    <t>AA08155</t>
  </si>
  <si>
    <t>AA08243</t>
  </si>
  <si>
    <t>AA08244</t>
  </si>
  <si>
    <t>AA08245</t>
  </si>
  <si>
    <t>AA08254</t>
  </si>
  <si>
    <t>AA08221</t>
  </si>
  <si>
    <t>AA08199</t>
  </si>
  <si>
    <t>AA08251</t>
  </si>
  <si>
    <t>AA08198</t>
  </si>
  <si>
    <t>AA08195</t>
  </si>
  <si>
    <t>AA08180</t>
  </si>
  <si>
    <t>AA08174</t>
  </si>
  <si>
    <t>AA08158</t>
  </si>
  <si>
    <t>AA08161</t>
  </si>
  <si>
    <t>AA08224</t>
  </si>
  <si>
    <t>AA08223</t>
  </si>
  <si>
    <t>AA08230</t>
  </si>
  <si>
    <t>AA08249</t>
  </si>
  <si>
    <t>AA08211</t>
  </si>
  <si>
    <t>AA08240</t>
  </si>
  <si>
    <t>AA08288</t>
  </si>
  <si>
    <t>AA08263</t>
  </si>
  <si>
    <t>AA08293</t>
  </si>
  <si>
    <t>AA08189</t>
  </si>
  <si>
    <t>AA08148</t>
  </si>
  <si>
    <t>AA08264</t>
  </si>
  <si>
    <t>AA08135</t>
  </si>
  <si>
    <t>AA08187</t>
  </si>
  <si>
    <t>AA08185</t>
  </si>
  <si>
    <t>AA08178</t>
  </si>
  <si>
    <t>AA08234</t>
  </si>
  <si>
    <t>AA08291</t>
  </si>
  <si>
    <t>AA08239</t>
  </si>
  <si>
    <t>AA08197</t>
  </si>
  <si>
    <t>AA08222</t>
  </si>
  <si>
    <t>AA08196</t>
  </si>
  <si>
    <t>AA08175</t>
  </si>
  <si>
    <t>AA08163</t>
  </si>
  <si>
    <t>AA08258</t>
  </si>
  <si>
    <t>AA08265</t>
  </si>
  <si>
    <t>AA08202</t>
  </si>
  <si>
    <t>AA08269</t>
  </si>
  <si>
    <t>AA08193</t>
  </si>
  <si>
    <t>AA08165</t>
  </si>
  <si>
    <t>AA08268</t>
  </si>
  <si>
    <t>AA08247</t>
  </si>
  <si>
    <t>AA08287</t>
  </si>
  <si>
    <t>AA08253</t>
  </si>
  <si>
    <t>AA08218</t>
  </si>
  <si>
    <t>AA08171</t>
  </si>
  <si>
    <t>AA08141</t>
  </si>
  <si>
    <t>AA08248</t>
  </si>
  <si>
    <t>AA08220</t>
  </si>
  <si>
    <t>AA08267</t>
  </si>
  <si>
    <t>AA08159</t>
  </si>
  <si>
    <t>AA08136</t>
  </si>
  <si>
    <t>AA08139</t>
  </si>
  <si>
    <t>AA08146</t>
  </si>
  <si>
    <t>AA08266</t>
  </si>
  <si>
    <t>AA08210</t>
  </si>
  <si>
    <t>AA08235</t>
  </si>
  <si>
    <t>AA08236</t>
  </si>
  <si>
    <t>AA08241</t>
  </si>
  <si>
    <t>AA08242</t>
  </si>
  <si>
    <t>AA08144</t>
  </si>
  <si>
    <t>AA08151</t>
  </si>
  <si>
    <t>AA08152</t>
  </si>
  <si>
    <t>AA08145</t>
  </si>
  <si>
    <t>AA08261</t>
  </si>
  <si>
    <t>AA08292</t>
  </si>
  <si>
    <t>AA08137</t>
  </si>
  <si>
    <t>AA08140</t>
  </si>
  <si>
    <t>AA08176</t>
  </si>
  <si>
    <t>AA08233</t>
  </si>
  <si>
    <t>AA08214</t>
  </si>
  <si>
    <t>AA08232</t>
  </si>
  <si>
    <t>AA08182</t>
  </si>
  <si>
    <t>AA08289</t>
  </si>
  <si>
    <t>AA08259</t>
  </si>
  <si>
    <t>AA08276</t>
  </si>
  <si>
    <t>AA08203</t>
  </si>
  <si>
    <t>AA08231</t>
  </si>
  <si>
    <t>AA08257</t>
  </si>
  <si>
    <t>AA08228</t>
  </si>
  <si>
    <t>AA08238</t>
  </si>
  <si>
    <t>AA08179</t>
  </si>
  <si>
    <t>AA08271</t>
  </si>
  <si>
    <t>AA08157</t>
  </si>
  <si>
    <t>AA08256</t>
  </si>
  <si>
    <t>AA08278</t>
  </si>
  <si>
    <t>AA08168</t>
  </si>
  <si>
    <t>AA08169</t>
  </si>
  <si>
    <t>AA08204</t>
  </si>
  <si>
    <t>AA08205</t>
  </si>
  <si>
    <t>AA08290</t>
  </si>
  <si>
    <t>AA08280</t>
  </si>
  <si>
    <t>AA08284</t>
  </si>
  <si>
    <t>AA08138</t>
  </si>
  <si>
    <t>AA08227</t>
  </si>
  <si>
    <t>AA08207</t>
  </si>
  <si>
    <t>AA08206</t>
  </si>
  <si>
    <t>AA08226</t>
  </si>
  <si>
    <t>AA08225</t>
  </si>
  <si>
    <t>AA08277</t>
  </si>
  <si>
    <t>AA08274</t>
  </si>
  <si>
    <t>AA08275</t>
  </si>
  <si>
    <t>AA08156</t>
  </si>
  <si>
    <t>AA08191</t>
  </si>
  <si>
    <t>AA08208</t>
  </si>
  <si>
    <t>AA08229</t>
  </si>
  <si>
    <t>AA08279</t>
  </si>
  <si>
    <t>AA08281</t>
  </si>
  <si>
    <t>AA08183</t>
  </si>
  <si>
    <t>AA08270</t>
  </si>
  <si>
    <t>AA08282</t>
  </si>
  <si>
    <t>AA08192</t>
  </si>
  <si>
    <t>AA08194</t>
  </si>
  <si>
    <t>AA08237</t>
  </si>
  <si>
    <t>AA08133</t>
  </si>
  <si>
    <t>AA08134</t>
  </si>
  <si>
    <t>AA08190</t>
  </si>
  <si>
    <t>AA08167</t>
  </si>
  <si>
    <t>AA08170</t>
  </si>
  <si>
    <t>AA08172</t>
  </si>
  <si>
    <t>AA08181</t>
  </si>
  <si>
    <t>AA08217</t>
  </si>
  <si>
    <t>AA08200</t>
  </si>
  <si>
    <t>AA08219</t>
  </si>
  <si>
    <t>AA08262</t>
  </si>
  <si>
    <t>AA08272</t>
  </si>
  <si>
    <t>AA08286</t>
  </si>
  <si>
    <t>AA08216</t>
  </si>
  <si>
    <t>AA08153</t>
  </si>
  <si>
    <t>AA08160</t>
  </si>
  <si>
    <t>AA08255</t>
  </si>
  <si>
    <t>AA08173</t>
  </si>
  <si>
    <t>AA08188</t>
  </si>
  <si>
    <t>AA08147</t>
  </si>
  <si>
    <t>AA08283</t>
  </si>
  <si>
    <t>AA08285</t>
  </si>
  <si>
    <t>AA08162</t>
  </si>
  <si>
    <t>AA8132</t>
  </si>
  <si>
    <t>AA8133</t>
  </si>
  <si>
    <t>AA8134</t>
  </si>
  <si>
    <t>AA8135</t>
  </si>
  <si>
    <t>AA8136</t>
  </si>
  <si>
    <t>AA8137</t>
  </si>
  <si>
    <t>AA8138</t>
  </si>
  <si>
    <t>AA8139</t>
  </si>
  <si>
    <t>AA8140</t>
  </si>
  <si>
    <t>AA8141</t>
  </si>
  <si>
    <t>AA8142</t>
  </si>
  <si>
    <t>AA8143</t>
  </si>
  <si>
    <t>AA8144</t>
  </si>
  <si>
    <t>AA8145</t>
  </si>
  <si>
    <t>AA8146</t>
  </si>
  <si>
    <t>AA8147</t>
  </si>
  <si>
    <t>AA8148</t>
  </si>
  <si>
    <t>AA8149</t>
  </si>
  <si>
    <t>AA8150</t>
  </si>
  <si>
    <t>AA8151</t>
  </si>
  <si>
    <t>AA8152</t>
  </si>
  <si>
    <t>AA8153</t>
  </si>
  <si>
    <t>AA8154</t>
  </si>
  <si>
    <t>AA8155</t>
  </si>
  <si>
    <t>AA8156</t>
  </si>
  <si>
    <t>AA8157</t>
  </si>
  <si>
    <t>AA8158</t>
  </si>
  <si>
    <t>AA8159</t>
  </si>
  <si>
    <t>AA8160</t>
  </si>
  <si>
    <t>AA8161</t>
  </si>
  <si>
    <t>AA8162</t>
  </si>
  <si>
    <t>AA8163</t>
  </si>
  <si>
    <t>AA8164</t>
  </si>
  <si>
    <t>AA8165</t>
  </si>
  <si>
    <t>AA8166</t>
  </si>
  <si>
    <t>AA8167</t>
  </si>
  <si>
    <t>AA8168</t>
  </si>
  <si>
    <t>AA8169</t>
  </si>
  <si>
    <t>AA8170</t>
  </si>
  <si>
    <t>AA8171</t>
  </si>
  <si>
    <t>AA8172</t>
  </si>
  <si>
    <t>AA8173</t>
  </si>
  <si>
    <t>AA8174</t>
  </si>
  <si>
    <t>AA8175</t>
  </si>
  <si>
    <t>AA8176</t>
  </si>
  <si>
    <t>AA8177</t>
  </si>
  <si>
    <t>AA8178</t>
  </si>
  <si>
    <t>AA8179</t>
  </si>
  <si>
    <t>AA8180</t>
  </si>
  <si>
    <t>AA8181</t>
  </si>
  <si>
    <t>AA8182</t>
  </si>
  <si>
    <t>AA8183</t>
  </si>
  <si>
    <t>AA8184</t>
  </si>
  <si>
    <t>AA8185</t>
  </si>
  <si>
    <t>AA8186</t>
  </si>
  <si>
    <t>AA8187</t>
  </si>
  <si>
    <t>AA8188</t>
  </si>
  <si>
    <t>AA8189</t>
  </si>
  <si>
    <t>AA8190</t>
  </si>
  <si>
    <t>AA8191</t>
  </si>
  <si>
    <t>AA8192</t>
  </si>
  <si>
    <t>AA8193</t>
  </si>
  <si>
    <t>AA8194</t>
  </si>
  <si>
    <t>AA8195</t>
  </si>
  <si>
    <t>AA8196</t>
  </si>
  <si>
    <t>AA8197</t>
  </si>
  <si>
    <t>AA8198</t>
  </si>
  <si>
    <t>AA8199</t>
  </si>
  <si>
    <t>AA8200</t>
  </si>
  <si>
    <t>AA8201</t>
  </si>
  <si>
    <t>AA8202</t>
  </si>
  <si>
    <t>AA8203</t>
  </si>
  <si>
    <t>AA8204</t>
  </si>
  <si>
    <t>AA8206</t>
  </si>
  <si>
    <t>AA8205</t>
  </si>
  <si>
    <t>AA8208</t>
  </si>
  <si>
    <t>AA8207</t>
  </si>
  <si>
    <t>AA8209</t>
  </si>
  <si>
    <t>AA8210</t>
  </si>
  <si>
    <t>AA8211</t>
  </si>
  <si>
    <t>AA8212</t>
  </si>
  <si>
    <t>AA8213</t>
  </si>
  <si>
    <t>AA8214</t>
  </si>
  <si>
    <t>AA8215</t>
  </si>
  <si>
    <t>AA8216</t>
  </si>
  <si>
    <t>AA8217</t>
  </si>
  <si>
    <t>AA8218</t>
  </si>
  <si>
    <t>AA8219</t>
  </si>
  <si>
    <t>AA8220</t>
  </si>
  <si>
    <t>AA8221</t>
  </si>
  <si>
    <t>AA8222</t>
  </si>
  <si>
    <t>AA8223</t>
  </si>
  <si>
    <t>AA8224</t>
  </si>
  <si>
    <t>AA8225</t>
  </si>
  <si>
    <t>AA8226</t>
  </si>
  <si>
    <t>AA8228</t>
  </si>
  <si>
    <t>AA8227</t>
  </si>
  <si>
    <t>AA8229</t>
  </si>
  <si>
    <t>AA8230</t>
  </si>
  <si>
    <t>AA8231</t>
  </si>
  <si>
    <t>AA8232</t>
  </si>
  <si>
    <t>AA8233</t>
  </si>
  <si>
    <t>AA8234</t>
  </si>
  <si>
    <t>AA8235</t>
  </si>
  <si>
    <t>AA8236</t>
  </si>
  <si>
    <t>AA8237</t>
  </si>
  <si>
    <t>AA8238</t>
  </si>
  <si>
    <t>AA8239</t>
  </si>
  <si>
    <t>AA8240</t>
  </si>
  <si>
    <t>AA8241</t>
  </si>
  <si>
    <t>AA8242</t>
  </si>
  <si>
    <t>AA8243</t>
  </si>
  <si>
    <t>AA8244</t>
  </si>
  <si>
    <t>AA8245</t>
  </si>
  <si>
    <t>AA8246</t>
  </si>
  <si>
    <t>AA8247</t>
  </si>
  <si>
    <t>AA8248</t>
  </si>
  <si>
    <t>AA8249</t>
  </si>
  <si>
    <t>AA8250</t>
  </si>
  <si>
    <t>AA8251</t>
  </si>
  <si>
    <t>AA8252</t>
  </si>
  <si>
    <t>AA8253</t>
  </si>
  <si>
    <t>AA8254</t>
  </si>
  <si>
    <t>AA8255</t>
  </si>
  <si>
    <t>AA8256</t>
  </si>
  <si>
    <t>AA8257</t>
  </si>
  <si>
    <t>AA8258</t>
  </si>
  <si>
    <t>AA8259</t>
  </si>
  <si>
    <t>AA8260</t>
  </si>
  <si>
    <t>AA8261</t>
  </si>
  <si>
    <t>AA8262</t>
  </si>
  <si>
    <t>AA8263</t>
  </si>
  <si>
    <t>AA8264</t>
  </si>
  <si>
    <t>AA8265</t>
  </si>
  <si>
    <t>AA8266</t>
  </si>
  <si>
    <t>AA8267</t>
  </si>
  <si>
    <t>AA8268</t>
  </si>
  <si>
    <t>AA8269</t>
  </si>
  <si>
    <t>AA8270</t>
  </si>
  <si>
    <t>AA8271</t>
  </si>
  <si>
    <t>AA8272</t>
  </si>
  <si>
    <t>AA8273</t>
  </si>
  <si>
    <t>AA8274</t>
  </si>
  <si>
    <t>AA8275</t>
  </si>
  <si>
    <t>AA8276</t>
  </si>
  <si>
    <t>AA8277</t>
  </si>
  <si>
    <t>AA8278</t>
  </si>
  <si>
    <t>AA8279</t>
  </si>
  <si>
    <t>AA8280</t>
  </si>
  <si>
    <t>AA8281</t>
  </si>
  <si>
    <t>AA8282</t>
  </si>
  <si>
    <t>AA8283</t>
  </si>
  <si>
    <t>AA8284</t>
  </si>
  <si>
    <t>AA8285</t>
  </si>
  <si>
    <t>AA8286</t>
  </si>
  <si>
    <t>AA8287</t>
  </si>
  <si>
    <t>AA8288</t>
  </si>
  <si>
    <t>AA8290</t>
  </si>
  <si>
    <t>AA8289</t>
  </si>
  <si>
    <t>AA8291</t>
  </si>
  <si>
    <t>AA8292</t>
  </si>
  <si>
    <t>AA8293</t>
  </si>
  <si>
    <t>FOLIOS</t>
  </si>
  <si>
    <t>ISAN</t>
  </si>
  <si>
    <t>DIFERENCIA</t>
  </si>
  <si>
    <t>ZA3297</t>
  </si>
  <si>
    <t>ZA3298</t>
  </si>
  <si>
    <t>ZA3299</t>
  </si>
  <si>
    <t>ZA3300</t>
  </si>
  <si>
    <t>ZA3301</t>
  </si>
  <si>
    <t>ZA3302</t>
  </si>
  <si>
    <t>ZA3303</t>
  </si>
  <si>
    <t>ZA3304</t>
  </si>
  <si>
    <t>ZA3305</t>
  </si>
  <si>
    <t>ZA3306</t>
  </si>
  <si>
    <t>ZA3307</t>
  </si>
  <si>
    <t>ZA3308</t>
  </si>
  <si>
    <t>ZA3309</t>
  </si>
  <si>
    <t>ZA3310</t>
  </si>
  <si>
    <t>ZA3311</t>
  </si>
  <si>
    <t>ZA3312</t>
  </si>
  <si>
    <t>ZA3313</t>
  </si>
  <si>
    <t>ZA3314</t>
  </si>
  <si>
    <t>ZA3315</t>
  </si>
  <si>
    <t>ZA3316</t>
  </si>
  <si>
    <t>ZA3317</t>
  </si>
  <si>
    <t>ZA3318</t>
  </si>
  <si>
    <t>ZA3319</t>
  </si>
  <si>
    <t>ZA3320</t>
  </si>
  <si>
    <t>ZA3321</t>
  </si>
  <si>
    <t>ZA3322</t>
  </si>
  <si>
    <t>ZA3323</t>
  </si>
  <si>
    <t>ZA3324</t>
  </si>
  <si>
    <t>ZA3325</t>
  </si>
  <si>
    <t>ZA3327</t>
  </si>
  <si>
    <t>ZA3326</t>
  </si>
  <si>
    <t>ZA3328</t>
  </si>
  <si>
    <t>ZA3329</t>
  </si>
  <si>
    <t>ZA3330</t>
  </si>
  <si>
    <t>ZA3331</t>
  </si>
  <si>
    <t>ZA3332</t>
  </si>
  <si>
    <t>ZA3333</t>
  </si>
  <si>
    <t>ZA3334</t>
  </si>
  <si>
    <t>ZA3335</t>
  </si>
  <si>
    <t>ZA3336</t>
  </si>
  <si>
    <t>ZA3337</t>
  </si>
  <si>
    <t>ZA3338</t>
  </si>
  <si>
    <t>ZA3339</t>
  </si>
  <si>
    <t>ZA3340</t>
  </si>
  <si>
    <t>ZA3341</t>
  </si>
  <si>
    <t>ZA3342</t>
  </si>
  <si>
    <t>ZA03337</t>
  </si>
  <si>
    <t>ZA03331</t>
  </si>
  <si>
    <t>ZA03329</t>
  </si>
  <si>
    <t>ZA03332</t>
  </si>
  <si>
    <t>ZA03299</t>
  </si>
  <si>
    <t>ZA03311</t>
  </si>
  <si>
    <t>ZA03312</t>
  </si>
  <si>
    <t>ZA03342</t>
  </si>
  <si>
    <t>ZA03333</t>
  </si>
  <si>
    <t>ZA03301</t>
  </si>
  <si>
    <t>ZA03303</t>
  </si>
  <si>
    <t>ZA03314</t>
  </si>
  <si>
    <t>ZA03316</t>
  </si>
  <si>
    <t>ZA03324</t>
  </si>
  <si>
    <t>ZA03325</t>
  </si>
  <si>
    <t>ZA03322</t>
  </si>
  <si>
    <t>ZA03321</t>
  </si>
  <si>
    <t>ZA03317</t>
  </si>
  <si>
    <t>ZA03336</t>
  </si>
  <si>
    <t>ZA03298</t>
  </si>
  <si>
    <t>ZA03302</t>
  </si>
  <si>
    <t>ZA03341</t>
  </si>
  <si>
    <t>ZA03304</t>
  </si>
  <si>
    <t>ZA03334</t>
  </si>
  <si>
    <t>ZA03319</t>
  </si>
  <si>
    <t>ZA03310</t>
  </si>
  <si>
    <t>ZA03300</t>
  </si>
  <si>
    <t>ZA03328</t>
  </si>
  <si>
    <t>ZA03335</t>
  </si>
  <si>
    <t>ZA03330</t>
  </si>
  <si>
    <t>ZA03315</t>
  </si>
  <si>
    <t>ZA03313</t>
  </si>
  <si>
    <t>ZA03307</t>
  </si>
  <si>
    <t>ZA03320</t>
  </si>
  <si>
    <t>ZA03306</t>
  </si>
  <si>
    <t>ZA03323</t>
  </si>
  <si>
    <t>ZA03338</t>
  </si>
  <si>
    <t>ZA03305</t>
  </si>
  <si>
    <t>ZA03339</t>
  </si>
  <si>
    <t>ZA03308</t>
  </si>
  <si>
    <t>ZA03309</t>
  </si>
  <si>
    <t>ZA03340</t>
  </si>
  <si>
    <t>ZA03297</t>
  </si>
  <si>
    <t>AA8294</t>
  </si>
  <si>
    <t>AA8295</t>
  </si>
  <si>
    <t>AA8296</t>
  </si>
  <si>
    <t>AA8297</t>
  </si>
  <si>
    <t>AA8298</t>
  </si>
  <si>
    <t>AA8299</t>
  </si>
  <si>
    <t>AA8300</t>
  </si>
  <si>
    <t>AA8301</t>
  </si>
  <si>
    <t>AA8302</t>
  </si>
  <si>
    <t>AA8303</t>
  </si>
  <si>
    <t>AA8304</t>
  </si>
  <si>
    <t>AA8305</t>
  </si>
  <si>
    <t>AA8306</t>
  </si>
  <si>
    <t>AA8307</t>
  </si>
  <si>
    <t>AA8308</t>
  </si>
  <si>
    <t>AA8309</t>
  </si>
  <si>
    <t>AA8310</t>
  </si>
  <si>
    <t>AA8311</t>
  </si>
  <si>
    <t>AA8312</t>
  </si>
  <si>
    <t>AA8313</t>
  </si>
  <si>
    <t>AA8314</t>
  </si>
  <si>
    <t>AA8315</t>
  </si>
  <si>
    <t>AA8316</t>
  </si>
  <si>
    <t>AA8317</t>
  </si>
  <si>
    <t>AA8318</t>
  </si>
  <si>
    <t>AA8319</t>
  </si>
  <si>
    <t>AA8320</t>
  </si>
  <si>
    <t>AA8321</t>
  </si>
  <si>
    <t>AA8322</t>
  </si>
  <si>
    <t>AA8323</t>
  </si>
  <si>
    <t>AA8324</t>
  </si>
  <si>
    <t>AA8325</t>
  </si>
  <si>
    <t>AA8326</t>
  </si>
  <si>
    <t>AA8327</t>
  </si>
  <si>
    <t>AA8328</t>
  </si>
  <si>
    <t>AA8329</t>
  </si>
  <si>
    <t>AA8330</t>
  </si>
  <si>
    <t>AA8331</t>
  </si>
  <si>
    <t>AA8332</t>
  </si>
  <si>
    <t>AA8333</t>
  </si>
  <si>
    <t>AA8334</t>
  </si>
  <si>
    <t>AA8335</t>
  </si>
  <si>
    <t>AA8336</t>
  </si>
  <si>
    <t>AA8337</t>
  </si>
  <si>
    <t>AA8338</t>
  </si>
  <si>
    <t>AA8339</t>
  </si>
  <si>
    <t>AA8340</t>
  </si>
  <si>
    <t>AA8341</t>
  </si>
  <si>
    <t>AA8342</t>
  </si>
  <si>
    <t>AA8343</t>
  </si>
  <si>
    <t>AA8344</t>
  </si>
  <si>
    <t>AA8345</t>
  </si>
  <si>
    <t>AA8346</t>
  </si>
  <si>
    <t>AA8347</t>
  </si>
  <si>
    <t>AA8348</t>
  </si>
  <si>
    <t>AA8349</t>
  </si>
  <si>
    <t>AA8350</t>
  </si>
  <si>
    <t>AA8351</t>
  </si>
  <si>
    <t>AA8352</t>
  </si>
  <si>
    <t>AA8353</t>
  </si>
  <si>
    <t>AA8354</t>
  </si>
  <si>
    <t>AA8355</t>
  </si>
  <si>
    <t>AA8356</t>
  </si>
  <si>
    <t>AA8357</t>
  </si>
  <si>
    <t>AA8358</t>
  </si>
  <si>
    <t>AA8359</t>
  </si>
  <si>
    <t>AA8360</t>
  </si>
  <si>
    <t>AA8361</t>
  </si>
  <si>
    <t>AA8362</t>
  </si>
  <si>
    <t>AA8363</t>
  </si>
  <si>
    <t>AA8364</t>
  </si>
  <si>
    <t>AA8365</t>
  </si>
  <si>
    <t>AA8366</t>
  </si>
  <si>
    <t>AA8367</t>
  </si>
  <si>
    <t>AA8368</t>
  </si>
  <si>
    <t>AA8369</t>
  </si>
  <si>
    <t>AA8370</t>
  </si>
  <si>
    <t>AA8371</t>
  </si>
  <si>
    <t>AA8372</t>
  </si>
  <si>
    <t>AA8373</t>
  </si>
  <si>
    <t>AA8374</t>
  </si>
  <si>
    <t>AA8375</t>
  </si>
  <si>
    <t>AA8376</t>
  </si>
  <si>
    <t>AA8377</t>
  </si>
  <si>
    <t>AA8378</t>
  </si>
  <si>
    <t>AA8379</t>
  </si>
  <si>
    <t>AA8380</t>
  </si>
  <si>
    <t>AA8381</t>
  </si>
  <si>
    <t>AA8382</t>
  </si>
  <si>
    <t>AA8383</t>
  </si>
  <si>
    <t>AA8384</t>
  </si>
  <si>
    <t>AA8385</t>
  </si>
  <si>
    <t>AA8386</t>
  </si>
  <si>
    <t>AA8387</t>
  </si>
  <si>
    <t>AA8388</t>
  </si>
  <si>
    <t>AA8389</t>
  </si>
  <si>
    <t>AA8390</t>
  </si>
  <si>
    <t>AA8391</t>
  </si>
  <si>
    <t>AA8392</t>
  </si>
  <si>
    <t>AA8393</t>
  </si>
  <si>
    <t>AA8394</t>
  </si>
  <si>
    <t>AA8395</t>
  </si>
  <si>
    <t>AA8396</t>
  </si>
  <si>
    <t>AA8397</t>
  </si>
  <si>
    <t>AA8398</t>
  </si>
  <si>
    <t>AA8399</t>
  </si>
  <si>
    <t>AA8400</t>
  </si>
  <si>
    <t>AA8401</t>
  </si>
  <si>
    <t>AA8402</t>
  </si>
  <si>
    <t>AA8403</t>
  </si>
  <si>
    <t>AA8404</t>
  </si>
  <si>
    <t>AA8405</t>
  </si>
  <si>
    <t>AA8406</t>
  </si>
  <si>
    <t>AA8407</t>
  </si>
  <si>
    <t>AA8408</t>
  </si>
  <si>
    <t>AA8409</t>
  </si>
  <si>
    <t>AA8410</t>
  </si>
  <si>
    <t>AA8411</t>
  </si>
  <si>
    <t>AA8412</t>
  </si>
  <si>
    <t>AA8413</t>
  </si>
  <si>
    <t>AA8414</t>
  </si>
  <si>
    <t>AA8415</t>
  </si>
  <si>
    <t>AA8416</t>
  </si>
  <si>
    <t>AA8417</t>
  </si>
  <si>
    <t>AA8418</t>
  </si>
  <si>
    <t>AA8419</t>
  </si>
  <si>
    <t>AA8420</t>
  </si>
  <si>
    <t>AA8421</t>
  </si>
  <si>
    <t>AA8422</t>
  </si>
  <si>
    <t>AA8423</t>
  </si>
  <si>
    <t>AA8424</t>
  </si>
  <si>
    <t>AA8425</t>
  </si>
  <si>
    <t>AA8426</t>
  </si>
  <si>
    <t>AA8427</t>
  </si>
  <si>
    <t>AA8428</t>
  </si>
  <si>
    <t>AA8429</t>
  </si>
  <si>
    <t>AA8430</t>
  </si>
  <si>
    <t>AA8431</t>
  </si>
  <si>
    <t>AA8432</t>
  </si>
  <si>
    <t>AA8433</t>
  </si>
  <si>
    <t>AA8434</t>
  </si>
  <si>
    <t>AA8435</t>
  </si>
  <si>
    <t>AA8436</t>
  </si>
  <si>
    <t>AA8437</t>
  </si>
  <si>
    <t>AA8438</t>
  </si>
  <si>
    <t>AA8439</t>
  </si>
  <si>
    <t>AA8441</t>
  </si>
  <si>
    <t>AA8440</t>
  </si>
  <si>
    <t>AA8442</t>
  </si>
  <si>
    <t>AA8443</t>
  </si>
  <si>
    <t>AA8444</t>
  </si>
  <si>
    <t>AA8445</t>
  </si>
  <si>
    <t>AA8446</t>
  </si>
  <si>
    <t>AA8447</t>
  </si>
  <si>
    <t>AA8448</t>
  </si>
  <si>
    <t>AA8449</t>
  </si>
  <si>
    <t>AA8450</t>
  </si>
  <si>
    <t>AA8451</t>
  </si>
  <si>
    <t>AA8452</t>
  </si>
  <si>
    <t>AA8453</t>
  </si>
  <si>
    <t>AA8454</t>
  </si>
  <si>
    <t>AA8455</t>
  </si>
  <si>
    <t>AA8456</t>
  </si>
  <si>
    <t>AA8457</t>
  </si>
  <si>
    <t>AA8458</t>
  </si>
  <si>
    <t>AA8459</t>
  </si>
  <si>
    <t>AA8460</t>
  </si>
  <si>
    <t>AA8461</t>
  </si>
  <si>
    <t>AA8462</t>
  </si>
  <si>
    <t>AA08297</t>
  </si>
  <si>
    <t>AA08295</t>
  </si>
  <si>
    <t>AA08302</t>
  </si>
  <si>
    <t>AA08318</t>
  </si>
  <si>
    <t>AA08394</t>
  </si>
  <si>
    <t>AA08451</t>
  </si>
  <si>
    <t>AA08396</t>
  </si>
  <si>
    <t>AA08456</t>
  </si>
  <si>
    <t>AA08427</t>
  </si>
  <si>
    <t>AA08445</t>
  </si>
  <si>
    <t>AA08340</t>
  </si>
  <si>
    <t>AA08405</t>
  </si>
  <si>
    <t>AA08307</t>
  </si>
  <si>
    <t>AA08327</t>
  </si>
  <si>
    <t>AA08366</t>
  </si>
  <si>
    <t>AA08365</t>
  </si>
  <si>
    <t>AA08339</t>
  </si>
  <si>
    <t>AA08435</t>
  </si>
  <si>
    <t>AA08348</t>
  </si>
  <si>
    <t>AA08364</t>
  </si>
  <si>
    <t>AA08368</t>
  </si>
  <si>
    <t>AA08453</t>
  </si>
  <si>
    <t>AA08349</t>
  </si>
  <si>
    <t>AA08321</t>
  </si>
  <si>
    <t>AA08391</t>
  </si>
  <si>
    <t>AA08399</t>
  </si>
  <si>
    <t>AA08428</t>
  </si>
  <si>
    <t>AA08308</t>
  </si>
  <si>
    <t>AA08346</t>
  </si>
  <si>
    <t>AA08408</t>
  </si>
  <si>
    <t>AA08436</t>
  </si>
  <si>
    <t>AA08316</t>
  </si>
  <si>
    <t>AA08341</t>
  </si>
  <si>
    <t>AA08336</t>
  </si>
  <si>
    <t>AA08337</t>
  </si>
  <si>
    <t>AA08401</t>
  </si>
  <si>
    <t>AA08400</t>
  </si>
  <si>
    <t>AA08414</t>
  </si>
  <si>
    <t>AA08296</t>
  </si>
  <si>
    <t>AA08303</t>
  </si>
  <si>
    <t>AA08325</t>
  </si>
  <si>
    <t>AA08347</t>
  </si>
  <si>
    <t>AA08377</t>
  </si>
  <si>
    <t>AA08442</t>
  </si>
  <si>
    <t>AA08446</t>
  </si>
  <si>
    <t>AA08344</t>
  </si>
  <si>
    <t>AA08333</t>
  </si>
  <si>
    <t>AA08338</t>
  </si>
  <si>
    <t>AA08361</t>
  </si>
  <si>
    <t>AA08343</t>
  </si>
  <si>
    <t>AA08384</t>
  </si>
  <si>
    <t>AA08398</t>
  </si>
  <si>
    <t>AA08388</t>
  </si>
  <si>
    <t>AA08385</t>
  </si>
  <si>
    <t>AA08382</t>
  </si>
  <si>
    <t>AA08419</t>
  </si>
  <si>
    <t>AA08444</t>
  </si>
  <si>
    <t>AA08432</t>
  </si>
  <si>
    <t>AA08449</t>
  </si>
  <si>
    <t>AA08417</t>
  </si>
  <si>
    <t>AA08462</t>
  </si>
  <si>
    <t>AA08416</t>
  </si>
  <si>
    <t>AA08332</t>
  </si>
  <si>
    <t>AA08378</t>
  </si>
  <si>
    <t>AA08437</t>
  </si>
  <si>
    <t>AA08409</t>
  </si>
  <si>
    <t>AA08304</t>
  </si>
  <si>
    <t>AA08345</t>
  </si>
  <si>
    <t>AA08367</t>
  </si>
  <si>
    <t>AA08374</t>
  </si>
  <si>
    <t>AA08310</t>
  </si>
  <si>
    <t>AA08311</t>
  </si>
  <si>
    <t>AA08373</t>
  </si>
  <si>
    <t>AA08375</t>
  </si>
  <si>
    <t>AA08380</t>
  </si>
  <si>
    <t>AA08443</t>
  </si>
  <si>
    <t>AA08406</t>
  </si>
  <si>
    <t>AA08301</t>
  </si>
  <si>
    <t>AA08360</t>
  </si>
  <si>
    <t>AA08379</t>
  </si>
  <si>
    <t>AA08387</t>
  </si>
  <si>
    <t>AA08426</t>
  </si>
  <si>
    <t>AA08342</t>
  </si>
  <si>
    <t>AA08422</t>
  </si>
  <si>
    <t>AA08431</t>
  </si>
  <si>
    <t>AA08454</t>
  </si>
  <si>
    <t>AA08450</t>
  </si>
  <si>
    <t>AA08353</t>
  </si>
  <si>
    <t>AA08407</t>
  </si>
  <si>
    <t>AA08448</t>
  </si>
  <si>
    <t>AA08319</t>
  </si>
  <si>
    <t>AA08320</t>
  </si>
  <si>
    <t>AA08312</t>
  </si>
  <si>
    <t>AA08352</t>
  </si>
  <si>
    <t>AA08300</t>
  </si>
  <si>
    <t>AA08309</t>
  </si>
  <si>
    <t>AA08313</t>
  </si>
  <si>
    <t>AA08317</t>
  </si>
  <si>
    <t>AA08330</t>
  </si>
  <si>
    <t>AA08363</t>
  </si>
  <si>
    <t>AA08362</t>
  </si>
  <si>
    <t>AA08376</t>
  </si>
  <si>
    <t>AA08433</t>
  </si>
  <si>
    <t>AA08386</t>
  </si>
  <si>
    <t>AA08397</t>
  </si>
  <si>
    <t>AA08395</t>
  </si>
  <si>
    <t>AA08404</t>
  </si>
  <si>
    <t>AA08424</t>
  </si>
  <si>
    <t>AA08434</t>
  </si>
  <si>
    <t>AA08452</t>
  </si>
  <si>
    <t>AA08326</t>
  </si>
  <si>
    <t>AA08383</t>
  </si>
  <si>
    <t>AA08298</t>
  </si>
  <si>
    <t>AA08299</t>
  </si>
  <si>
    <t>AA08305</t>
  </si>
  <si>
    <t>AA08306</t>
  </si>
  <si>
    <t>AA08322</t>
  </si>
  <si>
    <t>AA08329</t>
  </si>
  <si>
    <t>AA08461</t>
  </si>
  <si>
    <t>AA08356</t>
  </si>
  <si>
    <t>AA08351</t>
  </si>
  <si>
    <t>AA08354</t>
  </si>
  <si>
    <t>AA08357</t>
  </si>
  <si>
    <t>AA08355</t>
  </si>
  <si>
    <t>AA08369</t>
  </si>
  <si>
    <t>AA08370</t>
  </si>
  <si>
    <t>AA08371</t>
  </si>
  <si>
    <t>AA08372</t>
  </si>
  <si>
    <t>AA08441</t>
  </si>
  <si>
    <t>AA08390</t>
  </si>
  <si>
    <t>AA08389</t>
  </si>
  <si>
    <t>AA08393</t>
  </si>
  <si>
    <t>AA08410</t>
  </si>
  <si>
    <t>AA08412</t>
  </si>
  <si>
    <t>AA08413</t>
  </si>
  <si>
    <t>AA08420</t>
  </si>
  <si>
    <t>AA08415</t>
  </si>
  <si>
    <t>AA08440</t>
  </si>
  <si>
    <t>AA08459</t>
  </si>
  <si>
    <t>AA08439</t>
  </si>
  <si>
    <t>AA08438</t>
  </si>
  <si>
    <t>AA08455</t>
  </si>
  <si>
    <t>AA08458</t>
  </si>
  <si>
    <t>AA08457</t>
  </si>
  <si>
    <t>AA08460</t>
  </si>
  <si>
    <t>AA08331</t>
  </si>
  <si>
    <t>AA08314</t>
  </si>
  <si>
    <t>AA08358</t>
  </si>
  <si>
    <t>AA08359</t>
  </si>
  <si>
    <t>AA08294</t>
  </si>
  <si>
    <t>AA08323</t>
  </si>
  <si>
    <t>AA08425</t>
  </si>
  <si>
    <t>AA08421</t>
  </si>
  <si>
    <t>AA08423</t>
  </si>
  <si>
    <t>AA08335</t>
  </si>
  <si>
    <t>AA08392</t>
  </si>
  <si>
    <t>AA08324</t>
  </si>
  <si>
    <t>AA08328</t>
  </si>
  <si>
    <t>AA08334</t>
  </si>
  <si>
    <t>AA08381</t>
  </si>
  <si>
    <t>AA08350</t>
  </si>
  <si>
    <t>AA08447</t>
  </si>
  <si>
    <t>AA08418</t>
  </si>
  <si>
    <t>AA08429</t>
  </si>
  <si>
    <t>AA08430</t>
  </si>
  <si>
    <t>AA08403</t>
  </si>
  <si>
    <t>AA08402</t>
  </si>
  <si>
    <t>AA08411</t>
  </si>
  <si>
    <t>AA08315</t>
  </si>
  <si>
    <t>ZA03355</t>
  </si>
  <si>
    <t>ZA03345</t>
  </si>
  <si>
    <t>ZA03349</t>
  </si>
  <si>
    <t>ZA03350</t>
  </si>
  <si>
    <t>ZA03348</t>
  </si>
  <si>
    <t>ZA03374</t>
  </si>
  <si>
    <t>ZA03344</t>
  </si>
  <si>
    <t>ZA03347</t>
  </si>
  <si>
    <t>ZA03351</t>
  </si>
  <si>
    <t>ZA03367</t>
  </si>
  <si>
    <t>ZA03354</t>
  </si>
  <si>
    <t>ZA03357</t>
  </si>
  <si>
    <t>ZA03358</t>
  </si>
  <si>
    <t>ZA03373</t>
  </si>
  <si>
    <t>ZA03372</t>
  </si>
  <si>
    <t>ZA03361</t>
  </si>
  <si>
    <t>ZA03366</t>
  </si>
  <si>
    <t>ZA03364</t>
  </si>
  <si>
    <t>ZA03365</t>
  </si>
  <si>
    <t>ZA03377</t>
  </si>
  <si>
    <t>ZA03379</t>
  </si>
  <si>
    <t>ZA03378</t>
  </si>
  <si>
    <t>ZA03346</t>
  </si>
  <si>
    <t>ZA03375</t>
  </si>
  <si>
    <t>ZA03343</t>
  </si>
  <si>
    <t>ZA03359</t>
  </si>
  <si>
    <t>ZA03360</t>
  </si>
  <si>
    <t>ZA03362</t>
  </si>
  <si>
    <t>ZA03356</t>
  </si>
  <si>
    <t>ZA03368</t>
  </si>
  <si>
    <t>ZA03369</t>
  </si>
  <si>
    <t>ZA03352</t>
  </si>
  <si>
    <t>ZA03370</t>
  </si>
  <si>
    <t>ZA03371</t>
  </si>
  <si>
    <t>ZA03363</t>
  </si>
  <si>
    <t>ZA3343</t>
  </si>
  <si>
    <t>ZA3344</t>
  </si>
  <si>
    <t>ZA3345</t>
  </si>
  <si>
    <t>ZA3346</t>
  </si>
  <si>
    <t>ZA3347</t>
  </si>
  <si>
    <t>ZA3348</t>
  </si>
  <si>
    <t>ZA3349</t>
  </si>
  <si>
    <t>ZA3350</t>
  </si>
  <si>
    <t>ZA3351</t>
  </si>
  <si>
    <t>ZA3352</t>
  </si>
  <si>
    <t>ZA3353</t>
  </si>
  <si>
    <t>ZA3354</t>
  </si>
  <si>
    <t>ZA3355</t>
  </si>
  <si>
    <t>ZA3356</t>
  </si>
  <si>
    <t>ZA3358</t>
  </si>
  <si>
    <t>ZA3357</t>
  </si>
  <si>
    <t>ZA3359</t>
  </si>
  <si>
    <t>ZA3360</t>
  </si>
  <si>
    <t>ZA3361</t>
  </si>
  <si>
    <t>ZA3362</t>
  </si>
  <si>
    <t>ZA3363</t>
  </si>
  <si>
    <t>ZA3364</t>
  </si>
  <si>
    <t>ZA3365</t>
  </si>
  <si>
    <t>ZA3366</t>
  </si>
  <si>
    <t>ZA3367</t>
  </si>
  <si>
    <t>ZA3368</t>
  </si>
  <si>
    <t>ZA3369</t>
  </si>
  <si>
    <t>ZA3370</t>
  </si>
  <si>
    <t>ZA3371</t>
  </si>
  <si>
    <t>ZA3372</t>
  </si>
  <si>
    <t>ZA3373</t>
  </si>
  <si>
    <t>ZA3374</t>
  </si>
  <si>
    <t>ZA3375</t>
  </si>
  <si>
    <t>ZA3376</t>
  </si>
  <si>
    <t>ZA3377</t>
  </si>
  <si>
    <t>ZA3378</t>
  </si>
  <si>
    <t>ZA3379</t>
  </si>
  <si>
    <t>AS36701</t>
  </si>
  <si>
    <t>AS36702</t>
  </si>
  <si>
    <t>AS36703</t>
  </si>
  <si>
    <t>AS36704</t>
  </si>
  <si>
    <t>AS36705</t>
  </si>
  <si>
    <t>AS36706</t>
  </si>
  <si>
    <t>AS36707</t>
  </si>
  <si>
    <t>AS36708</t>
  </si>
  <si>
    <t>AS36709</t>
  </si>
  <si>
    <t>AS36710</t>
  </si>
  <si>
    <t>AS36711</t>
  </si>
  <si>
    <t>AS36712</t>
  </si>
  <si>
    <t>AS36713</t>
  </si>
  <si>
    <t>AS36714</t>
  </si>
  <si>
    <t>AS36715</t>
  </si>
  <si>
    <t>AS36716</t>
  </si>
  <si>
    <t>AS36718</t>
  </si>
  <si>
    <t>AS36719</t>
  </si>
  <si>
    <t>AS36720</t>
  </si>
  <si>
    <t>AS36727</t>
  </si>
  <si>
    <t>AS36728</t>
  </si>
  <si>
    <t>AS36729</t>
  </si>
  <si>
    <t>AS36730</t>
  </si>
  <si>
    <t>AS36731</t>
  </si>
  <si>
    <t>AS36732</t>
  </si>
  <si>
    <t>AS36733</t>
  </si>
  <si>
    <t>AS36734</t>
  </si>
  <si>
    <t>AS36735</t>
  </si>
  <si>
    <t>AS36736</t>
  </si>
  <si>
    <t>AS36737</t>
  </si>
  <si>
    <t>AS36738</t>
  </si>
  <si>
    <t>AS36739</t>
  </si>
  <si>
    <t>AS36740</t>
  </si>
  <si>
    <t>AS36741</t>
  </si>
  <si>
    <t>AS36742</t>
  </si>
  <si>
    <t>AS36743</t>
  </si>
  <si>
    <t>AS36744</t>
  </si>
  <si>
    <t>AS36746</t>
  </si>
  <si>
    <t>AS36747</t>
  </si>
  <si>
    <t>AS36748</t>
  </si>
  <si>
    <t>AS36759</t>
  </si>
  <si>
    <t>AS36760</t>
  </si>
  <si>
    <t>AS36761</t>
  </si>
  <si>
    <t>AS36762</t>
  </si>
  <si>
    <t>AS36763</t>
  </si>
  <si>
    <t>AS36764</t>
  </si>
  <si>
    <t>AS36765</t>
  </si>
  <si>
    <t>AS36766</t>
  </si>
  <si>
    <t>AS36767</t>
  </si>
  <si>
    <t>AS36768</t>
  </si>
  <si>
    <t>AS36769</t>
  </si>
  <si>
    <t>AS36770</t>
  </si>
  <si>
    <t>AS36773</t>
  </si>
  <si>
    <t>AS36774</t>
  </si>
  <si>
    <t>AS36775</t>
  </si>
  <si>
    <t>AS36776</t>
  </si>
  <si>
    <t>AS36780</t>
  </si>
  <si>
    <t>AS36781</t>
  </si>
  <si>
    <t>AS36782</t>
  </si>
  <si>
    <t>AS36784</t>
  </si>
  <si>
    <t>AS36783</t>
  </si>
  <si>
    <t>AS36785</t>
  </si>
  <si>
    <t>AS36786</t>
  </si>
  <si>
    <t>AS36787</t>
  </si>
  <si>
    <t>AS36788</t>
  </si>
  <si>
    <t>AS36789</t>
  </si>
  <si>
    <t>AS36790</t>
  </si>
  <si>
    <t>AS36791</t>
  </si>
  <si>
    <t>AS36792</t>
  </si>
  <si>
    <t>AS36793</t>
  </si>
  <si>
    <t>AS36794</t>
  </si>
  <si>
    <t>AS36795</t>
  </si>
  <si>
    <t>AS36800</t>
  </si>
  <si>
    <t>AS36801</t>
  </si>
  <si>
    <t>AS36802</t>
  </si>
  <si>
    <t>AS36803</t>
  </si>
  <si>
    <t>AS36804</t>
  </si>
  <si>
    <t>AS36805</t>
  </si>
  <si>
    <t>AS36806</t>
  </si>
  <si>
    <t>AS36807</t>
  </si>
  <si>
    <t>AS36808</t>
  </si>
  <si>
    <t>AS36809</t>
  </si>
  <si>
    <t>AS36811</t>
  </si>
  <si>
    <t>AS36812</t>
  </si>
  <si>
    <t>AS36813</t>
  </si>
  <si>
    <t>AS36814</t>
  </si>
  <si>
    <t>AS36815</t>
  </si>
  <si>
    <t>AS36816</t>
  </si>
  <si>
    <t>AS36817</t>
  </si>
  <si>
    <t>AS36818</t>
  </si>
  <si>
    <t>AS36820</t>
  </si>
  <si>
    <t>AS36821</t>
  </si>
  <si>
    <t>AS36823</t>
  </si>
  <si>
    <t>AS36824</t>
  </si>
  <si>
    <t>AS36825</t>
  </si>
  <si>
    <t>AS36827</t>
  </si>
  <si>
    <t>AS36828</t>
  </si>
  <si>
    <t>AS36829</t>
  </si>
  <si>
    <t>AS36830</t>
  </si>
  <si>
    <t>AS36831</t>
  </si>
  <si>
    <t>AS36832</t>
  </si>
  <si>
    <t>AS36833</t>
  </si>
  <si>
    <t>AS36834</t>
  </si>
  <si>
    <t>AS36835</t>
  </si>
  <si>
    <t>AS36836</t>
  </si>
  <si>
    <t>AS36837</t>
  </si>
  <si>
    <t>AS36838</t>
  </si>
  <si>
    <t>AS36839</t>
  </si>
  <si>
    <t>AS36840</t>
  </si>
  <si>
    <t>AS36841</t>
  </si>
  <si>
    <t>AS36842</t>
  </si>
  <si>
    <t>AS36843</t>
  </si>
  <si>
    <t>AS36844</t>
  </si>
  <si>
    <t>AS36845</t>
  </si>
  <si>
    <t>AS36847</t>
  </si>
  <si>
    <t>AS36848</t>
  </si>
  <si>
    <t>AS36849</t>
  </si>
  <si>
    <t>AS36850</t>
  </si>
  <si>
    <t>AS36851</t>
  </si>
  <si>
    <t>AS36852</t>
  </si>
  <si>
    <t>AS36853</t>
  </si>
  <si>
    <t>AS36858</t>
  </si>
  <si>
    <t>AS36859</t>
  </si>
  <si>
    <t>AS36860</t>
  </si>
  <si>
    <t>AS36861</t>
  </si>
  <si>
    <t>AS36862</t>
  </si>
  <si>
    <t>AS36867</t>
  </si>
  <si>
    <t>AS36869</t>
  </si>
  <si>
    <t>AS36870</t>
  </si>
  <si>
    <t>AS36871</t>
  </si>
  <si>
    <t>AS36872</t>
  </si>
  <si>
    <t>AS36875</t>
  </si>
  <si>
    <t>AS36876</t>
  </si>
  <si>
    <t>AS36877</t>
  </si>
  <si>
    <t>AS36878</t>
  </si>
  <si>
    <t>AS36879</t>
  </si>
  <si>
    <t>AS36880</t>
  </si>
  <si>
    <t>AS36881</t>
  </si>
  <si>
    <t>AS36882</t>
  </si>
  <si>
    <t>AS36883</t>
  </si>
  <si>
    <t>AS36884</t>
  </si>
  <si>
    <t>AS36885</t>
  </si>
  <si>
    <t>AS36886</t>
  </si>
  <si>
    <t>AS36887</t>
  </si>
  <si>
    <t>AS36888</t>
  </si>
  <si>
    <t>AS36889</t>
  </si>
  <si>
    <t>AS36890</t>
  </si>
  <si>
    <t>AS36891</t>
  </si>
  <si>
    <t>AS36892</t>
  </si>
  <si>
    <t>AS36893</t>
  </si>
  <si>
    <t>AS36894</t>
  </si>
  <si>
    <t>AS36895</t>
  </si>
  <si>
    <t>AS36896</t>
  </si>
  <si>
    <t>AS36897</t>
  </si>
  <si>
    <t>AS36898</t>
  </si>
  <si>
    <t>AS36899</t>
  </si>
  <si>
    <t>AS36900</t>
  </si>
  <si>
    <t>AS36901</t>
  </si>
  <si>
    <t>AS36902</t>
  </si>
  <si>
    <t>AS36903</t>
  </si>
  <si>
    <t>AS36905</t>
  </si>
  <si>
    <t>AS36909</t>
  </si>
  <si>
    <t>AS36910</t>
  </si>
  <si>
    <t>AS36911</t>
  </si>
  <si>
    <t>AS36912</t>
  </si>
  <si>
    <t>AS36913</t>
  </si>
  <si>
    <t>AS36914</t>
  </si>
  <si>
    <t>AS36915</t>
  </si>
  <si>
    <t>AS36916</t>
  </si>
  <si>
    <t>AS36917</t>
  </si>
  <si>
    <t>AS36918</t>
  </si>
  <si>
    <t>AS36919</t>
  </si>
  <si>
    <t>AS36920</t>
  </si>
  <si>
    <t>AS36921</t>
  </si>
  <si>
    <t>AS36922</t>
  </si>
  <si>
    <t>AS36923</t>
  </si>
  <si>
    <t>AS36924</t>
  </si>
  <si>
    <t>AS36925</t>
  </si>
  <si>
    <t>AS36926</t>
  </si>
  <si>
    <t>AS36927</t>
  </si>
  <si>
    <t>AS36928</t>
  </si>
  <si>
    <t>AS36929</t>
  </si>
  <si>
    <t>AS36936</t>
  </si>
  <si>
    <t>AS36939</t>
  </si>
  <si>
    <t>AS36940</t>
  </si>
  <si>
    <t>AS36941</t>
  </si>
  <si>
    <t>AS36942</t>
  </si>
  <si>
    <t>AS36943</t>
  </si>
  <si>
    <t>AS36944</t>
  </si>
  <si>
    <t>AS36945</t>
  </si>
  <si>
    <t>AS36946</t>
  </si>
  <si>
    <t>AS36947</t>
  </si>
  <si>
    <t>AS36948</t>
  </si>
  <si>
    <t>AS36949</t>
  </si>
  <si>
    <t>AS36950</t>
  </si>
  <si>
    <t>AS36951</t>
  </si>
  <si>
    <t>AS36953</t>
  </si>
  <si>
    <t>AS36954</t>
  </si>
  <si>
    <t>AS36955</t>
  </si>
  <si>
    <t>AS36956</t>
  </si>
  <si>
    <t>AS36957</t>
  </si>
  <si>
    <t>AS36958</t>
  </si>
  <si>
    <t>AS36959</t>
  </si>
  <si>
    <t>AS36960</t>
  </si>
  <si>
    <t>AS36961</t>
  </si>
  <si>
    <t>AS36962</t>
  </si>
  <si>
    <t>AS36963</t>
  </si>
  <si>
    <t>AS36964</t>
  </si>
  <si>
    <t>AS36966</t>
  </si>
  <si>
    <t>AS36967</t>
  </si>
  <si>
    <t>AS36968</t>
  </si>
  <si>
    <t>AS36969</t>
  </si>
  <si>
    <t>AS36971</t>
  </si>
  <si>
    <t>AS36972</t>
  </si>
  <si>
    <t>AS36973</t>
  </si>
  <si>
    <t>AS36974</t>
  </si>
  <si>
    <t>AS36975</t>
  </si>
  <si>
    <t>AS36977</t>
  </si>
  <si>
    <t>AS36978</t>
  </si>
  <si>
    <t>AS36979</t>
  </si>
  <si>
    <t>AS36980</t>
  </si>
  <si>
    <t>AS36981</t>
  </si>
  <si>
    <t>AS36982</t>
  </si>
  <si>
    <t>AS36983</t>
  </si>
  <si>
    <t>AS36984</t>
  </si>
  <si>
    <t>AS36985</t>
  </si>
  <si>
    <t>AS36986</t>
  </si>
  <si>
    <t>AS36987</t>
  </si>
  <si>
    <t>AS36989</t>
  </si>
  <si>
    <t>AS36990</t>
  </si>
  <si>
    <t>AS36991</t>
  </si>
  <si>
    <t>AS36992</t>
  </si>
  <si>
    <t>AS36993</t>
  </si>
  <si>
    <t>AS36994</t>
  </si>
  <si>
    <t>AS36995</t>
  </si>
  <si>
    <t>AS36997</t>
  </si>
  <si>
    <t>AS36999</t>
  </si>
  <si>
    <t>AS37000</t>
  </si>
  <si>
    <t>AS37001</t>
  </si>
  <si>
    <t>AS37010</t>
  </si>
  <si>
    <t>AS37011</t>
  </si>
  <si>
    <t>AS37012</t>
  </si>
  <si>
    <t>AS37013</t>
  </si>
  <si>
    <t>AS37016</t>
  </si>
  <si>
    <t>AS37020</t>
  </si>
  <si>
    <t>AS37021</t>
  </si>
  <si>
    <t>AS37022</t>
  </si>
  <si>
    <t>AS37023</t>
  </si>
  <si>
    <t>AS37024</t>
  </si>
  <si>
    <t>AS37026</t>
  </si>
  <si>
    <t>AS37029</t>
  </si>
  <si>
    <t>AS37030</t>
  </si>
  <si>
    <t>AS37031</t>
  </si>
  <si>
    <t>AS37032</t>
  </si>
  <si>
    <t>AS37033</t>
  </si>
  <si>
    <t>AS37034</t>
  </si>
  <si>
    <t>AS37035</t>
  </si>
  <si>
    <t>AS37037</t>
  </si>
  <si>
    <t>AS37038</t>
  </si>
  <si>
    <t>AS37039</t>
  </si>
  <si>
    <t>AS37040</t>
  </si>
  <si>
    <t>AS37041</t>
  </si>
  <si>
    <t>AS37042</t>
  </si>
  <si>
    <t>AS37043</t>
  </si>
  <si>
    <t>AS37044</t>
  </si>
  <si>
    <t>AS37045</t>
  </si>
  <si>
    <t>AS37046</t>
  </si>
  <si>
    <t>AS37047</t>
  </si>
  <si>
    <t>AS37048</t>
  </si>
  <si>
    <t>AS37051</t>
  </si>
  <si>
    <t>AS37052</t>
  </si>
  <si>
    <t>AS37053</t>
  </si>
  <si>
    <t>AS37054</t>
  </si>
  <si>
    <t>AS37055</t>
  </si>
  <si>
    <t>AS37056</t>
  </si>
  <si>
    <t>AS37057</t>
  </si>
  <si>
    <t>AS37058</t>
  </si>
  <si>
    <t>AS37075</t>
  </si>
  <si>
    <t>AS37076</t>
  </si>
  <si>
    <t>AS37077</t>
  </si>
  <si>
    <t>AS37078</t>
  </si>
  <si>
    <t>AS37079</t>
  </si>
  <si>
    <t>AS37080</t>
  </si>
  <si>
    <t>AS37081</t>
  </si>
  <si>
    <t>AS37082</t>
  </si>
  <si>
    <t>AS37083</t>
  </si>
  <si>
    <t>AS37084</t>
  </si>
  <si>
    <t>AS37085</t>
  </si>
  <si>
    <t>AS37086</t>
  </si>
  <si>
    <t>AS37087</t>
  </si>
  <si>
    <t>AS37088</t>
  </si>
  <si>
    <t>AS37089</t>
  </si>
  <si>
    <t>AS37090</t>
  </si>
  <si>
    <t>AS37091</t>
  </si>
  <si>
    <t>AS37092</t>
  </si>
  <si>
    <t>AS37093</t>
  </si>
  <si>
    <t>AS37095</t>
  </si>
  <si>
    <t>AS37096</t>
  </si>
  <si>
    <t>AS37097</t>
  </si>
  <si>
    <t>AS37098</t>
  </si>
  <si>
    <t>AS37099</t>
  </si>
  <si>
    <t>AS37100</t>
  </si>
  <si>
    <t>AS37101</t>
  </si>
  <si>
    <t>AS37102</t>
  </si>
  <si>
    <t>AS37103</t>
  </si>
  <si>
    <t>AS37106</t>
  </si>
  <si>
    <t>AS37108</t>
  </si>
  <si>
    <t>AS37110</t>
  </si>
  <si>
    <t>AS37111</t>
  </si>
  <si>
    <t>AS37112</t>
  </si>
  <si>
    <t>AS37113</t>
  </si>
  <si>
    <t>AS37114</t>
  </si>
  <si>
    <t>AS37115</t>
  </si>
  <si>
    <t>AS37116</t>
  </si>
  <si>
    <t>AS37117</t>
  </si>
  <si>
    <t>AS37118</t>
  </si>
  <si>
    <t>AS37119</t>
  </si>
  <si>
    <t>AS37120</t>
  </si>
  <si>
    <t>AS37121</t>
  </si>
  <si>
    <t>AS37122</t>
  </si>
  <si>
    <t>AS37123</t>
  </si>
  <si>
    <t>AS37135</t>
  </si>
  <si>
    <t>AS37136</t>
  </si>
  <si>
    <t>AS37137</t>
  </si>
  <si>
    <t>AS37138</t>
  </si>
  <si>
    <t>AS37139</t>
  </si>
  <si>
    <t>AS37140</t>
  </si>
  <si>
    <t>AS37141</t>
  </si>
  <si>
    <t>AS37142</t>
  </si>
  <si>
    <t>AS37143</t>
  </si>
  <si>
    <t>AS37144</t>
  </si>
  <si>
    <t>AS37146</t>
  </si>
  <si>
    <t>AS37147</t>
  </si>
  <si>
    <t>AS37148</t>
  </si>
  <si>
    <t>AS37149</t>
  </si>
  <si>
    <t>AS37150</t>
  </si>
  <si>
    <t>AS37151</t>
  </si>
  <si>
    <t>AS37152</t>
  </si>
  <si>
    <t>AS37153</t>
  </si>
  <si>
    <t>AS37154</t>
  </si>
  <si>
    <t>AS37155</t>
  </si>
  <si>
    <t>AS37156</t>
  </si>
  <si>
    <t>AS37157</t>
  </si>
  <si>
    <t>AS37158</t>
  </si>
  <si>
    <t>AS37159</t>
  </si>
  <si>
    <t>AS37160</t>
  </si>
  <si>
    <t>AS37161</t>
  </si>
  <si>
    <t>AS37162</t>
  </si>
  <si>
    <t>AS37163</t>
  </si>
  <si>
    <t>AS37165</t>
  </si>
  <si>
    <t>AS37166</t>
  </si>
  <si>
    <t>AS37167</t>
  </si>
  <si>
    <t>AS37168</t>
  </si>
  <si>
    <t>AS37174</t>
  </si>
  <si>
    <t>AS37175</t>
  </si>
  <si>
    <t>AS37176</t>
  </si>
  <si>
    <t>AS37178</t>
  </si>
  <si>
    <t>AS37179</t>
  </si>
  <si>
    <t>AS37180</t>
  </si>
  <si>
    <t>AS37181</t>
  </si>
  <si>
    <t>AS37182</t>
  </si>
  <si>
    <t>AS37183</t>
  </si>
  <si>
    <t>AS37184</t>
  </si>
  <si>
    <t>AS37185</t>
  </si>
  <si>
    <t>AS37186</t>
  </si>
  <si>
    <t>AS37187</t>
  </si>
  <si>
    <t>AS37188</t>
  </si>
  <si>
    <t>AS37189</t>
  </si>
  <si>
    <t>AS37190</t>
  </si>
  <si>
    <t>AS37191</t>
  </si>
  <si>
    <t>AS37192</t>
  </si>
  <si>
    <t>AS37193</t>
  </si>
  <si>
    <t>AS37194</t>
  </si>
  <si>
    <t>AS37195</t>
  </si>
  <si>
    <t>AS37196</t>
  </si>
  <si>
    <t>AS37197</t>
  </si>
  <si>
    <t>AS37198</t>
  </si>
  <si>
    <t>AS37199</t>
  </si>
  <si>
    <t>AS37200</t>
  </si>
  <si>
    <t>AS37201</t>
  </si>
  <si>
    <t>AS37202</t>
  </si>
  <si>
    <t>AS37203</t>
  </si>
  <si>
    <t>AS37204</t>
  </si>
  <si>
    <t>AS37205</t>
  </si>
  <si>
    <t>AS37206</t>
  </si>
  <si>
    <t>AS37207</t>
  </si>
  <si>
    <t>AS37208</t>
  </si>
  <si>
    <t>AS37212</t>
  </si>
  <si>
    <t>AS37213</t>
  </si>
  <si>
    <t>AS37214</t>
  </si>
  <si>
    <t>AS37215</t>
  </si>
  <si>
    <t>AS37216</t>
  </si>
  <si>
    <t>AS37217</t>
  </si>
  <si>
    <t>AS37218</t>
  </si>
  <si>
    <t>AS37219</t>
  </si>
  <si>
    <t>AS37220</t>
  </si>
  <si>
    <t>AS37221</t>
  </si>
  <si>
    <t>AS37222</t>
  </si>
  <si>
    <t>AS37223</t>
  </si>
  <si>
    <t>AS37224</t>
  </si>
  <si>
    <t>AS37225</t>
  </si>
  <si>
    <t>AS37226</t>
  </si>
  <si>
    <t>AS37227</t>
  </si>
  <si>
    <t>AS37228</t>
  </si>
  <si>
    <t>AS37229</t>
  </si>
  <si>
    <t>AS37230</t>
  </si>
  <si>
    <t>AS37231</t>
  </si>
  <si>
    <t>AS37232</t>
  </si>
  <si>
    <t>AS37234</t>
  </si>
  <si>
    <t>AS37235</t>
  </si>
  <si>
    <t>AS37236</t>
  </si>
  <si>
    <t>AS37237</t>
  </si>
  <si>
    <t>AS37238</t>
  </si>
  <si>
    <t>AS37239</t>
  </si>
  <si>
    <t>AS37240</t>
  </si>
  <si>
    <t>AS37241</t>
  </si>
  <si>
    <t>AS37242</t>
  </si>
  <si>
    <t>AS37244</t>
  </si>
  <si>
    <t>AS37245</t>
  </si>
  <si>
    <t>AS37246</t>
  </si>
  <si>
    <t>AS37247</t>
  </si>
  <si>
    <t>AS37248</t>
  </si>
  <si>
    <t>AS37249</t>
  </si>
  <si>
    <t>AS37250</t>
  </si>
  <si>
    <t>AS37251</t>
  </si>
  <si>
    <t>AS37252</t>
  </si>
  <si>
    <t>AS37289</t>
  </si>
  <si>
    <t>AS37303</t>
  </si>
  <si>
    <t>AS37307</t>
  </si>
  <si>
    <t>AS37321</t>
  </si>
  <si>
    <t>AS37322</t>
  </si>
  <si>
    <t>AS37323</t>
  </si>
  <si>
    <t>AS37324</t>
  </si>
  <si>
    <t>AS37325</t>
  </si>
  <si>
    <t>AS37326</t>
  </si>
  <si>
    <t>AS37327</t>
  </si>
  <si>
    <t>AS37328</t>
  </si>
  <si>
    <t>AS37329</t>
  </si>
  <si>
    <t>AS37332</t>
  </si>
  <si>
    <t>AS37333</t>
  </si>
  <si>
    <t>AS37334</t>
  </si>
  <si>
    <t>AS37335</t>
  </si>
  <si>
    <t>AS37336</t>
  </si>
  <si>
    <t>AS37337</t>
  </si>
  <si>
    <t>AS37339</t>
  </si>
  <si>
    <t>AS37340</t>
  </si>
  <si>
    <t>AS37341</t>
  </si>
  <si>
    <t>AS37342</t>
  </si>
  <si>
    <t>AS37343</t>
  </si>
  <si>
    <t>AS37347</t>
  </si>
  <si>
    <t>AS37348</t>
  </si>
  <si>
    <t>AS37349</t>
  </si>
  <si>
    <t>AS37350</t>
  </si>
  <si>
    <t>AS37351</t>
  </si>
  <si>
    <t>AS37355</t>
  </si>
  <si>
    <t>AS37356</t>
  </si>
  <si>
    <t>AS37357</t>
  </si>
  <si>
    <t>AS37358</t>
  </si>
  <si>
    <t>AS37359</t>
  </si>
  <si>
    <t>AS37360</t>
  </si>
  <si>
    <t>AS37362</t>
  </si>
  <si>
    <t>AS37363</t>
  </si>
  <si>
    <t>AS37364</t>
  </si>
  <si>
    <t>AS37366</t>
  </si>
  <si>
    <t>AS37367</t>
  </si>
  <si>
    <t>AS37368</t>
  </si>
  <si>
    <t>AS37369</t>
  </si>
  <si>
    <t>AS37370</t>
  </si>
  <si>
    <t>AS37371</t>
  </si>
  <si>
    <t>AS37372</t>
  </si>
  <si>
    <t>AS37373</t>
  </si>
  <si>
    <t>AS37374</t>
  </si>
  <si>
    <t>AS37375</t>
  </si>
  <si>
    <t>AS37376</t>
  </si>
  <si>
    <t>AS37377</t>
  </si>
  <si>
    <t>AS37378</t>
  </si>
  <si>
    <t>AS37379</t>
  </si>
  <si>
    <t>AS37380</t>
  </si>
  <si>
    <t>AS37381</t>
  </si>
  <si>
    <t>AS37383</t>
  </si>
  <si>
    <t>AS37384</t>
  </si>
  <si>
    <t>AS37389</t>
  </si>
  <si>
    <t>AS37391</t>
  </si>
  <si>
    <t>AS37392</t>
  </si>
  <si>
    <t>AS37393</t>
  </si>
  <si>
    <t>AS37394</t>
  </si>
  <si>
    <t>AS37398</t>
  </si>
  <si>
    <t>AS37401</t>
  </si>
  <si>
    <t>AS37402</t>
  </si>
  <si>
    <t>AS37403</t>
  </si>
  <si>
    <t>AS37404</t>
  </si>
  <si>
    <t>AS37405</t>
  </si>
  <si>
    <t>AS37406</t>
  </si>
  <si>
    <t>AS37407</t>
  </si>
  <si>
    <t>AS37408</t>
  </si>
  <si>
    <t>AS37411</t>
  </si>
  <si>
    <t>AS37412</t>
  </si>
  <si>
    <t>AS37413</t>
  </si>
  <si>
    <t>AS37414</t>
  </si>
  <si>
    <t>AS37415</t>
  </si>
  <si>
    <t>AS37418</t>
  </si>
  <si>
    <t>AS37419</t>
  </si>
  <si>
    <t>AS37420</t>
  </si>
  <si>
    <t>AS37421</t>
  </si>
  <si>
    <t>AS37422</t>
  </si>
  <si>
    <t>AS37424</t>
  </si>
  <si>
    <t>AS37425</t>
  </si>
  <si>
    <t>AS37426</t>
  </si>
  <si>
    <t>AS37427</t>
  </si>
  <si>
    <t>AS37428</t>
  </si>
  <si>
    <t>AS37430</t>
  </si>
  <si>
    <t>AS37431</t>
  </si>
  <si>
    <t>AS37432</t>
  </si>
  <si>
    <t>AS37433</t>
  </si>
  <si>
    <t>AS37434</t>
  </si>
  <si>
    <t>AS37436</t>
  </si>
  <si>
    <t>AS37437</t>
  </si>
  <si>
    <t>AS37438</t>
  </si>
  <si>
    <t>AS37439</t>
  </si>
  <si>
    <t>AS37440</t>
  </si>
  <si>
    <t>AS37441</t>
  </si>
  <si>
    <t>AS37443</t>
  </si>
  <si>
    <t>AS37444</t>
  </si>
  <si>
    <t>AS37445</t>
  </si>
  <si>
    <t>AS37446</t>
  </si>
  <si>
    <t>AS37447</t>
  </si>
  <si>
    <t>AS37448</t>
  </si>
  <si>
    <t>AS37449</t>
  </si>
  <si>
    <t>AS37450</t>
  </si>
  <si>
    <t>AS37451</t>
  </si>
  <si>
    <t>AS37452</t>
  </si>
  <si>
    <t>AS37453</t>
  </si>
  <si>
    <t>AS37454</t>
  </si>
  <si>
    <t>AS37455</t>
  </si>
  <si>
    <t>AS37456</t>
  </si>
  <si>
    <t>AS37457</t>
  </si>
  <si>
    <t>AS37459</t>
  </si>
  <si>
    <t>AS37460</t>
  </si>
  <si>
    <t>AS37462</t>
  </si>
  <si>
    <t>AS37463</t>
  </si>
  <si>
    <t>AS37464</t>
  </si>
  <si>
    <t>AS37465</t>
  </si>
  <si>
    <t>AS37466</t>
  </si>
  <si>
    <t>AS37469</t>
  </si>
  <si>
    <t>AS37470</t>
  </si>
  <si>
    <t>AS37473</t>
  </si>
  <si>
    <t>AS37474</t>
  </si>
  <si>
    <t>AS37475</t>
  </si>
  <si>
    <t>AS37476</t>
  </si>
  <si>
    <t>AS37477</t>
  </si>
  <si>
    <t>AS37478</t>
  </si>
  <si>
    <t>AS37479</t>
  </si>
  <si>
    <t>AS37480</t>
  </si>
  <si>
    <t>AS37481</t>
  </si>
  <si>
    <t>AS37482</t>
  </si>
  <si>
    <t>AS37483</t>
  </si>
  <si>
    <t>AS37484</t>
  </si>
  <si>
    <t>AS37485</t>
  </si>
  <si>
    <t>AS37486</t>
  </si>
  <si>
    <t>AS37487</t>
  </si>
  <si>
    <t>AS37488</t>
  </si>
  <si>
    <t>AS37489</t>
  </si>
  <si>
    <t>AS37490</t>
  </si>
  <si>
    <t>AS37491</t>
  </si>
  <si>
    <t>AS37492</t>
  </si>
  <si>
    <t>AA8463</t>
  </si>
  <si>
    <t>AA8464</t>
  </si>
  <si>
    <t>AA8465</t>
  </si>
  <si>
    <t>AA8466</t>
  </si>
  <si>
    <t>AA8467</t>
  </si>
  <si>
    <t>AA8468</t>
  </si>
  <si>
    <t>AA8469</t>
  </si>
  <si>
    <t>AA8470</t>
  </si>
  <si>
    <t>AA8471</t>
  </si>
  <si>
    <t>AA8472</t>
  </si>
  <si>
    <t>AA8473</t>
  </si>
  <si>
    <t>AA8474</t>
  </si>
  <si>
    <t>AA8475</t>
  </si>
  <si>
    <t>AA8476</t>
  </si>
  <si>
    <t>AA8477</t>
  </si>
  <si>
    <t>AA8478</t>
  </si>
  <si>
    <t>AA8479</t>
  </si>
  <si>
    <t>AA8480</t>
  </si>
  <si>
    <t>AA8481</t>
  </si>
  <si>
    <t>AA8482</t>
  </si>
  <si>
    <t>AA8483</t>
  </si>
  <si>
    <t>AA8484</t>
  </si>
  <si>
    <t>AA8485</t>
  </si>
  <si>
    <t>AA8486</t>
  </si>
  <si>
    <t>AA8487</t>
  </si>
  <si>
    <t>AA8488</t>
  </si>
  <si>
    <t>AA8489</t>
  </si>
  <si>
    <t>AA8490</t>
  </si>
  <si>
    <t>AA8491</t>
  </si>
  <si>
    <t>AA8492</t>
  </si>
  <si>
    <t>AA8493</t>
  </si>
  <si>
    <t>AA8494</t>
  </si>
  <si>
    <t>AA8495</t>
  </si>
  <si>
    <t>AA8496</t>
  </si>
  <si>
    <t>AA8497</t>
  </si>
  <si>
    <t>AA8498</t>
  </si>
  <si>
    <t>AA8499</t>
  </si>
  <si>
    <t>AA8500</t>
  </si>
  <si>
    <t>AA8501</t>
  </si>
  <si>
    <t>AA8502</t>
  </si>
  <si>
    <t>AA8504</t>
  </si>
  <si>
    <t>AA8503</t>
  </si>
  <si>
    <t>AA8505</t>
  </si>
  <si>
    <t>AA8506</t>
  </si>
  <si>
    <t>AA8507</t>
  </si>
  <si>
    <t>AA8508</t>
  </si>
  <si>
    <t>AA8509</t>
  </si>
  <si>
    <t>AA8510</t>
  </si>
  <si>
    <t>AA8511</t>
  </si>
  <si>
    <t>AA8512</t>
  </si>
  <si>
    <t>AA8513</t>
  </si>
  <si>
    <t>AA8514</t>
  </si>
  <si>
    <t>AA8515</t>
  </si>
  <si>
    <t>AA8516</t>
  </si>
  <si>
    <t>AA8517</t>
  </si>
  <si>
    <t>AA8518</t>
  </si>
  <si>
    <t>AA8519</t>
  </si>
  <si>
    <t>AA8520</t>
  </si>
  <si>
    <t>AA8521</t>
  </si>
  <si>
    <t>AA8522</t>
  </si>
  <si>
    <t>AA8523</t>
  </si>
  <si>
    <t>AA8524</t>
  </si>
  <si>
    <t>AA8525</t>
  </si>
  <si>
    <t>AA8526</t>
  </si>
  <si>
    <t>AA8527</t>
  </si>
  <si>
    <t>AA8528</t>
  </si>
  <si>
    <t>AA8529</t>
  </si>
  <si>
    <t>AA8530</t>
  </si>
  <si>
    <t>AA8531</t>
  </si>
  <si>
    <t>AA8532</t>
  </si>
  <si>
    <t>AA8533</t>
  </si>
  <si>
    <t>AA8534</t>
  </si>
  <si>
    <t>AA8535</t>
  </si>
  <si>
    <t>AA8537</t>
  </si>
  <si>
    <t>AA8536</t>
  </si>
  <si>
    <t>AA8538</t>
  </si>
  <si>
    <t>AA8539</t>
  </si>
  <si>
    <t>AA8540</t>
  </si>
  <si>
    <t>AA8541</t>
  </si>
  <si>
    <t>AA8542</t>
  </si>
  <si>
    <t>AA8543</t>
  </si>
  <si>
    <t>AA8544</t>
  </si>
  <si>
    <t>AA8545</t>
  </si>
  <si>
    <t>AA8546</t>
  </si>
  <si>
    <t>AA8547</t>
  </si>
  <si>
    <t>AA8548</t>
  </si>
  <si>
    <t>AA8549</t>
  </si>
  <si>
    <t>AA8550</t>
  </si>
  <si>
    <t>AA8551</t>
  </si>
  <si>
    <t>AA8552</t>
  </si>
  <si>
    <t>AA8553</t>
  </si>
  <si>
    <t>AA8554</t>
  </si>
  <si>
    <t>AA8555</t>
  </si>
  <si>
    <t>AA8556</t>
  </si>
  <si>
    <t>AA8557</t>
  </si>
  <si>
    <t>AA8558</t>
  </si>
  <si>
    <t>AA8559</t>
  </si>
  <si>
    <t>AA8560</t>
  </si>
  <si>
    <t>AA8561</t>
  </si>
  <si>
    <t>AA8562</t>
  </si>
  <si>
    <t>AA8563</t>
  </si>
  <si>
    <t>AA8564</t>
  </si>
  <si>
    <t>AA8565</t>
  </si>
  <si>
    <t>AA8566</t>
  </si>
  <si>
    <t>AA8567</t>
  </si>
  <si>
    <t>AA8568</t>
  </si>
  <si>
    <t>AA8569</t>
  </si>
  <si>
    <t>AA8570</t>
  </si>
  <si>
    <t>AA8571</t>
  </si>
  <si>
    <t>AA8572</t>
  </si>
  <si>
    <t>AA8573</t>
  </si>
  <si>
    <t>AA8574</t>
  </si>
  <si>
    <t>AA8575</t>
  </si>
  <si>
    <t>AA8577</t>
  </si>
  <si>
    <t>AA8576</t>
  </si>
  <si>
    <t>AA8578</t>
  </si>
  <si>
    <t>AA8579</t>
  </si>
  <si>
    <t>AA8580</t>
  </si>
  <si>
    <t>AA8581</t>
  </si>
  <si>
    <t>AA8582</t>
  </si>
  <si>
    <t>AA8583</t>
  </si>
  <si>
    <t>AA8584</t>
  </si>
  <si>
    <t>AA8585</t>
  </si>
  <si>
    <t>AA8586</t>
  </si>
  <si>
    <t>AA8587</t>
  </si>
  <si>
    <t>AA8588</t>
  </si>
  <si>
    <t>AA8589</t>
  </si>
  <si>
    <t>AA8590</t>
  </si>
  <si>
    <t>AA8591</t>
  </si>
  <si>
    <t>AA8592</t>
  </si>
  <si>
    <t>AA8593</t>
  </si>
  <si>
    <t>AA8594</t>
  </si>
  <si>
    <t>AA8595</t>
  </si>
  <si>
    <t>AA8596</t>
  </si>
  <si>
    <t>AA8597</t>
  </si>
  <si>
    <t>AA8598</t>
  </si>
  <si>
    <t>AA8599</t>
  </si>
  <si>
    <t>AA8600</t>
  </si>
  <si>
    <t>AA8601</t>
  </si>
  <si>
    <t>AA8602</t>
  </si>
  <si>
    <t>AA8603</t>
  </si>
  <si>
    <t>AA8604</t>
  </si>
  <si>
    <t>AA8605</t>
  </si>
  <si>
    <t>AA8607</t>
  </si>
  <si>
    <t>AA8606</t>
  </si>
  <si>
    <t>AA8608</t>
  </si>
  <si>
    <t>AA8609</t>
  </si>
  <si>
    <t>AA8610</t>
  </si>
  <si>
    <t>AA8611</t>
  </si>
  <si>
    <t>AA8612</t>
  </si>
  <si>
    <t>AA8613</t>
  </si>
  <si>
    <t>AA8614</t>
  </si>
  <si>
    <t>AA8616</t>
  </si>
  <si>
    <t>AA8615</t>
  </si>
  <si>
    <t>AA8617</t>
  </si>
  <si>
    <t>AA8618</t>
  </si>
  <si>
    <t>AA8619</t>
  </si>
  <si>
    <t>AA8620</t>
  </si>
  <si>
    <t>AA8621</t>
  </si>
  <si>
    <t>AA8622</t>
  </si>
  <si>
    <t>AA8623</t>
  </si>
  <si>
    <t>AA8624</t>
  </si>
  <si>
    <t>AA8625</t>
  </si>
  <si>
    <t>ZA3380</t>
  </si>
  <si>
    <t>ZA3381</t>
  </si>
  <si>
    <t>ZA3382</t>
  </si>
  <si>
    <t>ZA3383</t>
  </si>
  <si>
    <t>ZA3384</t>
  </si>
  <si>
    <t>ZA3385</t>
  </si>
  <si>
    <t>ZA3386</t>
  </si>
  <si>
    <t>ZA3387</t>
  </si>
  <si>
    <t>ZA3388</t>
  </si>
  <si>
    <t>ZA3389</t>
  </si>
  <si>
    <t>ZA3390</t>
  </si>
  <si>
    <t>ZA3391</t>
  </si>
  <si>
    <t>ZA3392</t>
  </si>
  <si>
    <t>ZA3393</t>
  </si>
  <si>
    <t>ZA3394</t>
  </si>
  <si>
    <t>ZA3395</t>
  </si>
  <si>
    <t>ZA3396</t>
  </si>
  <si>
    <t>ZA3397</t>
  </si>
  <si>
    <t>ZA3398</t>
  </si>
  <si>
    <t>ZA3399</t>
  </si>
  <si>
    <t>ZA3400</t>
  </si>
  <si>
    <t>ZA3401</t>
  </si>
  <si>
    <t>ZA3402</t>
  </si>
  <si>
    <t>ZA3403</t>
  </si>
  <si>
    <t>ZA3404</t>
  </si>
  <si>
    <t>ZA3405</t>
  </si>
  <si>
    <t>ZA3406</t>
  </si>
  <si>
    <t>ZA3407</t>
  </si>
  <si>
    <t>ZA3408</t>
  </si>
  <si>
    <t>ZA3409</t>
  </si>
  <si>
    <t>ZA3410</t>
  </si>
  <si>
    <t>ZA3411</t>
  </si>
  <si>
    <t>ZA3412</t>
  </si>
  <si>
    <t>ZA3413</t>
  </si>
  <si>
    <t>ZA3414</t>
  </si>
  <si>
    <t>ZA3415</t>
  </si>
  <si>
    <t>ZA3416</t>
  </si>
  <si>
    <t>ZA3417</t>
  </si>
  <si>
    <t>ZA3418</t>
  </si>
  <si>
    <t>ZA3419</t>
  </si>
  <si>
    <t>ZA3420</t>
  </si>
  <si>
    <t>ZA3421</t>
  </si>
  <si>
    <t>ZA3422</t>
  </si>
  <si>
    <t>ZA3423</t>
  </si>
  <si>
    <t>ZA3424</t>
  </si>
  <si>
    <t>ZA3425</t>
  </si>
  <si>
    <t>ZA3426</t>
  </si>
  <si>
    <t>ZA3427</t>
  </si>
  <si>
    <t>ZA3428</t>
  </si>
  <si>
    <t>ZA3429</t>
  </si>
  <si>
    <t>ZA3430</t>
  </si>
  <si>
    <t>ZA3431</t>
  </si>
  <si>
    <t>ZA3432</t>
  </si>
  <si>
    <t>ZA3433</t>
  </si>
  <si>
    <t>ZA3434</t>
  </si>
  <si>
    <t>ZA3435</t>
  </si>
  <si>
    <t>ZA3436</t>
  </si>
  <si>
    <t>AA08516</t>
  </si>
  <si>
    <t>AA08531</t>
  </si>
  <si>
    <t>AA08623</t>
  </si>
  <si>
    <t>AA08552</t>
  </si>
  <si>
    <t>AA08608</t>
  </si>
  <si>
    <t>AA08564</t>
  </si>
  <si>
    <t>AA08591</t>
  </si>
  <si>
    <t>AA08514</t>
  </si>
  <si>
    <t>AA08532</t>
  </si>
  <si>
    <t>AA08549</t>
  </si>
  <si>
    <t>AA08517</t>
  </si>
  <si>
    <t>AA08533</t>
  </si>
  <si>
    <t>AA08521</t>
  </si>
  <si>
    <t>AA08609</t>
  </si>
  <si>
    <t>AA08602</t>
  </si>
  <si>
    <t>AA08599</t>
  </si>
  <si>
    <t>AA08624</t>
  </si>
  <si>
    <t>AA08498</t>
  </si>
  <si>
    <t>AA08562</t>
  </si>
  <si>
    <t>AA08544</t>
  </si>
  <si>
    <t>AA08583</t>
  </si>
  <si>
    <t>AA08593</t>
  </si>
  <si>
    <t>AA08476</t>
  </si>
  <si>
    <t>AA08485</t>
  </si>
  <si>
    <t>AA08489</t>
  </si>
  <si>
    <t>AA08526</t>
  </si>
  <si>
    <t>AA08573</t>
  </si>
  <si>
    <t>AA08466</t>
  </si>
  <si>
    <t>AA08613</t>
  </si>
  <si>
    <t>AA08618</t>
  </si>
  <si>
    <t>AA08594</t>
  </si>
  <si>
    <t>AA08570</t>
  </si>
  <si>
    <t>AA08543</t>
  </si>
  <si>
    <t>AA08490</t>
  </si>
  <si>
    <t>AA08463</t>
  </si>
  <si>
    <t>AA08545</t>
  </si>
  <si>
    <t>AA08621</t>
  </si>
  <si>
    <t>AA08551</t>
  </si>
  <si>
    <t>AA08575</t>
  </si>
  <si>
    <t>AA08561</t>
  </si>
  <si>
    <t>AA08556</t>
  </si>
  <si>
    <t>AA08589</t>
  </si>
  <si>
    <t>AA08524</t>
  </si>
  <si>
    <t>AA08574</t>
  </si>
  <si>
    <t>AA08505</t>
  </si>
  <si>
    <t>AA08513</t>
  </si>
  <si>
    <t>AA08530</t>
  </si>
  <si>
    <t>AA08563</t>
  </si>
  <si>
    <t>AA08559</t>
  </si>
  <si>
    <t>AA08566</t>
  </si>
  <si>
    <t>AA08610</t>
  </si>
  <si>
    <t>AA08569</t>
  </si>
  <si>
    <t>AA08582</t>
  </si>
  <si>
    <t>AA08546</t>
  </si>
  <si>
    <t>AA08598</t>
  </si>
  <si>
    <t>AA08601</t>
  </si>
  <si>
    <t>AA08499</t>
  </si>
  <si>
    <t>AA08470</t>
  </si>
  <si>
    <t>AA08496</t>
  </si>
  <si>
    <t>AA08508</t>
  </si>
  <si>
    <t>AA08511</t>
  </si>
  <si>
    <t>AA08553</t>
  </si>
  <si>
    <t>AA08512</t>
  </si>
  <si>
    <t>AA08560</t>
  </si>
  <si>
    <t>AA08597</t>
  </si>
  <si>
    <t>AA08595</t>
  </si>
  <si>
    <t>AA08565</t>
  </si>
  <si>
    <t>AA08515</t>
  </si>
  <si>
    <t>AA08525</t>
  </si>
  <si>
    <t>AA08486</t>
  </si>
  <si>
    <t>AA08495</t>
  </si>
  <si>
    <t>AA08541</t>
  </si>
  <si>
    <t>AA08580</t>
  </si>
  <si>
    <t>AA08547</t>
  </si>
  <si>
    <t>AA08548</t>
  </si>
  <si>
    <t>AA08527</t>
  </si>
  <si>
    <t>AA08592</t>
  </si>
  <si>
    <t>AA08465</t>
  </si>
  <si>
    <t>AA08484</t>
  </si>
  <si>
    <t>AA08472</t>
  </si>
  <si>
    <t>AA08464</t>
  </si>
  <si>
    <t>AA08491</t>
  </si>
  <si>
    <t>AA08477</t>
  </si>
  <si>
    <t>AA08510</t>
  </si>
  <si>
    <t>AA08529</t>
  </si>
  <si>
    <t>AA08483</t>
  </si>
  <si>
    <t>AA08488</t>
  </si>
  <si>
    <t>AA08482</t>
  </si>
  <si>
    <t>AA08500</t>
  </si>
  <si>
    <t>AA08497</t>
  </si>
  <si>
    <t>AA08520</t>
  </si>
  <si>
    <t>AA08518</t>
  </si>
  <si>
    <t>AA08522</t>
  </si>
  <si>
    <t>AA08523</t>
  </si>
  <si>
    <t>AA08550</t>
  </si>
  <si>
    <t>AA08567</t>
  </si>
  <si>
    <t>AA08558</t>
  </si>
  <si>
    <t>AA08590</t>
  </si>
  <si>
    <t>AA08475</t>
  </si>
  <si>
    <t>AA08571</t>
  </si>
  <si>
    <t>AA08572</t>
  </si>
  <si>
    <t>AA08568</t>
  </si>
  <si>
    <t>AA08586</t>
  </si>
  <si>
    <t>AA08588</t>
  </si>
  <si>
    <t>AA08587</t>
  </si>
  <si>
    <t>AA08581</t>
  </si>
  <si>
    <t>AA08585</t>
  </si>
  <si>
    <t>AA08600</t>
  </si>
  <si>
    <t>AA08611</t>
  </si>
  <si>
    <t>AA08619</t>
  </si>
  <si>
    <t>AA08620</t>
  </si>
  <si>
    <t>AA08622</t>
  </si>
  <si>
    <t>AA08612</t>
  </si>
  <si>
    <t>AA08557</t>
  </si>
  <si>
    <t>AA08536</t>
  </si>
  <si>
    <t>AA08539</t>
  </si>
  <si>
    <t>AA08519</t>
  </si>
  <si>
    <t>AA08537</t>
  </si>
  <si>
    <t>AA08534</t>
  </si>
  <si>
    <t>AA08535</t>
  </si>
  <si>
    <t>AA08606</t>
  </si>
  <si>
    <t>AA08616</t>
  </si>
  <si>
    <t>AA08474</t>
  </si>
  <si>
    <t>AA08579</t>
  </si>
  <si>
    <t>AA08542</t>
  </si>
  <si>
    <t>AA08577</t>
  </si>
  <si>
    <t>AA08584</t>
  </si>
  <si>
    <t>AA08479</t>
  </si>
  <si>
    <t>AA08509</t>
  </si>
  <si>
    <t>AA08578</t>
  </si>
  <si>
    <t>AA08576</t>
  </si>
  <si>
    <t>AA08603</t>
  </si>
  <si>
    <t>AA08614</t>
  </si>
  <si>
    <t>AA08615</t>
  </si>
  <si>
    <t>AA08503</t>
  </si>
  <si>
    <t>AA08504</t>
  </si>
  <si>
    <t>AA08538</t>
  </si>
  <si>
    <t>AA08540</t>
  </si>
  <si>
    <t>AA08604</t>
  </si>
  <si>
    <t>AA08481</t>
  </si>
  <si>
    <t>AA08607</t>
  </si>
  <si>
    <t>AA08605</t>
  </si>
  <si>
    <t>AA08617</t>
  </si>
  <si>
    <t>AA08480</t>
  </si>
  <si>
    <t>AA08478</t>
  </si>
  <si>
    <t>AA08469</t>
  </si>
  <si>
    <t>AA08494</t>
  </si>
  <si>
    <t>AA08506</t>
  </si>
  <si>
    <t>AA08507</t>
  </si>
  <si>
    <t>AA08487</t>
  </si>
  <si>
    <t>AA08473</t>
  </si>
  <si>
    <t>AA08471</t>
  </si>
  <si>
    <t>AA08467</t>
  </si>
  <si>
    <t>AA08468</t>
  </si>
  <si>
    <t>AA08528</t>
  </si>
  <si>
    <t>AA08493</t>
  </si>
  <si>
    <t>AA08554</t>
  </si>
  <si>
    <t>AA08555</t>
  </si>
  <si>
    <t>AA08492</t>
  </si>
  <si>
    <t>AA08501</t>
  </si>
  <si>
    <t>AA08502</t>
  </si>
  <si>
    <t>AA08596</t>
  </si>
  <si>
    <t>AA08625</t>
  </si>
  <si>
    <t>ZA03383</t>
  </si>
  <si>
    <t>ZA03408</t>
  </si>
  <si>
    <t>ZA03432</t>
  </si>
  <si>
    <t>ZA03419</t>
  </si>
  <si>
    <t>ZA03406</t>
  </si>
  <si>
    <t>ZA03407</t>
  </si>
  <si>
    <t>ZA03402</t>
  </si>
  <si>
    <t>ZA03421</t>
  </si>
  <si>
    <t>ZA03386</t>
  </si>
  <si>
    <t>ZA03388</t>
  </si>
  <si>
    <t>ZA03382</t>
  </si>
  <si>
    <t>ZA03380</t>
  </si>
  <si>
    <t>ZA03399</t>
  </si>
  <si>
    <t>ZA03397</t>
  </si>
  <si>
    <t>ZA03398</t>
  </si>
  <si>
    <t>ZA03403</t>
  </si>
  <si>
    <t>ZA03405</t>
  </si>
  <si>
    <t>ZA03418</t>
  </si>
  <si>
    <t>ZA03387</t>
  </si>
  <si>
    <t>ZA03392</t>
  </si>
  <si>
    <t>ZA03395</t>
  </si>
  <si>
    <t>ZA03401</t>
  </si>
  <si>
    <t>ZA03423</t>
  </si>
  <si>
    <t>ZA03420</t>
  </si>
  <si>
    <t>ZA03400</t>
  </si>
  <si>
    <t>ZA03410</t>
  </si>
  <si>
    <t>ZA03417</t>
  </si>
  <si>
    <t>ZA03412</t>
  </si>
  <si>
    <t>ZA03427</t>
  </si>
  <si>
    <t>ZA03389</t>
  </si>
  <si>
    <t>ZA03414</t>
  </si>
  <si>
    <t>ZA03429</t>
  </si>
  <si>
    <t>ZA03413</t>
  </si>
  <si>
    <t>ZA03424</t>
  </si>
  <si>
    <t>ZA03425</t>
  </si>
  <si>
    <t>ZA03436</t>
  </si>
  <si>
    <t>ZA03422</t>
  </si>
  <si>
    <t>ZA03428</t>
  </si>
  <si>
    <t>ZA03426</t>
  </si>
  <si>
    <t>ZA03431</t>
  </si>
  <si>
    <t>ZA03433</t>
  </si>
  <si>
    <t>ZA03434</t>
  </si>
  <si>
    <t>ZA03435</t>
  </si>
  <si>
    <t>ZA03430</t>
  </si>
  <si>
    <t>ZA03404</t>
  </si>
  <si>
    <t>ZA03393</t>
  </si>
  <si>
    <t>ZA03394</t>
  </si>
  <si>
    <t>ZA03381</t>
  </si>
  <si>
    <t>ZA03409</t>
  </si>
  <si>
    <t>ZA03390</t>
  </si>
  <si>
    <t>ZA03391</t>
  </si>
  <si>
    <t>CONTABILIDAD</t>
  </si>
  <si>
    <t>AS</t>
  </si>
  <si>
    <t>AS39124</t>
  </si>
  <si>
    <t>AS39125</t>
  </si>
  <si>
    <t>AS39126</t>
  </si>
  <si>
    <t>AS39127</t>
  </si>
  <si>
    <t>AS39128</t>
  </si>
  <si>
    <t>AS39129</t>
  </si>
  <si>
    <t>AS39130</t>
  </si>
  <si>
    <t>AS39131</t>
  </si>
  <si>
    <t>AS39132</t>
  </si>
  <si>
    <t>AS39133</t>
  </si>
  <si>
    <t>AS39134</t>
  </si>
  <si>
    <t>AS39135</t>
  </si>
  <si>
    <t>AS39136</t>
  </si>
  <si>
    <t>AS39137</t>
  </si>
  <si>
    <t>AS39138</t>
  </si>
  <si>
    <t>AS39139</t>
  </si>
  <si>
    <t>AS39140</t>
  </si>
  <si>
    <t>AS39141</t>
  </si>
  <si>
    <t>AS39142</t>
  </si>
  <si>
    <t>AS39143</t>
  </si>
  <si>
    <t>AS39144</t>
  </si>
  <si>
    <t>AS39145</t>
  </si>
  <si>
    <t>AS39146</t>
  </si>
  <si>
    <t>AS39147</t>
  </si>
  <si>
    <t>AS39148</t>
  </si>
  <si>
    <t>AS39149</t>
  </si>
  <si>
    <t>AS39150</t>
  </si>
  <si>
    <t>AS39151</t>
  </si>
  <si>
    <t>AS39152</t>
  </si>
  <si>
    <t>AS39153</t>
  </si>
  <si>
    <t>AS39154</t>
  </si>
  <si>
    <t>AS39155</t>
  </si>
  <si>
    <t>AS39156</t>
  </si>
  <si>
    <t>AS39157</t>
  </si>
  <si>
    <t>AS39158</t>
  </si>
  <si>
    <t>AS39159</t>
  </si>
  <si>
    <t>AS39160</t>
  </si>
  <si>
    <t>AS39161</t>
  </si>
  <si>
    <t>AS39162</t>
  </si>
  <si>
    <t>AS39163</t>
  </si>
  <si>
    <t>AS39164</t>
  </si>
  <si>
    <t>AS39165</t>
  </si>
  <si>
    <t>AS39166</t>
  </si>
  <si>
    <t>AS39167</t>
  </si>
  <si>
    <t>AS39168</t>
  </si>
  <si>
    <t>AS39169</t>
  </si>
  <si>
    <t>AS39171</t>
  </si>
  <si>
    <t>AS39170</t>
  </si>
  <si>
    <t>AS39173</t>
  </si>
  <si>
    <t>AS39172</t>
  </si>
  <si>
    <t>AS39175</t>
  </si>
  <si>
    <t>AS39174</t>
  </si>
  <si>
    <t>AS39179</t>
  </si>
  <si>
    <t>AS39178</t>
  </si>
  <si>
    <t>AS39177</t>
  </si>
  <si>
    <t>AS39176</t>
  </si>
  <si>
    <t>AS39181</t>
  </si>
  <si>
    <t>AS39180</t>
  </si>
  <si>
    <t>AS39182</t>
  </si>
  <si>
    <t>AS39183</t>
  </si>
  <si>
    <t>AS39185</t>
  </si>
  <si>
    <t>AS39184</t>
  </si>
  <si>
    <t>AS39186</t>
  </si>
  <si>
    <t>AS39187</t>
  </si>
  <si>
    <t>AS39188</t>
  </si>
  <si>
    <t>AS39189</t>
  </si>
  <si>
    <t>AS39190</t>
  </si>
  <si>
    <t>AS39191</t>
  </si>
  <si>
    <t>AS39192</t>
  </si>
  <si>
    <t>AS39193</t>
  </si>
  <si>
    <t>AS39194</t>
  </si>
  <si>
    <t>AS39195</t>
  </si>
  <si>
    <t>AS39196</t>
  </si>
  <si>
    <t>AS39197</t>
  </si>
  <si>
    <t>AS39198</t>
  </si>
  <si>
    <t>AS39199</t>
  </si>
  <si>
    <t>AS39200</t>
  </si>
  <si>
    <t>AS39201</t>
  </si>
  <si>
    <t>AS39202</t>
  </si>
  <si>
    <t>AS39203</t>
  </si>
  <si>
    <t>AS39204</t>
  </si>
  <si>
    <t>AS39205</t>
  </si>
  <si>
    <t>AS39206</t>
  </si>
  <si>
    <t>AS39207</t>
  </si>
  <si>
    <t>AS39208</t>
  </si>
  <si>
    <t>AS39209</t>
  </si>
  <si>
    <t>AS39210</t>
  </si>
  <si>
    <t>AS39211</t>
  </si>
  <si>
    <t>AS39212</t>
  </si>
  <si>
    <t>AS39213</t>
  </si>
  <si>
    <t>AS39214</t>
  </si>
  <si>
    <t>AS39215</t>
  </si>
  <si>
    <t>AS39216</t>
  </si>
  <si>
    <t>AS39217</t>
  </si>
  <si>
    <t>AS39218</t>
  </si>
  <si>
    <t>AS39219</t>
  </si>
  <si>
    <t>AS39220</t>
  </si>
  <si>
    <t>AS39221</t>
  </si>
  <si>
    <t>AS39222</t>
  </si>
  <si>
    <t>AS39223</t>
  </si>
  <si>
    <t>AS39224</t>
  </si>
  <si>
    <t>AS39225</t>
  </si>
  <si>
    <t>AS39226</t>
  </si>
  <si>
    <t>AS39227</t>
  </si>
  <si>
    <t>AS39228</t>
  </si>
  <si>
    <t>AS39229</t>
  </si>
  <si>
    <t>AS39230</t>
  </si>
  <si>
    <t>AS39231</t>
  </si>
  <si>
    <t>AS39232</t>
  </si>
  <si>
    <t>AS39233</t>
  </si>
  <si>
    <t>AS39234</t>
  </si>
  <si>
    <t>AS39235</t>
  </si>
  <si>
    <t>AS39237</t>
  </si>
  <si>
    <t>AS39236</t>
  </si>
  <si>
    <t>AS39238</t>
  </si>
  <si>
    <t>AS39239</t>
  </si>
  <si>
    <t>AS39240</t>
  </si>
  <si>
    <t>AS39241</t>
  </si>
  <si>
    <t>AS39242</t>
  </si>
  <si>
    <t>AS39243</t>
  </si>
  <si>
    <t>AS39244</t>
  </si>
  <si>
    <t>AS39245</t>
  </si>
  <si>
    <t>AS39246</t>
  </si>
  <si>
    <t>AS39247</t>
  </si>
  <si>
    <t>AS39248</t>
  </si>
  <si>
    <t>AS39249</t>
  </si>
  <si>
    <t>AS39250</t>
  </si>
  <si>
    <t>AS39251</t>
  </si>
  <si>
    <t>AS39252</t>
  </si>
  <si>
    <t>AS39253</t>
  </si>
  <si>
    <t>AS39255</t>
  </si>
  <si>
    <t>AS39254</t>
  </si>
  <si>
    <t>AS39257</t>
  </si>
  <si>
    <t>AS39256</t>
  </si>
  <si>
    <t>AS39258</t>
  </si>
  <si>
    <t>AS39259</t>
  </si>
  <si>
    <t>AS39260</t>
  </si>
  <si>
    <t>AS39261</t>
  </si>
  <si>
    <t>AS39262</t>
  </si>
  <si>
    <t>AS39263</t>
  </si>
  <si>
    <t>AS39264</t>
  </si>
  <si>
    <t>AS39265</t>
  </si>
  <si>
    <t>AS39266</t>
  </si>
  <si>
    <t>AS39267</t>
  </si>
  <si>
    <t>AS39268</t>
  </si>
  <si>
    <t>AS39269</t>
  </si>
  <si>
    <t>AS39270</t>
  </si>
  <si>
    <t>AS39271</t>
  </si>
  <si>
    <t>AS39272</t>
  </si>
  <si>
    <t>AS39273</t>
  </si>
  <si>
    <t>AS39274</t>
  </si>
  <si>
    <t>AS39275</t>
  </si>
  <si>
    <t>AS39276</t>
  </si>
  <si>
    <t>AS39277</t>
  </si>
  <si>
    <t>AS39278</t>
  </si>
  <si>
    <t>AS39279</t>
  </si>
  <si>
    <t>AS39280</t>
  </si>
  <si>
    <t>AS39281</t>
  </si>
  <si>
    <t>AS39282</t>
  </si>
  <si>
    <t>AS39283</t>
  </si>
  <si>
    <t>AS39284</t>
  </si>
  <si>
    <t>AS39285</t>
  </si>
  <si>
    <t>AS39286</t>
  </si>
  <si>
    <t>AS39287</t>
  </si>
  <si>
    <t>AS39288</t>
  </si>
  <si>
    <t>AS39289</t>
  </si>
  <si>
    <t>AS39291</t>
  </si>
  <si>
    <t>AS39290</t>
  </si>
  <si>
    <t>AS39292</t>
  </si>
  <si>
    <t>AS39293</t>
  </si>
  <si>
    <t>AS39294</t>
  </si>
  <si>
    <t>AS39295</t>
  </si>
  <si>
    <t>AS39296</t>
  </si>
  <si>
    <t>AS39297</t>
  </si>
  <si>
    <t>AS39298</t>
  </si>
  <si>
    <t>AS39299</t>
  </si>
  <si>
    <t>AS39300</t>
  </si>
  <si>
    <t>AS39301</t>
  </si>
  <si>
    <t>AS39302</t>
  </si>
  <si>
    <t>AS39303</t>
  </si>
  <si>
    <t>AS39304</t>
  </si>
  <si>
    <t>AS39305</t>
  </si>
  <si>
    <t>AS39306</t>
  </si>
  <si>
    <t>AS39307</t>
  </si>
  <si>
    <t>AS39308</t>
  </si>
  <si>
    <t>AS39309</t>
  </si>
  <si>
    <t>AS39310</t>
  </si>
  <si>
    <t>AS39311</t>
  </si>
  <si>
    <t>AS39312</t>
  </si>
  <si>
    <t>AS39313</t>
  </si>
  <si>
    <t>AS39314</t>
  </si>
  <si>
    <t>AS39315</t>
  </si>
  <si>
    <t>AS39316</t>
  </si>
  <si>
    <t>AS39317</t>
  </si>
  <si>
    <t>AS39318</t>
  </si>
  <si>
    <t>AS39319</t>
  </si>
  <si>
    <t>AS39320</t>
  </si>
  <si>
    <t>AS39321</t>
  </si>
  <si>
    <t>AS39322</t>
  </si>
  <si>
    <t>AS39323</t>
  </si>
  <si>
    <t>AS39324</t>
  </si>
  <si>
    <t>AS39325</t>
  </si>
  <si>
    <t>AS39326</t>
  </si>
  <si>
    <t>AS39327</t>
  </si>
  <si>
    <t>AS39328</t>
  </si>
  <si>
    <t>AS39329</t>
  </si>
  <si>
    <t>AS39330</t>
  </si>
  <si>
    <t>AS39331</t>
  </si>
  <si>
    <t>AS39332</t>
  </si>
  <si>
    <t>AS39333</t>
  </si>
  <si>
    <t>AS39334</t>
  </si>
  <si>
    <t>AS39335</t>
  </si>
  <si>
    <t>AS39336</t>
  </si>
  <si>
    <t>AS39337</t>
  </si>
  <si>
    <t>AS39338</t>
  </si>
  <si>
    <t>AS39339</t>
  </si>
  <si>
    <t>AS39340</t>
  </si>
  <si>
    <t>AS39341</t>
  </si>
  <si>
    <t>AS39342</t>
  </si>
  <si>
    <t>AS39343</t>
  </si>
  <si>
    <t>AS39344</t>
  </si>
  <si>
    <t>AS39345</t>
  </si>
  <si>
    <t>AS39346</t>
  </si>
  <si>
    <t>AS39347</t>
  </si>
  <si>
    <t>AS39348</t>
  </si>
  <si>
    <t>AS39349</t>
  </si>
  <si>
    <t>AS39350</t>
  </si>
  <si>
    <t>AS39351</t>
  </si>
  <si>
    <t>AS39352</t>
  </si>
  <si>
    <t>AS39353</t>
  </si>
  <si>
    <t>AS39354</t>
  </si>
  <si>
    <t>AS39358</t>
  </si>
  <si>
    <t>AS39357</t>
  </si>
  <si>
    <t>AS39356</t>
  </si>
  <si>
    <t>AS39355</t>
  </si>
  <si>
    <t>AS39360</t>
  </si>
  <si>
    <t>AS39359</t>
  </si>
  <si>
    <t>AS39363</t>
  </si>
  <si>
    <t>AS39362</t>
  </si>
  <si>
    <t>AS39361</t>
  </si>
  <si>
    <t>AS39364</t>
  </si>
  <si>
    <t>AS39366</t>
  </si>
  <si>
    <t>AS39365</t>
  </si>
  <si>
    <t>AS39367</t>
  </si>
  <si>
    <t>AS39368</t>
  </si>
  <si>
    <t>AS39369</t>
  </si>
  <si>
    <t>AS39370</t>
  </si>
  <si>
    <t>AS39371</t>
  </si>
  <si>
    <t>AS39372</t>
  </si>
  <si>
    <t>AS39373</t>
  </si>
  <si>
    <t>AS39374</t>
  </si>
  <si>
    <t>AS39375</t>
  </si>
  <si>
    <t>AS39376</t>
  </si>
  <si>
    <t>AS39377</t>
  </si>
  <si>
    <t>AS39378</t>
  </si>
  <si>
    <t>AS39379</t>
  </si>
  <si>
    <t>AS39380</t>
  </si>
  <si>
    <t>AS39381</t>
  </si>
  <si>
    <t>AS39382</t>
  </si>
  <si>
    <t>AS39383</t>
  </si>
  <si>
    <t>AS39384</t>
  </si>
  <si>
    <t>AS39385</t>
  </si>
  <si>
    <t>AS39386</t>
  </si>
  <si>
    <t>AS39387</t>
  </si>
  <si>
    <t>AS39388</t>
  </si>
  <si>
    <t>AS39389</t>
  </si>
  <si>
    <t>AS39390</t>
  </si>
  <si>
    <t>AS39394</t>
  </si>
  <si>
    <t>AS39392</t>
  </si>
  <si>
    <t>AS39391</t>
  </si>
  <si>
    <t>AS39393</t>
  </si>
  <si>
    <t>AS39397</t>
  </si>
  <si>
    <t>AS39395</t>
  </si>
  <si>
    <t>AS39398</t>
  </si>
  <si>
    <t>AS39396</t>
  </si>
  <si>
    <t>AS39401</t>
  </si>
  <si>
    <t>AS39402</t>
  </si>
  <si>
    <t>AS39400</t>
  </si>
  <si>
    <t>AS39399</t>
  </si>
  <si>
    <t>AS39403</t>
  </si>
  <si>
    <t>AS39404</t>
  </si>
  <si>
    <t>AS39405</t>
  </si>
  <si>
    <t>AS39406</t>
  </si>
  <si>
    <t>AS39407</t>
  </si>
  <si>
    <t>AS39408</t>
  </si>
  <si>
    <t>AS39409</t>
  </si>
  <si>
    <t>AS39410</t>
  </si>
  <si>
    <t>AS39411</t>
  </si>
  <si>
    <t>AS39412</t>
  </si>
  <si>
    <t>AS39414</t>
  </si>
  <si>
    <t>AS39413</t>
  </si>
  <si>
    <t>AS39415</t>
  </si>
  <si>
    <t>AS39416</t>
  </si>
  <si>
    <t>AS39417</t>
  </si>
  <si>
    <t>AS39418</t>
  </si>
  <si>
    <t>AS39419</t>
  </si>
  <si>
    <t>AS39420</t>
  </si>
  <si>
    <t>AS39421</t>
  </si>
  <si>
    <t>AS39422</t>
  </si>
  <si>
    <t>AS39423</t>
  </si>
  <si>
    <t>AS39424</t>
  </si>
  <si>
    <t>AS39425</t>
  </si>
  <si>
    <t>AS39427</t>
  </si>
  <si>
    <t>AS39426</t>
  </si>
  <si>
    <t>AS39428</t>
  </si>
  <si>
    <t>AS39429</t>
  </si>
  <si>
    <t>AS39430</t>
  </si>
  <si>
    <t>AS39431</t>
  </si>
  <si>
    <t>AS39432</t>
  </si>
  <si>
    <t>AS39433</t>
  </si>
  <si>
    <t>AS39435</t>
  </si>
  <si>
    <t>AS39434</t>
  </si>
  <si>
    <t>AS39436</t>
  </si>
  <si>
    <t>AS39437</t>
  </si>
  <si>
    <t>AS39438</t>
  </si>
  <si>
    <t>AS39439</t>
  </si>
  <si>
    <t>AS39440</t>
  </si>
  <si>
    <t>AS39441</t>
  </si>
  <si>
    <t>AS39442</t>
  </si>
  <si>
    <t>AS39443</t>
  </si>
  <si>
    <t>AS39444</t>
  </si>
  <si>
    <t>AS39445</t>
  </si>
  <si>
    <t>AS39446</t>
  </si>
  <si>
    <t>AS39447</t>
  </si>
  <si>
    <t>AS39448</t>
  </si>
  <si>
    <t>AS39449</t>
  </si>
  <si>
    <t>AS39450</t>
  </si>
  <si>
    <t>AS39451</t>
  </si>
  <si>
    <t>AS39452</t>
  </si>
  <si>
    <t>AS39453</t>
  </si>
  <si>
    <t>AS39454</t>
  </si>
  <si>
    <t>AS39455</t>
  </si>
  <si>
    <t>AS39456</t>
  </si>
  <si>
    <t>AS39457</t>
  </si>
  <si>
    <t>AS39458</t>
  </si>
  <si>
    <t>AS39459</t>
  </si>
  <si>
    <t>AS39460</t>
  </si>
  <si>
    <t>AS39461</t>
  </si>
  <si>
    <t>AS39462</t>
  </si>
  <si>
    <t>AS39463</t>
  </si>
  <si>
    <t>AS39464</t>
  </si>
  <si>
    <t>AS39465</t>
  </si>
  <si>
    <t>AS39466</t>
  </si>
  <si>
    <t>AS39468</t>
  </si>
  <si>
    <t>AS39467</t>
  </si>
  <si>
    <t>AS39469</t>
  </si>
  <si>
    <t>AS39470</t>
  </si>
  <si>
    <t>AS39471</t>
  </si>
  <si>
    <t>AS39472</t>
  </si>
  <si>
    <t>AS39473</t>
  </si>
  <si>
    <t>AS39474</t>
  </si>
  <si>
    <t>AS39475</t>
  </si>
  <si>
    <t>AS39476</t>
  </si>
  <si>
    <t>AS39477</t>
  </si>
  <si>
    <t>AS39478</t>
  </si>
  <si>
    <t>AS39479</t>
  </si>
  <si>
    <t>AS39480</t>
  </si>
  <si>
    <t>AS39481</t>
  </si>
  <si>
    <t>AS39483</t>
  </si>
  <si>
    <t>AS39482</t>
  </si>
  <si>
    <t>AS39484</t>
  </si>
  <si>
    <t>AS39485</t>
  </si>
  <si>
    <t>AS39486</t>
  </si>
  <si>
    <t>AS39487</t>
  </si>
  <si>
    <t>AS39488</t>
  </si>
  <si>
    <t>AS39489</t>
  </si>
  <si>
    <t>AS39490</t>
  </si>
  <si>
    <t>AS39491</t>
  </si>
  <si>
    <t>AS39492</t>
  </si>
  <si>
    <t>AS39493</t>
  </si>
  <si>
    <t>AS39494</t>
  </si>
  <si>
    <t>AS39495</t>
  </si>
  <si>
    <t>AS39496</t>
  </si>
  <si>
    <t>AS39497</t>
  </si>
  <si>
    <t>AS39498</t>
  </si>
  <si>
    <t>AS39499</t>
  </si>
  <si>
    <t>AS39500</t>
  </si>
  <si>
    <t>AS39501</t>
  </si>
  <si>
    <t>AS39502</t>
  </si>
  <si>
    <t>AS39503</t>
  </si>
  <si>
    <t>AS39504</t>
  </si>
  <si>
    <t>AS39505</t>
  </si>
  <si>
    <t>AS39506</t>
  </si>
  <si>
    <t>AS39507</t>
  </si>
  <si>
    <t>AS39508</t>
  </si>
  <si>
    <t>AS39509</t>
  </si>
  <si>
    <t>AS39510</t>
  </si>
  <si>
    <t>AS39511</t>
  </si>
  <si>
    <t>AS39513</t>
  </si>
  <si>
    <t>AS39512</t>
  </si>
  <si>
    <t>AS39514</t>
  </si>
  <si>
    <t>AS39516</t>
  </si>
  <si>
    <t>AS39515</t>
  </si>
  <si>
    <t>AS39518</t>
  </si>
  <si>
    <t>AS39517</t>
  </si>
  <si>
    <t>AS39520</t>
  </si>
  <si>
    <t>AS39519</t>
  </si>
  <si>
    <t>AS39521</t>
  </si>
  <si>
    <t>AS39522</t>
  </si>
  <si>
    <t>AS39523</t>
  </si>
  <si>
    <t>AS39524</t>
  </si>
  <si>
    <t>AS39525</t>
  </si>
  <si>
    <t>AS39526</t>
  </si>
  <si>
    <t>AS39527</t>
  </si>
  <si>
    <t>AS39528</t>
  </si>
  <si>
    <t>AS39529</t>
  </si>
  <si>
    <t>AS39530</t>
  </si>
  <si>
    <t>AS39531</t>
  </si>
  <si>
    <t>AS39532</t>
  </si>
  <si>
    <t>AS39533</t>
  </si>
  <si>
    <t>AS39534</t>
  </si>
  <si>
    <t>AS39535</t>
  </si>
  <si>
    <t>AS39536</t>
  </si>
  <si>
    <t>AS39537</t>
  </si>
  <si>
    <t>AS39538</t>
  </si>
  <si>
    <t>AS39539</t>
  </si>
  <si>
    <t>AS39540</t>
  </si>
  <si>
    <t>AS39541</t>
  </si>
  <si>
    <t>AS39542</t>
  </si>
  <si>
    <t>AS39543</t>
  </si>
  <si>
    <t>AS39544</t>
  </si>
  <si>
    <t>AS39545</t>
  </si>
  <si>
    <t>AS39546</t>
  </si>
  <si>
    <t>AS39547</t>
  </si>
  <si>
    <t>AS39548</t>
  </si>
  <si>
    <t>AS39549</t>
  </si>
  <si>
    <t>AS39550</t>
  </si>
  <si>
    <t>AS39551</t>
  </si>
  <si>
    <t>AS39552</t>
  </si>
  <si>
    <t>AS39553</t>
  </si>
  <si>
    <t>AS39554</t>
  </si>
  <si>
    <t>AS39555</t>
  </si>
  <si>
    <t>AS39556</t>
  </si>
  <si>
    <t>AS39557</t>
  </si>
  <si>
    <t>AS39558</t>
  </si>
  <si>
    <t>AS39559</t>
  </si>
  <si>
    <t>AS39560</t>
  </si>
  <si>
    <t>AS39561</t>
  </si>
  <si>
    <t>AS39562</t>
  </si>
  <si>
    <t>AS39563</t>
  </si>
  <si>
    <t>AS39564</t>
  </si>
  <si>
    <t>AS39565</t>
  </si>
  <si>
    <t>AS39566</t>
  </si>
  <si>
    <t>AS39567</t>
  </si>
  <si>
    <t>AS39568</t>
  </si>
  <si>
    <t>AS39569</t>
  </si>
  <si>
    <t>AS39570</t>
  </si>
  <si>
    <t>AS39571</t>
  </si>
  <si>
    <t>AS39573</t>
  </si>
  <si>
    <t>AS39572</t>
  </si>
  <si>
    <t>AS39574</t>
  </si>
  <si>
    <t>AS39576</t>
  </si>
  <si>
    <t>AS39575</t>
  </si>
  <si>
    <t>AS39577</t>
  </si>
  <si>
    <t>AS39578</t>
  </si>
  <si>
    <t>AS39579</t>
  </si>
  <si>
    <t>AS39580</t>
  </si>
  <si>
    <t>AS39581</t>
  </si>
  <si>
    <t>AS39582</t>
  </si>
  <si>
    <t>AS39583</t>
  </si>
  <si>
    <t>AS39585</t>
  </si>
  <si>
    <t>AS39584</t>
  </si>
  <si>
    <t>AS39587</t>
  </si>
  <si>
    <t>AS39586</t>
  </si>
  <si>
    <t>AS39588</t>
  </si>
  <si>
    <t>AS39589</t>
  </si>
  <si>
    <t>AS39590</t>
  </si>
  <si>
    <t>AS39591</t>
  </si>
  <si>
    <t>AS39592</t>
  </si>
  <si>
    <t>AS39593</t>
  </si>
  <si>
    <t>AS39594</t>
  </si>
  <si>
    <t>AS39595</t>
  </si>
  <si>
    <t>AS39596</t>
  </si>
  <si>
    <t>AS39597</t>
  </si>
  <si>
    <t>AS39598</t>
  </si>
  <si>
    <t>AS39599</t>
  </si>
  <si>
    <t>AS39600</t>
  </si>
  <si>
    <t>AS39601</t>
  </si>
  <si>
    <t>AS39602</t>
  </si>
  <si>
    <t>AS39603</t>
  </si>
  <si>
    <t>AS39604</t>
  </si>
  <si>
    <t>AS39605</t>
  </si>
  <si>
    <t>AS39606</t>
  </si>
  <si>
    <t>AS39607</t>
  </si>
  <si>
    <t>AS39608</t>
  </si>
  <si>
    <t>AS39609</t>
  </si>
  <si>
    <t>AS39610</t>
  </si>
  <si>
    <t>AS39611</t>
  </si>
  <si>
    <t>AS39612</t>
  </si>
  <si>
    <t>AS39613</t>
  </si>
  <si>
    <t>AS39614</t>
  </si>
  <si>
    <t>AS39615</t>
  </si>
  <si>
    <t>AS39616</t>
  </si>
  <si>
    <t>AS39617</t>
  </si>
  <si>
    <t>AS39618</t>
  </si>
  <si>
    <t>AS39619</t>
  </si>
  <si>
    <t>AS39620</t>
  </si>
  <si>
    <t>AS39621</t>
  </si>
  <si>
    <t>AS39622</t>
  </si>
  <si>
    <t>AS39623</t>
  </si>
  <si>
    <t>AS39624</t>
  </si>
  <si>
    <t>AS39625</t>
  </si>
  <si>
    <t>AS39626</t>
  </si>
  <si>
    <t>AS39627</t>
  </si>
  <si>
    <t>AS39628</t>
  </si>
  <si>
    <t>AS39629</t>
  </si>
  <si>
    <t>AS39630</t>
  </si>
  <si>
    <t>AS39631</t>
  </si>
  <si>
    <t>AS39632</t>
  </si>
  <si>
    <t>AS39633</t>
  </si>
  <si>
    <t>AS39634</t>
  </si>
  <si>
    <t>AS39635</t>
  </si>
  <si>
    <t>AS39636</t>
  </si>
  <si>
    <t>AS39637</t>
  </si>
  <si>
    <t>AS39639</t>
  </si>
  <si>
    <t>AS39638</t>
  </si>
  <si>
    <t>AS39640</t>
  </si>
  <si>
    <t>AS39641</t>
  </si>
  <si>
    <t>AS39642</t>
  </si>
  <si>
    <t>AS39643</t>
  </si>
  <si>
    <t>AS39644</t>
  </si>
  <si>
    <t>AS39645</t>
  </si>
  <si>
    <t>AS39646</t>
  </si>
  <si>
    <t>AS39647</t>
  </si>
  <si>
    <t>AS39648</t>
  </si>
  <si>
    <t>AS39649</t>
  </si>
  <si>
    <t>AS39650</t>
  </si>
  <si>
    <t>AS39651</t>
  </si>
  <si>
    <t>AS39652</t>
  </si>
  <si>
    <t>AS39653</t>
  </si>
  <si>
    <t>AS39654</t>
  </si>
  <si>
    <t>AS39655</t>
  </si>
  <si>
    <t>AS39656</t>
  </si>
  <si>
    <t>AS39657</t>
  </si>
  <si>
    <t>AS39658</t>
  </si>
  <si>
    <t>AS39659</t>
  </si>
  <si>
    <t>AS39660</t>
  </si>
  <si>
    <t>AS39661</t>
  </si>
  <si>
    <t>AS39662</t>
  </si>
  <si>
    <t>AS39663</t>
  </si>
  <si>
    <t>AS39664</t>
  </si>
  <si>
    <t>AS39665</t>
  </si>
  <si>
    <t>AS39666</t>
  </si>
  <si>
    <t>AS39667</t>
  </si>
  <si>
    <t>AS39668</t>
  </si>
  <si>
    <t>AS39669</t>
  </si>
  <si>
    <t>AS39670</t>
  </si>
  <si>
    <t>AS39671</t>
  </si>
  <si>
    <t>AS39672</t>
  </si>
  <si>
    <t>AS39673</t>
  </si>
  <si>
    <t>AS39674</t>
  </si>
  <si>
    <t>AS39675</t>
  </si>
  <si>
    <t>AS39676</t>
  </si>
  <si>
    <t>AS39677</t>
  </si>
  <si>
    <t>AS39678</t>
  </si>
  <si>
    <t>AS39679</t>
  </si>
  <si>
    <t>AS39680</t>
  </si>
  <si>
    <t>AS39681</t>
  </si>
  <si>
    <t>AS39682</t>
  </si>
  <si>
    <t>AS39683</t>
  </si>
  <si>
    <t>AS39684</t>
  </si>
  <si>
    <t>AS39685</t>
  </si>
  <si>
    <t>AS39686</t>
  </si>
  <si>
    <t>AS39687</t>
  </si>
  <si>
    <t>AS39688</t>
  </si>
  <si>
    <t>AS39689</t>
  </si>
  <si>
    <t>AS39690</t>
  </si>
  <si>
    <t>AS39692</t>
  </si>
  <si>
    <t>AS39691</t>
  </si>
  <si>
    <t>AS39693</t>
  </si>
  <si>
    <t>AS39694</t>
  </si>
  <si>
    <t>AS39696</t>
  </si>
  <si>
    <t>AS39695</t>
  </si>
  <si>
    <t>AS39697</t>
  </si>
  <si>
    <t>AS39699</t>
  </si>
  <si>
    <t>AS39698</t>
  </si>
  <si>
    <t>AS39700</t>
  </si>
  <si>
    <t>AS39701</t>
  </si>
  <si>
    <t>AS39702</t>
  </si>
  <si>
    <t>AS39703</t>
  </si>
  <si>
    <t>AS39704</t>
  </si>
  <si>
    <t>AS39705</t>
  </si>
  <si>
    <t>AS39706</t>
  </si>
  <si>
    <t>AS39707</t>
  </si>
  <si>
    <t>AS39708</t>
  </si>
  <si>
    <t>AS39709</t>
  </si>
  <si>
    <t>AS39710</t>
  </si>
  <si>
    <t>AS39711</t>
  </si>
  <si>
    <t>AS39712</t>
  </si>
  <si>
    <t>AS39713</t>
  </si>
  <si>
    <t>AS39714</t>
  </si>
  <si>
    <t>AS39715</t>
  </si>
  <si>
    <t>AS39716</t>
  </si>
  <si>
    <t>AS39717</t>
  </si>
  <si>
    <t>AS39718</t>
  </si>
  <si>
    <t>AS39719</t>
  </si>
  <si>
    <t>AS39720</t>
  </si>
  <si>
    <t>AS39721</t>
  </si>
  <si>
    <t>AS39722</t>
  </si>
  <si>
    <t>AS39723</t>
  </si>
  <si>
    <t>AS39724</t>
  </si>
  <si>
    <t>AS39725</t>
  </si>
  <si>
    <t>AS39726</t>
  </si>
  <si>
    <t>AS39727</t>
  </si>
  <si>
    <t>AS39728</t>
  </si>
  <si>
    <t>AS39729</t>
  </si>
  <si>
    <t>AS39730</t>
  </si>
  <si>
    <t>AS39731</t>
  </si>
  <si>
    <t>AS39732</t>
  </si>
  <si>
    <t>AS39733</t>
  </si>
  <si>
    <t>AS39734</t>
  </si>
  <si>
    <t>AS39735</t>
  </si>
  <si>
    <t>AS39736</t>
  </si>
  <si>
    <t>AS39737</t>
  </si>
  <si>
    <t>AS39738</t>
  </si>
  <si>
    <t>AS39739</t>
  </si>
  <si>
    <t>AS39740</t>
  </si>
  <si>
    <t>AS39741</t>
  </si>
  <si>
    <t>AS39742</t>
  </si>
  <si>
    <t>AS39743</t>
  </si>
  <si>
    <t>AS39744</t>
  </si>
  <si>
    <t>AS39745</t>
  </si>
  <si>
    <t>AS39746</t>
  </si>
  <si>
    <t>AS39747</t>
  </si>
  <si>
    <t>AS39748</t>
  </si>
  <si>
    <t>AS39749</t>
  </si>
  <si>
    <t>AS39750</t>
  </si>
  <si>
    <t>AS39751</t>
  </si>
  <si>
    <t>AS39752</t>
  </si>
  <si>
    <t>AS39753</t>
  </si>
  <si>
    <t>AS39754</t>
  </si>
  <si>
    <t>AS39755</t>
  </si>
  <si>
    <t>AS39756</t>
  </si>
  <si>
    <t>AS39757</t>
  </si>
  <si>
    <t>AS39758</t>
  </si>
  <si>
    <t>AS39759</t>
  </si>
  <si>
    <t>AS39760</t>
  </si>
  <si>
    <t>AS39761</t>
  </si>
  <si>
    <t>AS39762</t>
  </si>
  <si>
    <t>AS39763</t>
  </si>
  <si>
    <t>AS39764</t>
  </si>
  <si>
    <t>AS39766</t>
  </si>
  <si>
    <t>AS39765</t>
  </si>
  <si>
    <t>AS39767</t>
  </si>
  <si>
    <t>AS39768</t>
  </si>
  <si>
    <t>AS39769</t>
  </si>
  <si>
    <t>AS39770</t>
  </si>
  <si>
    <t>AS39771</t>
  </si>
  <si>
    <t>AS39772</t>
  </si>
  <si>
    <t>AS39773</t>
  </si>
  <si>
    <t>AS39774</t>
  </si>
  <si>
    <t>AS39775</t>
  </si>
  <si>
    <t>AS39777</t>
  </si>
  <si>
    <t>AS39776</t>
  </si>
  <si>
    <t>AS39778</t>
  </si>
  <si>
    <t>AS39781</t>
  </si>
  <si>
    <t>AS39780</t>
  </si>
  <si>
    <t>AS39779</t>
  </si>
  <si>
    <t>AS39783</t>
  </si>
  <si>
    <t>AS39782</t>
  </si>
  <si>
    <t>AS39784</t>
  </si>
  <si>
    <t>AS39785</t>
  </si>
  <si>
    <t>AS39786</t>
  </si>
  <si>
    <t>AS39787</t>
  </si>
  <si>
    <t>AS39788</t>
  </si>
  <si>
    <t>AS39789</t>
  </si>
  <si>
    <t>AS39790</t>
  </si>
  <si>
    <t>AS39791</t>
  </si>
  <si>
    <t>AS39792</t>
  </si>
  <si>
    <t>AS39793</t>
  </si>
  <si>
    <t>AS39794</t>
  </si>
  <si>
    <t>AS39795</t>
  </si>
  <si>
    <t>AS39796</t>
  </si>
  <si>
    <t>AS39797</t>
  </si>
  <si>
    <t>AS39799</t>
  </si>
  <si>
    <t>AS39798</t>
  </si>
  <si>
    <t>AS39800</t>
  </si>
  <si>
    <t>AS39801</t>
  </si>
  <si>
    <t>AS39802</t>
  </si>
  <si>
    <t>AS39803</t>
  </si>
  <si>
    <t>AS39804</t>
  </si>
  <si>
    <t>AS39805</t>
  </si>
  <si>
    <t>AS39806</t>
  </si>
  <si>
    <t>AS39807</t>
  </si>
  <si>
    <t>AS39808</t>
  </si>
  <si>
    <t>AS39809</t>
  </si>
  <si>
    <t>AS39810</t>
  </si>
  <si>
    <t>AS39811</t>
  </si>
  <si>
    <t>AS39812</t>
  </si>
  <si>
    <t>AS39813</t>
  </si>
  <si>
    <t>AS39815</t>
  </si>
  <si>
    <t>AS39814</t>
  </si>
  <si>
    <t>AS39816</t>
  </si>
  <si>
    <t>AS39817</t>
  </si>
  <si>
    <t>AS39818</t>
  </si>
  <si>
    <t>AS39819</t>
  </si>
  <si>
    <t>AS39820</t>
  </si>
  <si>
    <t>AS39821</t>
  </si>
  <si>
    <t>AS39822</t>
  </si>
  <si>
    <t>AS39823</t>
  </si>
  <si>
    <t>AS39824</t>
  </si>
  <si>
    <t>AS39825</t>
  </si>
  <si>
    <t>AS39826</t>
  </si>
  <si>
    <t>AS39827</t>
  </si>
  <si>
    <t>AS39828</t>
  </si>
  <si>
    <t>AS39829</t>
  </si>
  <si>
    <t>AS39830</t>
  </si>
  <si>
    <t>AS39831</t>
  </si>
  <si>
    <t>AS39832</t>
  </si>
  <si>
    <t>AS39833</t>
  </si>
  <si>
    <t>AS39834</t>
  </si>
  <si>
    <t>AS39836</t>
  </si>
  <si>
    <t>AS39835</t>
  </si>
  <si>
    <t>AS39837</t>
  </si>
  <si>
    <t>AS39840</t>
  </si>
  <si>
    <t>AS39839</t>
  </si>
  <si>
    <t>AS39838</t>
  </si>
  <si>
    <t>AS39842</t>
  </si>
  <si>
    <t>AS39841</t>
  </si>
  <si>
    <t>AS39844</t>
  </si>
  <si>
    <t>AS39843</t>
  </si>
  <si>
    <t>AS39847</t>
  </si>
  <si>
    <t>AS39846</t>
  </si>
  <si>
    <t>AS39845</t>
  </si>
  <si>
    <t>AS39848</t>
  </si>
  <si>
    <t>AS39850</t>
  </si>
  <si>
    <t>AS39849</t>
  </si>
  <si>
    <t>AS39851</t>
  </si>
  <si>
    <t>AS39852</t>
  </si>
  <si>
    <t>AS39853</t>
  </si>
  <si>
    <t>AS39854</t>
  </si>
  <si>
    <t>AS39855</t>
  </si>
  <si>
    <t>AS39856</t>
  </si>
  <si>
    <t>AS39857</t>
  </si>
  <si>
    <t>AS39858</t>
  </si>
  <si>
    <t>AS39859</t>
  </si>
  <si>
    <t>AS39860</t>
  </si>
  <si>
    <t>AS39861</t>
  </si>
  <si>
    <t>AS39862</t>
  </si>
  <si>
    <t>AS39863</t>
  </si>
  <si>
    <t>AS39864</t>
  </si>
  <si>
    <t>AS39865</t>
  </si>
  <si>
    <t>AS39866</t>
  </si>
  <si>
    <t>AS39867</t>
  </si>
  <si>
    <t>AS39868</t>
  </si>
  <si>
    <t>AS39869</t>
  </si>
  <si>
    <t>AS39870</t>
  </si>
  <si>
    <t>AS39871</t>
  </si>
  <si>
    <t>AS39872</t>
  </si>
  <si>
    <t>AS39873</t>
  </si>
  <si>
    <t>AS39874</t>
  </si>
  <si>
    <t>AS39875</t>
  </si>
  <si>
    <t>AS39876</t>
  </si>
  <si>
    <t>AS39877</t>
  </si>
  <si>
    <t>AS39878</t>
  </si>
  <si>
    <t>AS39879</t>
  </si>
  <si>
    <t>AS39880</t>
  </si>
  <si>
    <t>AS39882</t>
  </si>
  <si>
    <t>AS39881</t>
  </si>
  <si>
    <t>AS39883</t>
  </si>
  <si>
    <t>AS39884</t>
  </si>
  <si>
    <t>AS39887</t>
  </si>
  <si>
    <t>AS39886</t>
  </si>
  <si>
    <t>AS39885</t>
  </si>
  <si>
    <t>AS39888</t>
  </si>
  <si>
    <t>AS39889</t>
  </si>
  <si>
    <t>AS39890</t>
  </si>
  <si>
    <t>AS39891</t>
  </si>
  <si>
    <t>AS39892</t>
  </si>
  <si>
    <t>AS39893</t>
  </si>
  <si>
    <t>AS39894</t>
  </si>
  <si>
    <t>AS39895</t>
  </si>
  <si>
    <t>AS39896</t>
  </si>
  <si>
    <t>AS39897</t>
  </si>
  <si>
    <t>AS39898</t>
  </si>
  <si>
    <t>AS39899</t>
  </si>
  <si>
    <t>AS39900</t>
  </si>
  <si>
    <t>AS39901</t>
  </si>
  <si>
    <t>AS39902</t>
  </si>
  <si>
    <t>AS39903</t>
  </si>
  <si>
    <t>AS39904</t>
  </si>
  <si>
    <t>AS39905</t>
  </si>
  <si>
    <t>AS39906</t>
  </si>
  <si>
    <t>AS39907</t>
  </si>
  <si>
    <t>AS39908</t>
  </si>
  <si>
    <t>AS39909</t>
  </si>
  <si>
    <t>AS39910</t>
  </si>
  <si>
    <t>AS39911</t>
  </si>
  <si>
    <t>AS39912</t>
  </si>
  <si>
    <t>AS39913</t>
  </si>
  <si>
    <t>AS39914</t>
  </si>
  <si>
    <t>AS39915</t>
  </si>
  <si>
    <t>AS39916</t>
  </si>
  <si>
    <t>AS39917</t>
  </si>
  <si>
    <t>AS39918</t>
  </si>
  <si>
    <t>AS39919</t>
  </si>
  <si>
    <t>AS39920</t>
  </si>
  <si>
    <t>AS39921</t>
  </si>
  <si>
    <t>AS39922</t>
  </si>
  <si>
    <t>AS39923</t>
  </si>
  <si>
    <t>AS39924</t>
  </si>
  <si>
    <t>AS39926</t>
  </si>
  <si>
    <t>AS39925</t>
  </si>
  <si>
    <t>AS39927</t>
  </si>
  <si>
    <t>AS39928</t>
  </si>
  <si>
    <t>AS39929</t>
  </si>
  <si>
    <t>AS39930</t>
  </si>
  <si>
    <t>AS39931</t>
  </si>
  <si>
    <t>AS39932</t>
  </si>
  <si>
    <t>AS39933</t>
  </si>
  <si>
    <t>AS39934</t>
  </si>
  <si>
    <t>AS39937</t>
  </si>
  <si>
    <t>AS39936</t>
  </si>
  <si>
    <t>AS39935</t>
  </si>
  <si>
    <t>AS39938</t>
  </si>
  <si>
    <t>AS39940</t>
  </si>
  <si>
    <t>AS39939</t>
  </si>
  <si>
    <t>AS39941</t>
  </si>
  <si>
    <t>AS39942</t>
  </si>
  <si>
    <t>AS39943</t>
  </si>
  <si>
    <t>AS39944</t>
  </si>
  <si>
    <t>AS39945</t>
  </si>
  <si>
    <t>AS39946</t>
  </si>
  <si>
    <t>AS39947</t>
  </si>
  <si>
    <t>AS39948</t>
  </si>
  <si>
    <t>AS39951</t>
  </si>
  <si>
    <t>AS39950</t>
  </si>
  <si>
    <t>AS39949</t>
  </si>
  <si>
    <t>AS39952</t>
  </si>
  <si>
    <t>AS39953</t>
  </si>
  <si>
    <t>AS39954</t>
  </si>
  <si>
    <t>AS39956</t>
  </si>
  <si>
    <t>AS39957</t>
  </si>
  <si>
    <t>AS39955</t>
  </si>
  <si>
    <t>AS39958</t>
  </si>
  <si>
    <t>AS39961</t>
  </si>
  <si>
    <t>AS39962</t>
  </si>
  <si>
    <t>AS39960</t>
  </si>
  <si>
    <t>AS39959</t>
  </si>
  <si>
    <t>AS39964</t>
  </si>
  <si>
    <t>AS39963</t>
  </si>
  <si>
    <t>AS39965</t>
  </si>
  <si>
    <t>AS39966</t>
  </si>
  <si>
    <t>AS39967</t>
  </si>
  <si>
    <t>AS39968</t>
  </si>
  <si>
    <t>AS39970</t>
  </si>
  <si>
    <t>AS39969</t>
  </si>
  <si>
    <t>AS39971</t>
  </si>
  <si>
    <t>AS39972</t>
  </si>
  <si>
    <t>AS39973</t>
  </si>
  <si>
    <t>AS39974</t>
  </si>
  <si>
    <t>AS39975</t>
  </si>
  <si>
    <t>AS39976</t>
  </si>
  <si>
    <t>AS39977</t>
  </si>
  <si>
    <t>AS39978</t>
  </si>
  <si>
    <t>AS39979</t>
  </si>
  <si>
    <t>ZS</t>
  </si>
  <si>
    <t>ZS1534</t>
  </si>
  <si>
    <t>DIF</t>
  </si>
  <si>
    <t>AR</t>
  </si>
  <si>
    <t>ZR</t>
  </si>
  <si>
    <t xml:space="preserve">FOLIOS </t>
  </si>
  <si>
    <t>AR11085</t>
  </si>
  <si>
    <t>AR11086</t>
  </si>
  <si>
    <t>AR11087</t>
  </si>
  <si>
    <t>AR11088</t>
  </si>
  <si>
    <t>AR11089</t>
  </si>
  <si>
    <t>AR11090</t>
  </si>
  <si>
    <t>AR11091</t>
  </si>
  <si>
    <t>AR11092</t>
  </si>
  <si>
    <t>AR11093</t>
  </si>
  <si>
    <t>AR11094</t>
  </si>
  <si>
    <t>AR11095</t>
  </si>
  <si>
    <t>AR11096</t>
  </si>
  <si>
    <t>AR11097</t>
  </si>
  <si>
    <t>AR11098</t>
  </si>
  <si>
    <t>AR11099</t>
  </si>
  <si>
    <t>AR11100</t>
  </si>
  <si>
    <t>AR11101</t>
  </si>
  <si>
    <t>AR11102</t>
  </si>
  <si>
    <t>AR11103</t>
  </si>
  <si>
    <t>AR11104</t>
  </si>
  <si>
    <t>AR11105</t>
  </si>
  <si>
    <t>AR11106</t>
  </si>
  <si>
    <t>AR11107</t>
  </si>
  <si>
    <t>AR11108</t>
  </si>
  <si>
    <t>AR11109</t>
  </si>
  <si>
    <t>AR11110</t>
  </si>
  <si>
    <t>AR11111</t>
  </si>
  <si>
    <t>AR11112</t>
  </si>
  <si>
    <t>AR11113</t>
  </si>
  <si>
    <t>AR11114</t>
  </si>
  <si>
    <t>AR11115</t>
  </si>
  <si>
    <t>AR11116</t>
  </si>
  <si>
    <t>AR11117</t>
  </si>
  <si>
    <t>AR11118</t>
  </si>
  <si>
    <t>AR11119</t>
  </si>
  <si>
    <t>AR11120</t>
  </si>
  <si>
    <t>AR11121</t>
  </si>
  <si>
    <t>AR11122</t>
  </si>
  <si>
    <t>AR11123</t>
  </si>
  <si>
    <t>AR11124</t>
  </si>
  <si>
    <t>AR11125</t>
  </si>
  <si>
    <t>AR11126</t>
  </si>
  <si>
    <t>AR11127</t>
  </si>
  <si>
    <t>AR11128</t>
  </si>
  <si>
    <t>AR11129</t>
  </si>
  <si>
    <t>AR11130</t>
  </si>
  <si>
    <t>AR11131</t>
  </si>
  <si>
    <t>AR11132</t>
  </si>
  <si>
    <t>AR11133</t>
  </si>
  <si>
    <t>AR11134</t>
  </si>
  <si>
    <t>AR11135</t>
  </si>
  <si>
    <t>AR11136</t>
  </si>
  <si>
    <t>AR11137</t>
  </si>
  <si>
    <t>AR11138</t>
  </si>
  <si>
    <t>AR11139</t>
  </si>
  <si>
    <t>AR11140</t>
  </si>
  <si>
    <t>AR11141</t>
  </si>
  <si>
    <t>AR11142</t>
  </si>
  <si>
    <t>AR11143</t>
  </si>
  <si>
    <t>AR11144</t>
  </si>
  <si>
    <t>AR11145</t>
  </si>
  <si>
    <t>AR11146</t>
  </si>
  <si>
    <t>AR11147</t>
  </si>
  <si>
    <t>AR11148</t>
  </si>
  <si>
    <t>AR11149</t>
  </si>
  <si>
    <t>AR11150</t>
  </si>
  <si>
    <t>AR11151</t>
  </si>
  <si>
    <t>AR11152</t>
  </si>
  <si>
    <t>AR11153</t>
  </si>
  <si>
    <t>AR11154</t>
  </si>
  <si>
    <t>AR11155</t>
  </si>
  <si>
    <t>AR11156</t>
  </si>
  <si>
    <t>AR11157</t>
  </si>
  <si>
    <t>AR11158</t>
  </si>
  <si>
    <t>AR11159</t>
  </si>
  <si>
    <t>AR11160</t>
  </si>
  <si>
    <t>AR11161</t>
  </si>
  <si>
    <t>AR11162</t>
  </si>
  <si>
    <t>AR11163</t>
  </si>
  <si>
    <t>AR11164</t>
  </si>
  <si>
    <t>AR11165</t>
  </si>
  <si>
    <t>AR11166</t>
  </si>
  <si>
    <t>AR11167</t>
  </si>
  <si>
    <t>AR11168</t>
  </si>
  <si>
    <t>AR11169</t>
  </si>
  <si>
    <t>AR11170</t>
  </si>
  <si>
    <t>AR11171</t>
  </si>
  <si>
    <t>AR11172</t>
  </si>
  <si>
    <t>AR11173</t>
  </si>
  <si>
    <t>AR11174</t>
  </si>
  <si>
    <t>AR11175</t>
  </si>
  <si>
    <t>AR11176</t>
  </si>
  <si>
    <t>AR11177</t>
  </si>
  <si>
    <t>AR11178</t>
  </si>
  <si>
    <t>AR11179</t>
  </si>
  <si>
    <t>AR11180</t>
  </si>
  <si>
    <t>AR11181</t>
  </si>
  <si>
    <t>AR11182</t>
  </si>
  <si>
    <t>AR11183</t>
  </si>
  <si>
    <t>AR11184</t>
  </si>
  <si>
    <t>AR11185</t>
  </si>
  <si>
    <t>AR11186</t>
  </si>
  <si>
    <t>AR11187</t>
  </si>
  <si>
    <t>AR11188</t>
  </si>
  <si>
    <t>AR11189</t>
  </si>
  <si>
    <t>AR11190</t>
  </si>
  <si>
    <t>AR11191</t>
  </si>
  <si>
    <t>AR11192</t>
  </si>
  <si>
    <t>AR11193</t>
  </si>
  <si>
    <t>AR11194</t>
  </si>
  <si>
    <t>AR11195</t>
  </si>
  <si>
    <t>AR11196</t>
  </si>
  <si>
    <t>AR11197</t>
  </si>
  <si>
    <t>AR11198</t>
  </si>
  <si>
    <t>AR11199</t>
  </si>
  <si>
    <t>AR11200</t>
  </si>
  <si>
    <t>AR11201</t>
  </si>
  <si>
    <t>AR11202</t>
  </si>
  <si>
    <t>AR11203</t>
  </si>
  <si>
    <t>AR11204</t>
  </si>
  <si>
    <t>AR11205</t>
  </si>
  <si>
    <t>AR11206</t>
  </si>
  <si>
    <t>AR11207</t>
  </si>
  <si>
    <t>AR11208</t>
  </si>
  <si>
    <t>AR11209</t>
  </si>
  <si>
    <t>AR11210</t>
  </si>
  <si>
    <t>AR11211</t>
  </si>
  <si>
    <t>AR11212</t>
  </si>
  <si>
    <t>AR11213</t>
  </si>
  <si>
    <t>AR11214</t>
  </si>
  <si>
    <t>AR11215</t>
  </si>
  <si>
    <t>AR11216</t>
  </si>
  <si>
    <t>AR11217</t>
  </si>
  <si>
    <t>AR11218</t>
  </si>
  <si>
    <t>AR11219</t>
  </si>
  <si>
    <t>AR11220</t>
  </si>
  <si>
    <t>AR11221</t>
  </si>
  <si>
    <t>AR11222</t>
  </si>
  <si>
    <t>AR11223</t>
  </si>
  <si>
    <t>AR11224</t>
  </si>
  <si>
    <t>AR11225</t>
  </si>
  <si>
    <t>AR11226</t>
  </si>
  <si>
    <t>AR11227</t>
  </si>
  <si>
    <t>AR11228</t>
  </si>
  <si>
    <t>AR11229</t>
  </si>
  <si>
    <t>AR11230</t>
  </si>
  <si>
    <t>AR11231</t>
  </si>
  <si>
    <t>AR11232</t>
  </si>
  <si>
    <t>AR11233</t>
  </si>
  <si>
    <t>AR11234</t>
  </si>
  <si>
    <t>AR11235</t>
  </si>
  <si>
    <t>AR11236</t>
  </si>
  <si>
    <t>AR11237</t>
  </si>
  <si>
    <t>AR11238</t>
  </si>
  <si>
    <t>AR11239</t>
  </si>
  <si>
    <t>AR11240</t>
  </si>
  <si>
    <t>AR11241</t>
  </si>
  <si>
    <t>AR11242</t>
  </si>
  <si>
    <t>AR11243</t>
  </si>
  <si>
    <t>AR11244</t>
  </si>
  <si>
    <t>AR11245</t>
  </si>
  <si>
    <t>AR11246</t>
  </si>
  <si>
    <t>AR11247</t>
  </si>
  <si>
    <t>AR11248</t>
  </si>
  <si>
    <t>AR11249</t>
  </si>
  <si>
    <t>AR11250</t>
  </si>
  <si>
    <t>AR11251</t>
  </si>
  <si>
    <t>AR11252</t>
  </si>
  <si>
    <t>AR11253</t>
  </si>
  <si>
    <t>AR11254</t>
  </si>
  <si>
    <t>AR11255</t>
  </si>
  <si>
    <t>AR11256</t>
  </si>
  <si>
    <t>AR11257</t>
  </si>
  <si>
    <t>AR11258</t>
  </si>
  <si>
    <t>AR11259</t>
  </si>
  <si>
    <t>AR11260</t>
  </si>
  <si>
    <t>AR11261</t>
  </si>
  <si>
    <t>AR11262</t>
  </si>
  <si>
    <t>AR11263</t>
  </si>
  <si>
    <t>AR11264</t>
  </si>
  <si>
    <t>AR11265</t>
  </si>
  <si>
    <t>AR11266</t>
  </si>
  <si>
    <t>AR11267</t>
  </si>
  <si>
    <t>AR11268</t>
  </si>
  <si>
    <t>AR11269</t>
  </si>
  <si>
    <t>AR11270</t>
  </si>
  <si>
    <t>AR11271</t>
  </si>
  <si>
    <t>AR11272</t>
  </si>
  <si>
    <t>AR11273</t>
  </si>
  <si>
    <t>AR11274</t>
  </si>
  <si>
    <t>AR11275</t>
  </si>
  <si>
    <t>AR11276</t>
  </si>
  <si>
    <t>AR11277</t>
  </si>
  <si>
    <t>AR11278</t>
  </si>
  <si>
    <t>AR11279</t>
  </si>
  <si>
    <t>AR11280</t>
  </si>
  <si>
    <t>AR11281</t>
  </si>
  <si>
    <t>AR11282</t>
  </si>
  <si>
    <t>AR11283</t>
  </si>
  <si>
    <t>AR11284</t>
  </si>
  <si>
    <t>AR11285</t>
  </si>
  <si>
    <t>AR11286</t>
  </si>
  <si>
    <t>AR11287</t>
  </si>
  <si>
    <t>AR11288</t>
  </si>
  <si>
    <t>AR11289</t>
  </si>
  <si>
    <t>AR11290</t>
  </si>
  <si>
    <t>AR11291</t>
  </si>
  <si>
    <t>AR11292</t>
  </si>
  <si>
    <t>AR11293</t>
  </si>
  <si>
    <t>AR11294</t>
  </si>
  <si>
    <t>AR11295</t>
  </si>
  <si>
    <t>AR11296</t>
  </si>
  <si>
    <t>AR11297</t>
  </si>
  <si>
    <t>AR11298</t>
  </si>
  <si>
    <t>AR11299</t>
  </si>
  <si>
    <t>AR11300</t>
  </si>
  <si>
    <t>AR11301</t>
  </si>
  <si>
    <t>AR11302</t>
  </si>
  <si>
    <t>AR11303</t>
  </si>
  <si>
    <t>AR11304</t>
  </si>
  <si>
    <t>AR11305</t>
  </si>
  <si>
    <t>AR11306</t>
  </si>
  <si>
    <t>AR11307</t>
  </si>
  <si>
    <t>AR11308</t>
  </si>
  <si>
    <t>AR11309</t>
  </si>
  <si>
    <t>AR11310</t>
  </si>
  <si>
    <t>AR11311</t>
  </si>
  <si>
    <t>AR11312</t>
  </si>
  <si>
    <t>AR11313</t>
  </si>
  <si>
    <t>AR11314</t>
  </si>
  <si>
    <t>AR11315</t>
  </si>
  <si>
    <t>AR11316</t>
  </si>
  <si>
    <t>AR11317</t>
  </si>
  <si>
    <t>AR11318</t>
  </si>
  <si>
    <t>AR11319</t>
  </si>
  <si>
    <t>AR11320</t>
  </si>
  <si>
    <t>AR11321</t>
  </si>
  <si>
    <t>AR11322</t>
  </si>
  <si>
    <t>AR11323</t>
  </si>
  <si>
    <t>AR11324</t>
  </si>
  <si>
    <t>AR11325</t>
  </si>
  <si>
    <t>AR11326</t>
  </si>
  <si>
    <t>AR11327</t>
  </si>
  <si>
    <t>AR11328</t>
  </si>
  <si>
    <t>AR11329</t>
  </si>
  <si>
    <t>AR11330</t>
  </si>
  <si>
    <t>AR11331</t>
  </si>
  <si>
    <t>AR11332</t>
  </si>
  <si>
    <t>AR11333</t>
  </si>
  <si>
    <t>AR11334</t>
  </si>
  <si>
    <t>AR11335</t>
  </si>
  <si>
    <t>AR11336</t>
  </si>
  <si>
    <t>AR11337</t>
  </si>
  <si>
    <t>ZR698</t>
  </si>
  <si>
    <t>ZR699</t>
  </si>
  <si>
    <t>ZR700</t>
  </si>
  <si>
    <t>ZR701</t>
  </si>
  <si>
    <t>ZR702</t>
  </si>
  <si>
    <t>ZR703</t>
  </si>
  <si>
    <t>ZR704</t>
  </si>
  <si>
    <t>ZR705</t>
  </si>
  <si>
    <t>ZR706</t>
  </si>
  <si>
    <t>AA7969</t>
  </si>
  <si>
    <t>AA7970</t>
  </si>
  <si>
    <t>AA7971</t>
  </si>
  <si>
    <t>AA7972</t>
  </si>
  <si>
    <t>AA7973</t>
  </si>
  <si>
    <t>AA7974</t>
  </si>
  <si>
    <t>AA7975</t>
  </si>
  <si>
    <t>AA7976</t>
  </si>
  <si>
    <t>AA7977</t>
  </si>
  <si>
    <t>AA7978</t>
  </si>
  <si>
    <t>AA7979</t>
  </si>
  <si>
    <t>AA7980</t>
  </si>
  <si>
    <t>AA7981</t>
  </si>
  <si>
    <t>AA7982</t>
  </si>
  <si>
    <t>AA7983</t>
  </si>
  <si>
    <t>AA7985</t>
  </si>
  <si>
    <t>AA7984</t>
  </si>
  <si>
    <t>AA7986</t>
  </si>
  <si>
    <t>AA7987</t>
  </si>
  <si>
    <t>AA7988</t>
  </si>
  <si>
    <t>AA7989</t>
  </si>
  <si>
    <t>AA7990</t>
  </si>
  <si>
    <t>AA7991</t>
  </si>
  <si>
    <t>AA7992</t>
  </si>
  <si>
    <t>AA7993</t>
  </si>
  <si>
    <t>AA7994</t>
  </si>
  <si>
    <t>AA7995</t>
  </si>
  <si>
    <t>AA7996</t>
  </si>
  <si>
    <t>AA7997</t>
  </si>
  <si>
    <t>AA7998</t>
  </si>
  <si>
    <t>AA7999</t>
  </si>
  <si>
    <t>AA8000</t>
  </si>
  <si>
    <t>AA8001</t>
  </si>
  <si>
    <t>AA8002</t>
  </si>
  <si>
    <t>AA8003</t>
  </si>
  <si>
    <t>AA8004</t>
  </si>
  <si>
    <t>AA8005</t>
  </si>
  <si>
    <t>AA8006</t>
  </si>
  <si>
    <t>AA8007</t>
  </si>
  <si>
    <t>AA8008</t>
  </si>
  <si>
    <t>AA8009</t>
  </si>
  <si>
    <t>AA8010</t>
  </si>
  <si>
    <t>AA8011</t>
  </si>
  <si>
    <t>AA8012</t>
  </si>
  <si>
    <t>AA8013</t>
  </si>
  <si>
    <t>AA8014</t>
  </si>
  <si>
    <t>AA8015</t>
  </si>
  <si>
    <t>AA8016</t>
  </si>
  <si>
    <t>AA8017</t>
  </si>
  <si>
    <t>AA8018</t>
  </si>
  <si>
    <t>AA8019</t>
  </si>
  <si>
    <t>AA8020</t>
  </si>
  <si>
    <t>AA8021</t>
  </si>
  <si>
    <t>AA8022</t>
  </si>
  <si>
    <t>AA8023</t>
  </si>
  <si>
    <t>AA8024</t>
  </si>
  <si>
    <t>AA8025</t>
  </si>
  <si>
    <t>AA8026</t>
  </si>
  <si>
    <t>AA8027</t>
  </si>
  <si>
    <t>AA8028</t>
  </si>
  <si>
    <t>AA8029</t>
  </si>
  <si>
    <t>AA8030</t>
  </si>
  <si>
    <t>AA8031</t>
  </si>
  <si>
    <t>AA8032</t>
  </si>
  <si>
    <t>AA8033</t>
  </si>
  <si>
    <t>AA8034</t>
  </si>
  <si>
    <t>AA8035</t>
  </si>
  <si>
    <t>AA8037</t>
  </si>
  <si>
    <t>AA8036</t>
  </si>
  <si>
    <t>AA8038</t>
  </si>
  <si>
    <t>AA8039</t>
  </si>
  <si>
    <t>AA8040</t>
  </si>
  <si>
    <t>AA8041</t>
  </si>
  <si>
    <t>AA8042</t>
  </si>
  <si>
    <t>AA8043</t>
  </si>
  <si>
    <t>AA8044</t>
  </si>
  <si>
    <t>AA8045</t>
  </si>
  <si>
    <t>AA8046</t>
  </si>
  <si>
    <t>AA8047</t>
  </si>
  <si>
    <t>AA8048</t>
  </si>
  <si>
    <t>AA8049</t>
  </si>
  <si>
    <t>AA8050</t>
  </si>
  <si>
    <t>AA8051</t>
  </si>
  <si>
    <t>AA8052</t>
  </si>
  <si>
    <t>AA8053</t>
  </si>
  <si>
    <t>AA8054</t>
  </si>
  <si>
    <t>AA8055</t>
  </si>
  <si>
    <t>AA8056</t>
  </si>
  <si>
    <t>AA8057</t>
  </si>
  <si>
    <t>AA8058</t>
  </si>
  <si>
    <t>AA8059</t>
  </si>
  <si>
    <t>AA8060</t>
  </si>
  <si>
    <t>AA8061</t>
  </si>
  <si>
    <t>AA8062</t>
  </si>
  <si>
    <t>AA8063</t>
  </si>
  <si>
    <t>AA8064</t>
  </si>
  <si>
    <t>AA8065</t>
  </si>
  <si>
    <t>AA8066</t>
  </si>
  <si>
    <t>AA8067</t>
  </si>
  <si>
    <t>AA8068</t>
  </si>
  <si>
    <t>AA8070</t>
  </si>
  <si>
    <t>AA8069</t>
  </si>
  <si>
    <t>AA8071</t>
  </si>
  <si>
    <t>AA8072</t>
  </si>
  <si>
    <t>AA8073</t>
  </si>
  <si>
    <t>AA8074</t>
  </si>
  <si>
    <t>AA8075</t>
  </si>
  <si>
    <t>AA8076</t>
  </si>
  <si>
    <t>AA8077</t>
  </si>
  <si>
    <t>AA8078</t>
  </si>
  <si>
    <t>AA8079</t>
  </si>
  <si>
    <t>AA8080</t>
  </si>
  <si>
    <t>AA8081</t>
  </si>
  <si>
    <t>AA8082</t>
  </si>
  <si>
    <t>AA8083</t>
  </si>
  <si>
    <t>AA8084</t>
  </si>
  <si>
    <t>AA8085</t>
  </si>
  <si>
    <t>AA8086</t>
  </si>
  <si>
    <t>AA8087</t>
  </si>
  <si>
    <t>AA8088</t>
  </si>
  <si>
    <t>AA8089</t>
  </si>
  <si>
    <t>AA8091</t>
  </si>
  <si>
    <t>AA8090</t>
  </si>
  <si>
    <t>AA8092</t>
  </si>
  <si>
    <t>AA8093</t>
  </si>
  <si>
    <t>AA8094</t>
  </si>
  <si>
    <t>AA8095</t>
  </si>
  <si>
    <t>AA8096</t>
  </si>
  <si>
    <t>AA8097</t>
  </si>
  <si>
    <t>AA8098</t>
  </si>
  <si>
    <t>AA8099</t>
  </si>
  <si>
    <t>AA8100</t>
  </si>
  <si>
    <t>AA8101</t>
  </si>
  <si>
    <t>AA8102</t>
  </si>
  <si>
    <t>AA8103</t>
  </si>
  <si>
    <t>AA8104</t>
  </si>
  <si>
    <t>AA8105</t>
  </si>
  <si>
    <t>AA8106</t>
  </si>
  <si>
    <t>AA8107</t>
  </si>
  <si>
    <t>AA8108</t>
  </si>
  <si>
    <t>AA8109</t>
  </si>
  <si>
    <t>AA8110</t>
  </si>
  <si>
    <t>AA8111</t>
  </si>
  <si>
    <t>AA8112</t>
  </si>
  <si>
    <t>AA8113</t>
  </si>
  <si>
    <t>AA8114</t>
  </si>
  <si>
    <t>AA8115</t>
  </si>
  <si>
    <t>AA8116</t>
  </si>
  <si>
    <t>AA8117</t>
  </si>
  <si>
    <t>AA8118</t>
  </si>
  <si>
    <t>AA8119</t>
  </si>
  <si>
    <t>AA8120</t>
  </si>
  <si>
    <t>AA8121</t>
  </si>
  <si>
    <t>AA8122</t>
  </si>
  <si>
    <t>AA8123</t>
  </si>
  <si>
    <t>AA8124</t>
  </si>
  <si>
    <t>AA8125</t>
  </si>
  <si>
    <t>AA8126</t>
  </si>
  <si>
    <t>AA8127</t>
  </si>
  <si>
    <t>AA8128</t>
  </si>
  <si>
    <t>AA8129</t>
  </si>
  <si>
    <t>AA8130</t>
  </si>
  <si>
    <t>AA8131</t>
  </si>
  <si>
    <t>ZA3249</t>
  </si>
  <si>
    <t>ZA3250</t>
  </si>
  <si>
    <t>ZA3251</t>
  </si>
  <si>
    <t>ZA3252</t>
  </si>
  <si>
    <t>ZA3253</t>
  </si>
  <si>
    <t>ZA3254</t>
  </si>
  <si>
    <t>ZA3255</t>
  </si>
  <si>
    <t>ZA3256</t>
  </si>
  <si>
    <t>ZA3257</t>
  </si>
  <si>
    <t>ZA3258</t>
  </si>
  <si>
    <t>ZA3259</t>
  </si>
  <si>
    <t>ZA3260</t>
  </si>
  <si>
    <t>ZA3261</t>
  </si>
  <si>
    <t>ZA3262</t>
  </si>
  <si>
    <t>ZA3263</t>
  </si>
  <si>
    <t>ZA3264</t>
  </si>
  <si>
    <t>ZA3265</t>
  </si>
  <si>
    <t>ZA3266</t>
  </si>
  <si>
    <t>ZA3267</t>
  </si>
  <si>
    <t>ZA3268</t>
  </si>
  <si>
    <t>ZA3269</t>
  </si>
  <si>
    <t>ZA3270</t>
  </si>
  <si>
    <t>ZA3271</t>
  </si>
  <si>
    <t>ZA3272</t>
  </si>
  <si>
    <t>ZA3273</t>
  </si>
  <si>
    <t>ZA3275</t>
  </si>
  <si>
    <t>ZA3274</t>
  </si>
  <si>
    <t>ZA3276</t>
  </si>
  <si>
    <t>ZA3277</t>
  </si>
  <si>
    <t>ZA3278</t>
  </si>
  <si>
    <t>ZA3279</t>
  </si>
  <si>
    <t>ZA3280</t>
  </si>
  <si>
    <t>ZA3281</t>
  </si>
  <si>
    <t>ZA3282</t>
  </si>
  <si>
    <t>ZA3283</t>
  </si>
  <si>
    <t>ZA3284</t>
  </si>
  <si>
    <t>ZA3285</t>
  </si>
  <si>
    <t>ZA3286</t>
  </si>
  <si>
    <t>ZA3287</t>
  </si>
  <si>
    <t>ZA3288</t>
  </si>
  <si>
    <t>ZA3289</t>
  </si>
  <si>
    <t>ZA3290</t>
  </si>
  <si>
    <t>ZA3291</t>
  </si>
  <si>
    <t>ZA3292</t>
  </si>
  <si>
    <t>ZA3293</t>
  </si>
  <si>
    <t>ZA3295</t>
  </si>
  <si>
    <t>ZA3294</t>
  </si>
  <si>
    <t>ZA3296</t>
  </si>
  <si>
    <t>AA07975</t>
  </si>
  <si>
    <t>AA07990</t>
  </si>
  <si>
    <t>AA08027</t>
  </si>
  <si>
    <t>AA07972</t>
  </si>
  <si>
    <t>AA08000</t>
  </si>
  <si>
    <t>AA08115</t>
  </si>
  <si>
    <t>AA08114</t>
  </si>
  <si>
    <t>AA08079</t>
  </si>
  <si>
    <t>AA08062</t>
  </si>
  <si>
    <t>AA08002</t>
  </si>
  <si>
    <t>AA08005</t>
  </si>
  <si>
    <t>AA07971</t>
  </si>
  <si>
    <t>AA07974</t>
  </si>
  <si>
    <t>AA07994</t>
  </si>
  <si>
    <t>AA07999</t>
  </si>
  <si>
    <t>AA07992</t>
  </si>
  <si>
    <t>AA08057</t>
  </si>
  <si>
    <t>AA08120</t>
  </si>
  <si>
    <t>AA07996</t>
  </si>
  <si>
    <t>AA08063</t>
  </si>
  <si>
    <t>AA08029</t>
  </si>
  <si>
    <t>AA08048</t>
  </si>
  <si>
    <t>AA08033</t>
  </si>
  <si>
    <t>AA07969</t>
  </si>
  <si>
    <t>AA08017</t>
  </si>
  <si>
    <t>AA07997</t>
  </si>
  <si>
    <t>AA08054</t>
  </si>
  <si>
    <t>AA08084</t>
  </si>
  <si>
    <t>AA08082</t>
  </si>
  <si>
    <t>AA08105</t>
  </si>
  <si>
    <t>AA08106</t>
  </si>
  <si>
    <t>AA08006</t>
  </si>
  <si>
    <t>AA08047</t>
  </si>
  <si>
    <t>AA08003</t>
  </si>
  <si>
    <t>AA08096</t>
  </si>
  <si>
    <t>AA08124</t>
  </si>
  <si>
    <t>AA08108</t>
  </si>
  <si>
    <t>AA07991</t>
  </si>
  <si>
    <t>AA08066</t>
  </si>
  <si>
    <t>AA08001</t>
  </si>
  <si>
    <t>AA08098</t>
  </si>
  <si>
    <t>AA08126</t>
  </si>
  <si>
    <t>AA08121</t>
  </si>
  <si>
    <t>AA08122</t>
  </si>
  <si>
    <t>AA08040</t>
  </si>
  <si>
    <t>AA08125</t>
  </si>
  <si>
    <t>AA07977</t>
  </si>
  <si>
    <t>AA08099</t>
  </si>
  <si>
    <t>AA08131</t>
  </si>
  <si>
    <t>AA08076</t>
  </si>
  <si>
    <t>AA08077</t>
  </si>
  <si>
    <t>AA08086</t>
  </si>
  <si>
    <t>AA08016</t>
  </si>
  <si>
    <t>AA08044</t>
  </si>
  <si>
    <t>AA08083</t>
  </si>
  <si>
    <t>AA08018</t>
  </si>
  <si>
    <t>AA08095</t>
  </si>
  <si>
    <t>AA08103</t>
  </si>
  <si>
    <t>AA08097</t>
  </si>
  <si>
    <t>AA08065</t>
  </si>
  <si>
    <t>AA07983</t>
  </si>
  <si>
    <t>AA07988</t>
  </si>
  <si>
    <t>AA07989</t>
  </si>
  <si>
    <t>AA08073</t>
  </si>
  <si>
    <t>AA08043</t>
  </si>
  <si>
    <t>AA08081</t>
  </si>
  <si>
    <t>AA08080</t>
  </si>
  <si>
    <t>AA08093</t>
  </si>
  <si>
    <t>AA07981</t>
  </si>
  <si>
    <t>AA08034</t>
  </si>
  <si>
    <t>AA08021</t>
  </si>
  <si>
    <t>AA08100</t>
  </si>
  <si>
    <t>AA08020</t>
  </si>
  <si>
    <t>AA08024</t>
  </si>
  <si>
    <t>AA08075</t>
  </si>
  <si>
    <t>AA08022</t>
  </si>
  <si>
    <t>AA08023</t>
  </si>
  <si>
    <t>AA08032</t>
  </si>
  <si>
    <t>AA08060</t>
  </si>
  <si>
    <t>AA08058</t>
  </si>
  <si>
    <t>AA08069</t>
  </si>
  <si>
    <t>AA08059</t>
  </si>
  <si>
    <t>AA08061</t>
  </si>
  <si>
    <t>AA08070</t>
  </si>
  <si>
    <t>AA08102</t>
  </si>
  <si>
    <t>AA08118</t>
  </si>
  <si>
    <t>AA07978</t>
  </si>
  <si>
    <t>AA07980</t>
  </si>
  <si>
    <t>AA08026</t>
  </si>
  <si>
    <t>AA08028</t>
  </si>
  <si>
    <t>AA08078</t>
  </si>
  <si>
    <t>AA08030</t>
  </si>
  <si>
    <t>AA08041</t>
  </si>
  <si>
    <t>AA08042</t>
  </si>
  <si>
    <t>AA08049</t>
  </si>
  <si>
    <t>AA08004</t>
  </si>
  <si>
    <t>AA07993</t>
  </si>
  <si>
    <t>AA08007</t>
  </si>
  <si>
    <t>AA07976</t>
  </si>
  <si>
    <t>AA08031</t>
  </si>
  <si>
    <t>AA07970</t>
  </si>
  <si>
    <t>AA08074</t>
  </si>
  <si>
    <t>AA08129</t>
  </si>
  <si>
    <t>AA08011</t>
  </si>
  <si>
    <t>AA08012</t>
  </si>
  <si>
    <t>AA08035</t>
  </si>
  <si>
    <t>AA08128</t>
  </si>
  <si>
    <t>AA08071</t>
  </si>
  <si>
    <t>AA08090</t>
  </si>
  <si>
    <t>AA08091</t>
  </si>
  <si>
    <t>AA07995</t>
  </si>
  <si>
    <t>AA08037</t>
  </si>
  <si>
    <t>AA08013</t>
  </si>
  <si>
    <t>AA08036</t>
  </si>
  <si>
    <t>AA08068</t>
  </si>
  <si>
    <t>AA08067</t>
  </si>
  <si>
    <t>AA08113</t>
  </si>
  <si>
    <t>AA08010</t>
  </si>
  <si>
    <t>AA08110</t>
  </si>
  <si>
    <t>AA08109</t>
  </si>
  <si>
    <t>AA07985</t>
  </si>
  <si>
    <t>AA08039</t>
  </si>
  <si>
    <t>AA08127</t>
  </si>
  <si>
    <t>AA08038</t>
  </si>
  <si>
    <t>AA08130</t>
  </si>
  <si>
    <t>AA08101</t>
  </si>
  <si>
    <t>AA08107</t>
  </si>
  <si>
    <t>AA07973</t>
  </si>
  <si>
    <t>AA08045</t>
  </si>
  <si>
    <t>AA08056</t>
  </si>
  <si>
    <t>AA07984</t>
  </si>
  <si>
    <t>AA08089</t>
  </si>
  <si>
    <t>AA08104</t>
  </si>
  <si>
    <t>AA08025</t>
  </si>
  <si>
    <t>AA08111</t>
  </si>
  <si>
    <t>AA08112</t>
  </si>
  <si>
    <t>AA08064</t>
  </si>
  <si>
    <t>AA08072</t>
  </si>
  <si>
    <t>AA08019</t>
  </si>
  <si>
    <t>AA08009</t>
  </si>
  <si>
    <t>AA08046</t>
  </si>
  <si>
    <t>AA08087</t>
  </si>
  <si>
    <t>AA08088</t>
  </si>
  <si>
    <t>AA08119</t>
  </si>
  <si>
    <t>AA08123</t>
  </si>
  <si>
    <t>AA08094</t>
  </si>
  <si>
    <t>AA07979</t>
  </si>
  <si>
    <t>AA08116</t>
  </si>
  <si>
    <t>AA08117</t>
  </si>
  <si>
    <t>AA07982</t>
  </si>
  <si>
    <t>AA08053</t>
  </si>
  <si>
    <t>AA07998</t>
  </si>
  <si>
    <t>AA07986</t>
  </si>
  <si>
    <t>AA08050</t>
  </si>
  <si>
    <t>AA08051</t>
  </si>
  <si>
    <t>AA08052</t>
  </si>
  <si>
    <t>AA08008</t>
  </si>
  <si>
    <t>AA07987</t>
  </si>
  <si>
    <t>AA08092</t>
  </si>
  <si>
    <t>AA08014</t>
  </si>
  <si>
    <t>AA08015</t>
  </si>
  <si>
    <t>AA08085</t>
  </si>
  <si>
    <t>AA08055</t>
  </si>
  <si>
    <t>ZA03279</t>
  </si>
  <si>
    <t>ZA03255</t>
  </si>
  <si>
    <t>ZA03254</t>
  </si>
  <si>
    <t>ZA03262</t>
  </si>
  <si>
    <t>ZA03260</t>
  </si>
  <si>
    <t>ZA03261</t>
  </si>
  <si>
    <t>ZA03288</t>
  </si>
  <si>
    <t>ZA03271</t>
  </si>
  <si>
    <t>ZA03278</t>
  </si>
  <si>
    <t>ZA03280</t>
  </si>
  <si>
    <t>ZA03274</t>
  </si>
  <si>
    <t>ZA03286</t>
  </si>
  <si>
    <t>ZA03273</t>
  </si>
  <si>
    <t>ZA03275</t>
  </si>
  <si>
    <t>ZA03287</t>
  </si>
  <si>
    <t>ZA03289</t>
  </si>
  <si>
    <t>ZA03290</t>
  </si>
  <si>
    <t>ZA03251</t>
  </si>
  <si>
    <t>ZA03252</t>
  </si>
  <si>
    <t>ZA03259</t>
  </si>
  <si>
    <t>ZA03276</t>
  </si>
  <si>
    <t>ZA03284</t>
  </si>
  <si>
    <t>ZA03264</t>
  </si>
  <si>
    <t>ZA03265</t>
  </si>
  <si>
    <t>ZA03285</t>
  </si>
  <si>
    <t>ZA03268</t>
  </si>
  <si>
    <t>ZA03272</t>
  </si>
  <si>
    <t>ZA03256</t>
  </si>
  <si>
    <t>ZA03258</t>
  </si>
  <si>
    <t>ZA03250</t>
  </si>
  <si>
    <t>ZA03263</t>
  </si>
  <si>
    <t>ZA03249</t>
  </si>
  <si>
    <t>ZA03292</t>
  </si>
  <si>
    <t>ZA03296</t>
  </si>
  <si>
    <t>ZA03293</t>
  </si>
  <si>
    <t>ZA03295</t>
  </si>
  <si>
    <t>ZA03294</t>
  </si>
  <si>
    <t>ZA03277</t>
  </si>
  <si>
    <t>ZA03266</t>
  </si>
  <si>
    <t>ZA03282</t>
  </si>
  <si>
    <t>ZA03283</t>
  </si>
  <si>
    <t>ZA03291</t>
  </si>
  <si>
    <t>ZA03269</t>
  </si>
  <si>
    <t>ZA03270</t>
  </si>
  <si>
    <t>ZA03267</t>
  </si>
  <si>
    <t>ZA03257</t>
  </si>
  <si>
    <t>ZA03281</t>
  </si>
  <si>
    <t>ZA 3254</t>
  </si>
  <si>
    <t>FOLIO</t>
  </si>
  <si>
    <t>FACTURA ATORADA DE RONDA</t>
  </si>
  <si>
    <t>AR 1028</t>
  </si>
  <si>
    <t>AS37382</t>
  </si>
  <si>
    <t>ZS01476</t>
  </si>
  <si>
    <t>ZS01477</t>
  </si>
  <si>
    <t>ZS01478</t>
  </si>
  <si>
    <t>ZS01479</t>
  </si>
  <si>
    <t>ZS01480</t>
  </si>
  <si>
    <t>ZS01481</t>
  </si>
  <si>
    <t>ZS01483</t>
  </si>
  <si>
    <t>ZS01484</t>
  </si>
  <si>
    <t>ZS01485</t>
  </si>
  <si>
    <t>ZS01486</t>
  </si>
  <si>
    <t>ZS01487</t>
  </si>
  <si>
    <t>ZS01489</t>
  </si>
  <si>
    <t>ZS01490</t>
  </si>
  <si>
    <t>ZS01491</t>
  </si>
  <si>
    <t>ZS01492</t>
  </si>
  <si>
    <t>ZS01494</t>
  </si>
  <si>
    <t>I      1</t>
  </si>
  <si>
    <t>S 00061384</t>
  </si>
  <si>
    <t>SMEDINA</t>
  </si>
  <si>
    <t>SILVA TRUCHING SA DE CV</t>
  </si>
  <si>
    <t>I      8</t>
  </si>
  <si>
    <t>T 00061353</t>
  </si>
  <si>
    <t>PORRAS GUERRERO GUILLERMO</t>
  </si>
  <si>
    <t>I      9</t>
  </si>
  <si>
    <t>S 00061401</t>
  </si>
  <si>
    <t>GARCIA PEREZ MARIA</t>
  </si>
  <si>
    <t>I     11</t>
  </si>
  <si>
    <t>S 00061410</t>
  </si>
  <si>
    <t>CERVANTES SERVIN JESUS</t>
  </si>
  <si>
    <t>I     12</t>
  </si>
  <si>
    <t>S 00061404</t>
  </si>
  <si>
    <t>COMERCIALIZADORA MEGASEM SA DE CV</t>
  </si>
  <si>
    <t>D     44</t>
  </si>
  <si>
    <t>G 00061422</t>
  </si>
  <si>
    <t>RESCAMILL</t>
  </si>
  <si>
    <t>TOYOTA MOTOR SALES DE MEXICO, S.A.</t>
  </si>
  <si>
    <t>I     15</t>
  </si>
  <si>
    <t>S 00061403</t>
  </si>
  <si>
    <t>CAJA</t>
  </si>
  <si>
    <t>MEZA LEDESMA MARIA ANGELICA</t>
  </si>
  <si>
    <t>I     17</t>
  </si>
  <si>
    <t>S 00061407</t>
  </si>
  <si>
    <t>HERNANDEZ VALDEZ SARA</t>
  </si>
  <si>
    <t>I     18</t>
  </si>
  <si>
    <t>S 00061373</t>
  </si>
  <si>
    <t>CASTRO MARTINEZ LUZ MARIA</t>
  </si>
  <si>
    <t>I     19</t>
  </si>
  <si>
    <t>S 00061406</t>
  </si>
  <si>
    <t>ALMANZA CARRILLO MA DEL REFUGIO</t>
  </si>
  <si>
    <t>I     20</t>
  </si>
  <si>
    <t>S 00061418</t>
  </si>
  <si>
    <t>URIBE PALACIOS LEONOR</t>
  </si>
  <si>
    <t>I     21</t>
  </si>
  <si>
    <t>S 00061413</t>
  </si>
  <si>
    <t>GUERRERO LERMA ALBERTO</t>
  </si>
  <si>
    <t>I     22</t>
  </si>
  <si>
    <t>S 00061414</t>
  </si>
  <si>
    <t>QUILES MORA JUAN RAMON</t>
  </si>
  <si>
    <t>I     24</t>
  </si>
  <si>
    <t>S 00061425</t>
  </si>
  <si>
    <t>MOLINERA DE MEXICO, S.A. DE C.V.</t>
  </si>
  <si>
    <t>I     28</t>
  </si>
  <si>
    <t>S 00061405</t>
  </si>
  <si>
    <t>GARCIA CALDERON LAURA OFELIA</t>
  </si>
  <si>
    <t>I     29</t>
  </si>
  <si>
    <t>S 00061402</t>
  </si>
  <si>
    <t>ROJAS MOLINO ROMEO</t>
  </si>
  <si>
    <t>I     31</t>
  </si>
  <si>
    <t>S 00061426</t>
  </si>
  <si>
    <t>GUZMAN CAMARENA FELIPE DE JESUS</t>
  </si>
  <si>
    <t>I     32</t>
  </si>
  <si>
    <t>S 00061416</t>
  </si>
  <si>
    <t>ZAGAL SANCHEZ MARIA KATYA</t>
  </si>
  <si>
    <t>I     33</t>
  </si>
  <si>
    <t>S 00061419</t>
  </si>
  <si>
    <t>CAMARILLO TAVARES YOLANDA</t>
  </si>
  <si>
    <t>I     37</t>
  </si>
  <si>
    <t>I 00061409</t>
  </si>
  <si>
    <t>HERRERA PARRA LUIS ENRIQUE</t>
  </si>
  <si>
    <t>I     41</t>
  </si>
  <si>
    <t>S 00061408</t>
  </si>
  <si>
    <t>I     42</t>
  </si>
  <si>
    <t>S 00061433</t>
  </si>
  <si>
    <t>RESENDIZ SERRANO MAGDALENA</t>
  </si>
  <si>
    <t>I     43</t>
  </si>
  <si>
    <t>T 00061421</t>
  </si>
  <si>
    <t>LUNA ALMANZA MARIA MAGDALENA</t>
  </si>
  <si>
    <t>I     44</t>
  </si>
  <si>
    <t>S 00061435</t>
  </si>
  <si>
    <t>ARREGUIN CENTENO GUILLERMO</t>
  </si>
  <si>
    <t>I     46</t>
  </si>
  <si>
    <t>T 00061424</t>
  </si>
  <si>
    <t>PEREZ FERNANDEZ ROSA ERENDIRA</t>
  </si>
  <si>
    <t>D     82</t>
  </si>
  <si>
    <t>I 00061391</t>
  </si>
  <si>
    <t>ALECSA CELAYA, S. DE R.L. DE C.V.</t>
  </si>
  <si>
    <t>I     49</t>
  </si>
  <si>
    <t>S 00061411</t>
  </si>
  <si>
    <t>VICTOR MOTORES Y CONTROLES SA DE CV</t>
  </si>
  <si>
    <t>I     51</t>
  </si>
  <si>
    <t>T 00061442</t>
  </si>
  <si>
    <t>NAM KIM YOUNG</t>
  </si>
  <si>
    <t>I     53</t>
  </si>
  <si>
    <t>I 00061461</t>
  </si>
  <si>
    <t>RODRIGUEZ RAMIREZ EFRAIN</t>
  </si>
  <si>
    <t>D    108</t>
  </si>
  <si>
    <t>G 00061443</t>
  </si>
  <si>
    <t>I     59</t>
  </si>
  <si>
    <t>S 00061449</t>
  </si>
  <si>
    <t>ALBAñIL TIRADO CONCEPCION  BERENICE</t>
  </si>
  <si>
    <t>D    118</t>
  </si>
  <si>
    <t>G 00061445</t>
  </si>
  <si>
    <t>I     62</t>
  </si>
  <si>
    <t>S 00061451</t>
  </si>
  <si>
    <t>LOPEZ JIMENEZ JOSE LUIS</t>
  </si>
  <si>
    <t>I     67</t>
  </si>
  <si>
    <t>S 00061444</t>
  </si>
  <si>
    <t>GARCIA RAMIREZ MARIA DEL CARMEN</t>
  </si>
  <si>
    <t>I     69</t>
  </si>
  <si>
    <t>S 00061459</t>
  </si>
  <si>
    <t>GACIA JAQUELINE</t>
  </si>
  <si>
    <t>I     70</t>
  </si>
  <si>
    <t>S 00061448</t>
  </si>
  <si>
    <t>VAZQUEZ HORTENSIA</t>
  </si>
  <si>
    <t>I     71</t>
  </si>
  <si>
    <t>S 00061432</t>
  </si>
  <si>
    <t>ARCE PADILLA LIGIA GRICELDA</t>
  </si>
  <si>
    <t>I     73</t>
  </si>
  <si>
    <t>I 00061455</t>
  </si>
  <si>
    <t>GONZALEZ GARCIA LUIS ROBERTO</t>
  </si>
  <si>
    <t>I     75</t>
  </si>
  <si>
    <t>S 00061447</t>
  </si>
  <si>
    <t>TRABAJOS ESPECIALIZADOS DE OUTSOURC</t>
  </si>
  <si>
    <t>I     76</t>
  </si>
  <si>
    <t>S 00061462</t>
  </si>
  <si>
    <t>AVILA MUñOZ PEDRO</t>
  </si>
  <si>
    <t>I     79</t>
  </si>
  <si>
    <t>S 00061458</t>
  </si>
  <si>
    <t>MALDONADO HERNANDEZ HECTOR MANUEL</t>
  </si>
  <si>
    <t>I     80</t>
  </si>
  <si>
    <t>S 00061456</t>
  </si>
  <si>
    <t>CHAVEZ MARQUEZ JAVIER EDUARDO</t>
  </si>
  <si>
    <t>I     81</t>
  </si>
  <si>
    <t>S 00061446</t>
  </si>
  <si>
    <t>BIOKRONE S.A. DE C.V.</t>
  </si>
  <si>
    <t>I     82</t>
  </si>
  <si>
    <t>S 00061441</t>
  </si>
  <si>
    <t>I     83</t>
  </si>
  <si>
    <t>S 00061453</t>
  </si>
  <si>
    <t>JUAREZ ARREDONDO ANA MARIA</t>
  </si>
  <si>
    <t>I     84</t>
  </si>
  <si>
    <t>T 00061374</t>
  </si>
  <si>
    <t>ELECTROREY MEXICO SA DE CV</t>
  </si>
  <si>
    <t>D    137</t>
  </si>
  <si>
    <t>I 00061415</t>
  </si>
  <si>
    <t>D    138</t>
  </si>
  <si>
    <t>I 00061434</t>
  </si>
  <si>
    <t>D    139</t>
  </si>
  <si>
    <t>P 00061440</t>
  </si>
  <si>
    <t>D    140</t>
  </si>
  <si>
    <t>P 00061438</t>
  </si>
  <si>
    <t>D    141</t>
  </si>
  <si>
    <t>P 00061437</t>
  </si>
  <si>
    <t>D    142</t>
  </si>
  <si>
    <t>P 00061400</t>
  </si>
  <si>
    <t>D    143</t>
  </si>
  <si>
    <t>P 00061399</t>
  </si>
  <si>
    <t>D    144</t>
  </si>
  <si>
    <t>P 00061398</t>
  </si>
  <si>
    <t>D    145</t>
  </si>
  <si>
    <t>P 00061397</t>
  </si>
  <si>
    <t>D    146</t>
  </si>
  <si>
    <t>P 00061393</t>
  </si>
  <si>
    <t>D    147</t>
  </si>
  <si>
    <t>P 00061436</t>
  </si>
  <si>
    <t>D    148</t>
  </si>
  <si>
    <t>P 00061392</t>
  </si>
  <si>
    <t>I     89</t>
  </si>
  <si>
    <t>S 00061466</t>
  </si>
  <si>
    <t>SERVICIOS DE CALIDAD INDUSTRIAL, S.</t>
  </si>
  <si>
    <t>D    174</t>
  </si>
  <si>
    <t>I 00061267</t>
  </si>
  <si>
    <t>D    175</t>
  </si>
  <si>
    <t>I 00061430</t>
  </si>
  <si>
    <t>D    176</t>
  </si>
  <si>
    <t>I 00061431</t>
  </si>
  <si>
    <t>D    177</t>
  </si>
  <si>
    <t>I 00061463</t>
  </si>
  <si>
    <t>I     92</t>
  </si>
  <si>
    <t>S 00061472</t>
  </si>
  <si>
    <t>GOMEZ GONZALEZ LILIANA GRISELDA</t>
  </si>
  <si>
    <t>I     93</t>
  </si>
  <si>
    <t>T 00061450</t>
  </si>
  <si>
    <t>RIOS HERNANDEZ MARIA GUADALUPE</t>
  </si>
  <si>
    <t>I     96</t>
  </si>
  <si>
    <t>S 00061485</t>
  </si>
  <si>
    <t>AGROINSUMOS DEL CENTRO SA DE C.V</t>
  </si>
  <si>
    <t>D    191</t>
  </si>
  <si>
    <t>I 00060854</t>
  </si>
  <si>
    <t>D    192</t>
  </si>
  <si>
    <t>I 00061110</t>
  </si>
  <si>
    <t>I     98</t>
  </si>
  <si>
    <t>T 00061344</t>
  </si>
  <si>
    <t>JARVIS GARCIA TELMA ISABEL</t>
  </si>
  <si>
    <t>I     99</t>
  </si>
  <si>
    <t>S 00061477</t>
  </si>
  <si>
    <t>TIERRA FRIA MORENO TENIENTE MARIANO</t>
  </si>
  <si>
    <t>I    103</t>
  </si>
  <si>
    <t>S 00061486</t>
  </si>
  <si>
    <t>LARA CARREñO EDUARDO</t>
  </si>
  <si>
    <t>I    106</t>
  </si>
  <si>
    <t>S 00061493</t>
  </si>
  <si>
    <t>AGRICOLA 5 HERMANOS DON TOÑO S.P.R</t>
  </si>
  <si>
    <t>I    108</t>
  </si>
  <si>
    <t>S 00061474</t>
  </si>
  <si>
    <t>YUSEN LOGISTICS (MEXICO) S.A. DE C.</t>
  </si>
  <si>
    <t>I    110</t>
  </si>
  <si>
    <t>S 00061467</t>
  </si>
  <si>
    <t>LAS 5 ESTACIONES, S.P.R. DE R.L.</t>
  </si>
  <si>
    <t>I    111</t>
  </si>
  <si>
    <t>S 00061481</t>
  </si>
  <si>
    <t>TORRES RUIZ EDUARDO</t>
  </si>
  <si>
    <t>D    207</t>
  </si>
  <si>
    <t>I 00061429</t>
  </si>
  <si>
    <t>PBALBUENA</t>
  </si>
  <si>
    <t>I    113</t>
  </si>
  <si>
    <t>S 00061469</t>
  </si>
  <si>
    <t>DELGADO SOTO LUIS ANTONIO</t>
  </si>
  <si>
    <t>D    209</t>
  </si>
  <si>
    <t>I 00061428</t>
  </si>
  <si>
    <t>D    210</t>
  </si>
  <si>
    <t>I 00061483</t>
  </si>
  <si>
    <t>D    211</t>
  </si>
  <si>
    <t>I 00061490</t>
  </si>
  <si>
    <t>I    114</t>
  </si>
  <si>
    <t>T 00061498</t>
  </si>
  <si>
    <t>D    214</t>
  </si>
  <si>
    <t>G 00061478</t>
  </si>
  <si>
    <t>D    216</t>
  </si>
  <si>
    <t>G 00061480</t>
  </si>
  <si>
    <t>I    116</t>
  </si>
  <si>
    <t>S 00061471</t>
  </si>
  <si>
    <t>AGROSERVICIOS NIETO SA DE CV</t>
  </si>
  <si>
    <t>I    119</t>
  </si>
  <si>
    <t>S 00061475</t>
  </si>
  <si>
    <t>DISMAPA S.A. DE C.V.</t>
  </si>
  <si>
    <t>I    120</t>
  </si>
  <si>
    <t>S 00061470</t>
  </si>
  <si>
    <t>FLETES ENTREGA Y RECOLECCION, S. DE</t>
  </si>
  <si>
    <t>I    123</t>
  </si>
  <si>
    <t>S 00061395</t>
  </si>
  <si>
    <t>ORNI DEL BAJIO, S.A. DE C.V.</t>
  </si>
  <si>
    <t>I    124</t>
  </si>
  <si>
    <t>SHB PERFORACION S.A DE C.V</t>
  </si>
  <si>
    <t>I    126</t>
  </si>
  <si>
    <t>S 00061508</t>
  </si>
  <si>
    <t>ENLACES TURISTICOS DEL BAJIO S.A. D</t>
  </si>
  <si>
    <t>I    127</t>
  </si>
  <si>
    <t>S 00061513</t>
  </si>
  <si>
    <t>RODRIGUEZ AGUILAR JESUS</t>
  </si>
  <si>
    <t>I    128</t>
  </si>
  <si>
    <t>S 00061507</t>
  </si>
  <si>
    <t>FERRETERIA INTEGRAL DE CELAYA S.A.</t>
  </si>
  <si>
    <t>I    129</t>
  </si>
  <si>
    <t>S 00061518</t>
  </si>
  <si>
    <t>PODER LEGISLATIVO</t>
  </si>
  <si>
    <t>I    130</t>
  </si>
  <si>
    <t>S 00061516</t>
  </si>
  <si>
    <t>RAMIREZ JUAREZ OFELIA</t>
  </si>
  <si>
    <t>I    132</t>
  </si>
  <si>
    <t>S 00061509</t>
  </si>
  <si>
    <t>HERRERA CASTRILLON MARIA GABRIELA</t>
  </si>
  <si>
    <t>I    133</t>
  </si>
  <si>
    <t>S 00061506</t>
  </si>
  <si>
    <t>ESTRADA MANCERA MARIA NELY</t>
  </si>
  <si>
    <t>I    135</t>
  </si>
  <si>
    <t>S 00061524</t>
  </si>
  <si>
    <t>ARROYO ARRIOLA ALVARO</t>
  </si>
  <si>
    <t>I    136</t>
  </si>
  <si>
    <t>S 00061503</t>
  </si>
  <si>
    <t>JARAL ORTIZ LUCILA</t>
  </si>
  <si>
    <t>I    137</t>
  </si>
  <si>
    <t>S 00061514</t>
  </si>
  <si>
    <t>SERVICIOS ADMINISTRATIVOS DEL BAJIO</t>
  </si>
  <si>
    <t>I    144</t>
  </si>
  <si>
    <t>S 00061505</t>
  </si>
  <si>
    <t>COMITE ESTATAL PARA EL FOMENTO Y PR</t>
  </si>
  <si>
    <t>I    146</t>
  </si>
  <si>
    <t>S 00061525</t>
  </si>
  <si>
    <t>BOMBAS VERTICALES BNJ S.A. DE C.V.</t>
  </si>
  <si>
    <t>I    147</t>
  </si>
  <si>
    <t>S 00061521</t>
  </si>
  <si>
    <t>IMPAGTA S DE RL DE CV</t>
  </si>
  <si>
    <t>I    151</t>
  </si>
  <si>
    <t>S 00061528</t>
  </si>
  <si>
    <t>DEL RIO GONZALEZ JESUS</t>
  </si>
  <si>
    <t>I    152</t>
  </si>
  <si>
    <t>S 00061532</t>
  </si>
  <si>
    <t>GARCIA PASTRANA FERNANDO</t>
  </si>
  <si>
    <t>I    153</t>
  </si>
  <si>
    <t>S 00061534</t>
  </si>
  <si>
    <t>CABRERA LANDEROS VALENTINA</t>
  </si>
  <si>
    <t>I    154</t>
  </si>
  <si>
    <t>T 00061520</t>
  </si>
  <si>
    <t>CENTENO TORRES ARTURO</t>
  </si>
  <si>
    <t>I    159</t>
  </si>
  <si>
    <t>S 00061543</t>
  </si>
  <si>
    <t>I    160</t>
  </si>
  <si>
    <t>S 00061549</t>
  </si>
  <si>
    <t>I    161</t>
  </si>
  <si>
    <t>T 00061279</t>
  </si>
  <si>
    <t>ALVAREZ VAZQUEZ J.ASUNCION</t>
  </si>
  <si>
    <t>I    162</t>
  </si>
  <si>
    <t>S 00061553</t>
  </si>
  <si>
    <t>SERVICIOS DE APOYO ESPECIALIZADO S.</t>
  </si>
  <si>
    <t>I    166</t>
  </si>
  <si>
    <t>S 00061545</t>
  </si>
  <si>
    <t>ESCALANTE LEYVA OSWALDO</t>
  </si>
  <si>
    <t>I    167</t>
  </si>
  <si>
    <t>S 00061544</t>
  </si>
  <si>
    <t>PAQA S.C. DE R.L. DE C.V.</t>
  </si>
  <si>
    <t>I    171</t>
  </si>
  <si>
    <t>S 00061523</t>
  </si>
  <si>
    <t>PROMOTORA GANADERA INTERNACIONAL S.</t>
  </si>
  <si>
    <t>D    394</t>
  </si>
  <si>
    <t>I 00061541</t>
  </si>
  <si>
    <t>D    395</t>
  </si>
  <si>
    <t>I 00061457</t>
  </si>
  <si>
    <t>D    396</t>
  </si>
  <si>
    <t>I 00061535</t>
  </si>
  <si>
    <t>I    174</t>
  </si>
  <si>
    <t>T 00061547</t>
  </si>
  <si>
    <t>RODRIGUEZ LULE MAURICIO</t>
  </si>
  <si>
    <t>I    175</t>
  </si>
  <si>
    <t>S 00061560</t>
  </si>
  <si>
    <t>RAYA RAYA MA ELVIRA</t>
  </si>
  <si>
    <t>I    176</t>
  </si>
  <si>
    <t>S 00061569</t>
  </si>
  <si>
    <t>URQUIJO BELTRAN MANUEL</t>
  </si>
  <si>
    <t>I    177</t>
  </si>
  <si>
    <t>S 00061561</t>
  </si>
  <si>
    <t>DE LA TORRE PATIñO JOSE FRANCISCO</t>
  </si>
  <si>
    <t>I    179</t>
  </si>
  <si>
    <t>S 00061565</t>
  </si>
  <si>
    <t>INTERMODAL MEXICO S.A. DE C.V.</t>
  </si>
  <si>
    <t>I    180</t>
  </si>
  <si>
    <t>S 00061562</t>
  </si>
  <si>
    <t>OQZA CONSTRUCTORA SA DE CV</t>
  </si>
  <si>
    <t>I    182</t>
  </si>
  <si>
    <t>T 00061515</t>
  </si>
  <si>
    <t>RODRIGUEZ CARREÑO MARIBEL</t>
  </si>
  <si>
    <t>I    184</t>
  </si>
  <si>
    <t>S 00061526</t>
  </si>
  <si>
    <t>MENDOZA JIMENEZ JUAN</t>
  </si>
  <si>
    <t>I    185</t>
  </si>
  <si>
    <t>S 00061566</t>
  </si>
  <si>
    <t>MENDOZA MARQUEZ JOSE MANUEL</t>
  </si>
  <si>
    <t>I    186</t>
  </si>
  <si>
    <t>S 00061550</t>
  </si>
  <si>
    <t>CONSTRUCTORA GAMEZ CAMPOS S.A. DE C</t>
  </si>
  <si>
    <t>I    187</t>
  </si>
  <si>
    <t>S 00061551</t>
  </si>
  <si>
    <t>ORNELAS VEGA MA DE LOS ANGELES</t>
  </si>
  <si>
    <t>I    190</t>
  </si>
  <si>
    <t>T 00061564</t>
  </si>
  <si>
    <t>CASTELLANOS TORTOLERO MANUEL</t>
  </si>
  <si>
    <t>I    193</t>
  </si>
  <si>
    <t>S 00061563</t>
  </si>
  <si>
    <t>FRAY ANDRES DE SALVATIERRA S.A. DE</t>
  </si>
  <si>
    <t>I    194</t>
  </si>
  <si>
    <t>T 00061497</t>
  </si>
  <si>
    <t>INSTITUTO DE ESTUDIOS BAJIO S.C.</t>
  </si>
  <si>
    <t>I    196</t>
  </si>
  <si>
    <t>S 00061557</t>
  </si>
  <si>
    <t>OCHOA GAXIOLA VALERIO</t>
  </si>
  <si>
    <t>I    197</t>
  </si>
  <si>
    <t>S 00061571</t>
  </si>
  <si>
    <t>LA HACIENDITA DE JARAL S.P.R. DE R.</t>
  </si>
  <si>
    <t>D    471</t>
  </si>
  <si>
    <t>G 00061527</t>
  </si>
  <si>
    <t>D    472</t>
  </si>
  <si>
    <t>G 00061556</t>
  </si>
  <si>
    <t>D    473</t>
  </si>
  <si>
    <t>G 00061554</t>
  </si>
  <si>
    <t>D    474</t>
  </si>
  <si>
    <t>G 00061567</t>
  </si>
  <si>
    <t>D    476</t>
  </si>
  <si>
    <t>G 00061540</t>
  </si>
  <si>
    <t>D    477</t>
  </si>
  <si>
    <t>G 00061439</t>
  </si>
  <si>
    <t>D    499</t>
  </si>
  <si>
    <t>G 00061574</t>
  </si>
  <si>
    <t>I    200</t>
  </si>
  <si>
    <t>S 00061578</t>
  </si>
  <si>
    <t>MEDINA LANUZA GERARDO</t>
  </si>
  <si>
    <t>I    204</t>
  </si>
  <si>
    <t>T 00060140</t>
  </si>
  <si>
    <t>VELAZQUEZ VAZQUEZ JOSE MANUEL</t>
  </si>
  <si>
    <t>D    515</t>
  </si>
  <si>
    <t>G 00061577</t>
  </si>
  <si>
    <t>I    205</t>
  </si>
  <si>
    <t>T 00061261</t>
  </si>
  <si>
    <t>GOMEZ DALLIDEIT JESUS</t>
  </si>
  <si>
    <t>I    206</t>
  </si>
  <si>
    <t>S 00061546</t>
  </si>
  <si>
    <t>JUAREZ ARREDONDO GUILLERMINA</t>
  </si>
  <si>
    <t>I    207</t>
  </si>
  <si>
    <t>S 00061575</t>
  </si>
  <si>
    <t>MORALES CRUZALEY ADRIAN</t>
  </si>
  <si>
    <t>D    526</t>
  </si>
  <si>
    <t>I 00061510</t>
  </si>
  <si>
    <t>I    208</t>
  </si>
  <si>
    <t>S 00061504</t>
  </si>
  <si>
    <t>PREMIER SEEDS MEXICANA S.A. DE C.V.</t>
  </si>
  <si>
    <t>I    210</t>
  </si>
  <si>
    <t>S 00061582</t>
  </si>
  <si>
    <t>CABRERA SANCHEZ MARIA LETICIA</t>
  </si>
  <si>
    <t>I    211</t>
  </si>
  <si>
    <t>S 00061587</t>
  </si>
  <si>
    <t>PEREZ ESCOBAR MA EUGENIA</t>
  </si>
  <si>
    <t>I    214</t>
  </si>
  <si>
    <t>S 00061588</t>
  </si>
  <si>
    <t>I    215</t>
  </si>
  <si>
    <t>S 00061596</t>
  </si>
  <si>
    <t>TRANSPORTACIONES Y TOURS DE ALLENDE</t>
  </si>
  <si>
    <t>I    216</t>
  </si>
  <si>
    <t>S 00061580</t>
  </si>
  <si>
    <t>VERA RUIZ MARIA DEL ROSARIO</t>
  </si>
  <si>
    <t>I    217</t>
  </si>
  <si>
    <t>S 00061591</t>
  </si>
  <si>
    <t>GONZALEZ CARDONA ESTRELLA</t>
  </si>
  <si>
    <t>I    221</t>
  </si>
  <si>
    <t>S 00061579</t>
  </si>
  <si>
    <t>CARRANZA LOPEZ MAYRA SELENE</t>
  </si>
  <si>
    <t>I    222</t>
  </si>
  <si>
    <t>S 00061584</t>
  </si>
  <si>
    <t>TAPIA VENEGAS MARIA ELENA</t>
  </si>
  <si>
    <t>I    224</t>
  </si>
  <si>
    <t>S 00061576</t>
  </si>
  <si>
    <t>VALDES BONILLA MA MARIZA</t>
  </si>
  <si>
    <t>I    226</t>
  </si>
  <si>
    <t>S 00061595</t>
  </si>
  <si>
    <t>ESQUIVEL SIERRA FRANCISCO JAVIER</t>
  </si>
  <si>
    <t>I    227</t>
  </si>
  <si>
    <t>S 00061590</t>
  </si>
  <si>
    <t>BRACSA DE MEXICO S.A DE C.V</t>
  </si>
  <si>
    <t>D    572</t>
  </si>
  <si>
    <t>S 00061476</t>
  </si>
  <si>
    <t>MILAC COORDINADO, S.A. DE C.V.</t>
  </si>
  <si>
    <t>I    228</t>
  </si>
  <si>
    <t>S 00061552</t>
  </si>
  <si>
    <t>GODINEZ URIBE FRANCISCO</t>
  </si>
  <si>
    <t>D    575</t>
  </si>
  <si>
    <t>I 00061570</t>
  </si>
  <si>
    <t>SALOMON MUñOZ MARTIN</t>
  </si>
  <si>
    <t>I    229</t>
  </si>
  <si>
    <t>T 00061583</t>
  </si>
  <si>
    <t>I    230</t>
  </si>
  <si>
    <t>S 00061585</t>
  </si>
  <si>
    <t>CARACHEO RUIZ ANA GABRIELA</t>
  </si>
  <si>
    <t>I    231</t>
  </si>
  <si>
    <t>S 00061594</t>
  </si>
  <si>
    <t>CHAVEZ RAMIREZ FERNANDO</t>
  </si>
  <si>
    <t>I    232</t>
  </si>
  <si>
    <t>S 00061548</t>
  </si>
  <si>
    <t>BIOTEK POWER SA DE CV</t>
  </si>
  <si>
    <t>I    233</t>
  </si>
  <si>
    <t>S 00061542</t>
  </si>
  <si>
    <t>CONTRERAS CABRERA ELMER</t>
  </si>
  <si>
    <t>D    583</t>
  </si>
  <si>
    <t>G 00061531</t>
  </si>
  <si>
    <t>D    584</t>
  </si>
  <si>
    <t>G 00061500</t>
  </si>
  <si>
    <t>D    585</t>
  </si>
  <si>
    <t>G 00061537</t>
  </si>
  <si>
    <t>D    586</t>
  </si>
  <si>
    <t>G 00061592</t>
  </si>
  <si>
    <t>I    237</t>
  </si>
  <si>
    <t>T 00061601</t>
  </si>
  <si>
    <t>RICO NAVA IVAN</t>
  </si>
  <si>
    <t>I    238</t>
  </si>
  <si>
    <t>S 00061602</t>
  </si>
  <si>
    <t>CAMPOS ROSAS MONICA</t>
  </si>
  <si>
    <t>D    618</t>
  </si>
  <si>
    <t>G 00061620</t>
  </si>
  <si>
    <t>I    242</t>
  </si>
  <si>
    <t>T 00061609</t>
  </si>
  <si>
    <t>PATIÑO ROSILLO LAURA</t>
  </si>
  <si>
    <t>I    243</t>
  </si>
  <si>
    <t>S 00061614</t>
  </si>
  <si>
    <t>CASTILLO GAYTAN JULIO CESAR</t>
  </si>
  <si>
    <t>I    247</t>
  </si>
  <si>
    <t>S 00061558</t>
  </si>
  <si>
    <t>ROMERO BRAVO GABRIEL ANGEL</t>
  </si>
  <si>
    <t>I    248</t>
  </si>
  <si>
    <t>S 00061611</t>
  </si>
  <si>
    <t>GONZALEZ GARCIA JAIME</t>
  </si>
  <si>
    <t>D    637</t>
  </si>
  <si>
    <t>G 00061573</t>
  </si>
  <si>
    <t>D    638</t>
  </si>
  <si>
    <t>G 00061593</t>
  </si>
  <si>
    <t>I    252</t>
  </si>
  <si>
    <t>S 00061612</t>
  </si>
  <si>
    <t>BANDA JAUREGUI ANA ELBA</t>
  </si>
  <si>
    <t>I    253</t>
  </si>
  <si>
    <t>S 00061618</t>
  </si>
  <si>
    <t>RAMIREZ PELCASTRE GABRIEL</t>
  </si>
  <si>
    <t>I    254</t>
  </si>
  <si>
    <t>S 00061530</t>
  </si>
  <si>
    <t>DISTRIBUCIONES AYARI S.A. DE C.V.</t>
  </si>
  <si>
    <t>I    255</t>
  </si>
  <si>
    <t>S 00061621</t>
  </si>
  <si>
    <t>BIDASEM PRODUCTORA Y COMERCIALIZADO</t>
  </si>
  <si>
    <t>I    256</t>
  </si>
  <si>
    <t>S 00061617</t>
  </si>
  <si>
    <t>MONSIVAIS GALINDO BERENICE</t>
  </si>
  <si>
    <t>I    257</t>
  </si>
  <si>
    <t>T 00061494</t>
  </si>
  <si>
    <t>ESPINOSA GALLARDO BLANCA ESTELA</t>
  </si>
  <si>
    <t>I    258</t>
  </si>
  <si>
    <t>S 00061622</t>
  </si>
  <si>
    <t>LOPEZ KURI ARINSTANI</t>
  </si>
  <si>
    <t>I    261</t>
  </si>
  <si>
    <t>S 00061623</t>
  </si>
  <si>
    <t>OROZCO JAIME REYNA ANGELICA</t>
  </si>
  <si>
    <t>I    263</t>
  </si>
  <si>
    <t>S 00061616</t>
  </si>
  <si>
    <t>BRAVO GARCIA LEONARDO</t>
  </si>
  <si>
    <t>I    265</t>
  </si>
  <si>
    <t>S 00061624</t>
  </si>
  <si>
    <t>ARCHROMA SERVICES MEXICO S. DE R.L.</t>
  </si>
  <si>
    <t>I    271</t>
  </si>
  <si>
    <t>T 00061610</t>
  </si>
  <si>
    <t>RODRIGUEZ LULE CLAUDIA</t>
  </si>
  <si>
    <t>I    272</t>
  </si>
  <si>
    <t>T 00061625</t>
  </si>
  <si>
    <t>ALAMILLA VALENCIA ARDELIA</t>
  </si>
  <si>
    <t>I    273</t>
  </si>
  <si>
    <t>T 00061586</t>
  </si>
  <si>
    <t>MAGAÑA RAMIREZ REBECA</t>
  </si>
  <si>
    <t>I    274</t>
  </si>
  <si>
    <t>S 00061606</t>
  </si>
  <si>
    <t>I    275</t>
  </si>
  <si>
    <t>S 00061608</t>
  </si>
  <si>
    <t>PRIVA AMERICA LATINA, S.A. DE C.V.</t>
  </si>
  <si>
    <t>I    276</t>
  </si>
  <si>
    <t>T 00061628</t>
  </si>
  <si>
    <t>AMATE ZUÑIGA LUIS FERNANDO</t>
  </si>
  <si>
    <t>I    281</t>
  </si>
  <si>
    <t>S 00061632</t>
  </si>
  <si>
    <t>FLORES SANCHEZ HECTOR</t>
  </si>
  <si>
    <t>I    282</t>
  </si>
  <si>
    <t>S 00061607</t>
  </si>
  <si>
    <t>MEZA ROMERO JOSE LUIS</t>
  </si>
  <si>
    <t>I    283</t>
  </si>
  <si>
    <t>S 00061634</t>
  </si>
  <si>
    <t>REYES CANCINO ANA MARIA</t>
  </si>
  <si>
    <t>I    285</t>
  </si>
  <si>
    <t>S 00061633</t>
  </si>
  <si>
    <t>ARRIAGA ROSAS GUILLERMO</t>
  </si>
  <si>
    <t>I    287</t>
  </si>
  <si>
    <t>S 00061638</t>
  </si>
  <si>
    <t>JC IMAGEN AUTOMOTRIZ S.A. DE C.V.</t>
  </si>
  <si>
    <t>I    288</t>
  </si>
  <si>
    <t>S 00061636</t>
  </si>
  <si>
    <t>AGRO Y ACOLCHADOS S.A. DE C.V.</t>
  </si>
  <si>
    <t>I    289</t>
  </si>
  <si>
    <t>S 00061613</t>
  </si>
  <si>
    <t>INMOBILIARIA JORDAN DE CELAYA, S.A.</t>
  </si>
  <si>
    <t>D    721</t>
  </si>
  <si>
    <t>P 00061492</t>
  </si>
  <si>
    <t>I    290</t>
  </si>
  <si>
    <t>S 00061637</t>
  </si>
  <si>
    <t>I    292</t>
  </si>
  <si>
    <t>T 00061460</t>
  </si>
  <si>
    <t>RAMIREZ MONARREZ FRANCIXCO JAVIER</t>
  </si>
  <si>
    <t>I    295</t>
  </si>
  <si>
    <t>S 00061641</t>
  </si>
  <si>
    <t>CRISANTO ARRIAGA ALEJANDRO</t>
  </si>
  <si>
    <t>I    296</t>
  </si>
  <si>
    <t>S 00061644</t>
  </si>
  <si>
    <t>VAZQUEZ PICAZO MIRIAM</t>
  </si>
  <si>
    <t>I    299</t>
  </si>
  <si>
    <t>T 00061650</t>
  </si>
  <si>
    <t>I    300</t>
  </si>
  <si>
    <t>S 00061652</t>
  </si>
  <si>
    <t>MADRIGAL CAMPOS JOSE LUIS</t>
  </si>
  <si>
    <t>I    301</t>
  </si>
  <si>
    <t>S 00061642</t>
  </si>
  <si>
    <t>RODRIGUEZ RODRIGUEZ J. REFUGIO</t>
  </si>
  <si>
    <t>I    303</t>
  </si>
  <si>
    <t>S 00061635</t>
  </si>
  <si>
    <t>MEXICANO MERCADO PENELOPE</t>
  </si>
  <si>
    <t>I    305</t>
  </si>
  <si>
    <t>S 00061648</t>
  </si>
  <si>
    <t>SANTA FE DE GUANAJUATO A. C.</t>
  </si>
  <si>
    <t>I    307</t>
  </si>
  <si>
    <t>I 00061658</t>
  </si>
  <si>
    <t>GALLEGOS RIOS OCTAVIO ALBERTO</t>
  </si>
  <si>
    <t>I    308</t>
  </si>
  <si>
    <t>T 00061656</t>
  </si>
  <si>
    <t>TRANSPORTES JOSE GUADALUPE JIMENEZ</t>
  </si>
  <si>
    <t>I    309</t>
  </si>
  <si>
    <t>S 00061640</t>
  </si>
  <si>
    <t>TORRES REVILLA MARGARITA</t>
  </si>
  <si>
    <t>I    310</t>
  </si>
  <si>
    <t>S 00061651</t>
  </si>
  <si>
    <t>MENDOZA JIMENEZ ERENDIRA</t>
  </si>
  <si>
    <t>I    311</t>
  </si>
  <si>
    <t>S 00061659</t>
  </si>
  <si>
    <t>DIAZ GUERRERO NEPTALI</t>
  </si>
  <si>
    <t>I    312</t>
  </si>
  <si>
    <t>S 00061661</t>
  </si>
  <si>
    <t>I    313</t>
  </si>
  <si>
    <t>T 00061653</t>
  </si>
  <si>
    <t>HERNANDEZ RESENDIZ MARIA ANGELICA</t>
  </si>
  <si>
    <t>I    314</t>
  </si>
  <si>
    <t>S 00061654</t>
  </si>
  <si>
    <t>TURISMO CONTRERAS, S.A. DE C.V.</t>
  </si>
  <si>
    <t>I    315</t>
  </si>
  <si>
    <t>S 00061649</t>
  </si>
  <si>
    <t>COMERCIALIZADORA ALPACEL S.A DE C.V</t>
  </si>
  <si>
    <t>I    320</t>
  </si>
  <si>
    <t>S 00061665</t>
  </si>
  <si>
    <t>ELIZARRARAZ SANDOVAL ADRIANA</t>
  </si>
  <si>
    <t>I    321</t>
  </si>
  <si>
    <t>I    323</t>
  </si>
  <si>
    <t>S 00061666</t>
  </si>
  <si>
    <t>ZARATE OCHOA JUAN BAUTISTA</t>
  </si>
  <si>
    <t>I    324</t>
  </si>
  <si>
    <t>T 00061423</t>
  </si>
  <si>
    <t>MERINO LANUZA LUCIA</t>
  </si>
  <si>
    <t>I    326</t>
  </si>
  <si>
    <t>S 00061668</t>
  </si>
  <si>
    <t>MORENO SERRATO GUILLERMO</t>
  </si>
  <si>
    <t>I    327</t>
  </si>
  <si>
    <t>S 00061673</t>
  </si>
  <si>
    <t>VAZQUEZ PLAZA JUAN MANUEL</t>
  </si>
  <si>
    <t>I    329</t>
  </si>
  <si>
    <t>S 00061670</t>
  </si>
  <si>
    <t>VERANO HIPOLITO AURELIO</t>
  </si>
  <si>
    <t>I    330</t>
  </si>
  <si>
    <t>T 00061482</t>
  </si>
  <si>
    <t>I    332</t>
  </si>
  <si>
    <t>S 00061674</t>
  </si>
  <si>
    <t>JURI GAMES S DE RL DE CV</t>
  </si>
  <si>
    <t>I    333</t>
  </si>
  <si>
    <t>S 00061669</t>
  </si>
  <si>
    <t>POSCO MVWPC SA DE CV</t>
  </si>
  <si>
    <t>D    800</t>
  </si>
  <si>
    <t>I 00061501</t>
  </si>
  <si>
    <t>D    801</t>
  </si>
  <si>
    <t>P 00061487</t>
  </si>
  <si>
    <t>D    803</t>
  </si>
  <si>
    <t>P 00061489</t>
  </si>
  <si>
    <t>D    804</t>
  </si>
  <si>
    <t>P 00061488</t>
  </si>
  <si>
    <t>D    805</t>
  </si>
  <si>
    <t>P 00061491</t>
  </si>
  <si>
    <t>D    807</t>
  </si>
  <si>
    <t>I 00061660</t>
  </si>
  <si>
    <t>D    808</t>
  </si>
  <si>
    <t>I 00061646</t>
  </si>
  <si>
    <t>D    809</t>
  </si>
  <si>
    <t>I 00061629</t>
  </si>
  <si>
    <t>D    811</t>
  </si>
  <si>
    <t>I 00061630</t>
  </si>
  <si>
    <t>D    812</t>
  </si>
  <si>
    <t>I 00061522</t>
  </si>
  <si>
    <t>I    334</t>
  </si>
  <si>
    <t>S 00061680</t>
  </si>
  <si>
    <t>CASTILLO ALFARO ANEL</t>
  </si>
  <si>
    <t>D    813</t>
  </si>
  <si>
    <t>I 00061559</t>
  </si>
  <si>
    <t>D    814</t>
  </si>
  <si>
    <t>I 00061512</t>
  </si>
  <si>
    <t>D    816</t>
  </si>
  <si>
    <t>I 00061519</t>
  </si>
  <si>
    <t>I    337</t>
  </si>
  <si>
    <t>T 00061663</t>
  </si>
  <si>
    <t>I    339</t>
  </si>
  <si>
    <t>S 00061664</t>
  </si>
  <si>
    <t>PAZ MUñOZ RAFAEL</t>
  </si>
  <si>
    <t>D    819</t>
  </si>
  <si>
    <t>I 00061568</t>
  </si>
  <si>
    <t>D    820</t>
  </si>
  <si>
    <t>I 00061538</t>
  </si>
  <si>
    <t>I    343</t>
  </si>
  <si>
    <t>S 00061691</t>
  </si>
  <si>
    <t>RAMIREZ NUñEZ CLAUDIA MAYELA</t>
  </si>
  <si>
    <t>I    344</t>
  </si>
  <si>
    <t>T 00061694</t>
  </si>
  <si>
    <t>GRUPO TRACTOCAMIONES Y AUTOBUSES DE</t>
  </si>
  <si>
    <t>I    346</t>
  </si>
  <si>
    <t>S 00061667</t>
  </si>
  <si>
    <t>HERNANDEZ MARTINEZ JOSE</t>
  </si>
  <si>
    <t>D    829</t>
  </si>
  <si>
    <t>I 00061682</t>
  </si>
  <si>
    <t>ANDRADE RODRIGUEZ MIGUEL ANGEL</t>
  </si>
  <si>
    <t>I    348</t>
  </si>
  <si>
    <t>S 00061615</t>
  </si>
  <si>
    <t>GARCIA CANO JESUS ARTURO</t>
  </si>
  <si>
    <t>I    354</t>
  </si>
  <si>
    <t>T 00061657</t>
  </si>
  <si>
    <t>ARCE RAMIREZ JOSE GUADALUPE</t>
  </si>
  <si>
    <t>I    355</t>
  </si>
  <si>
    <t>S 00061619</t>
  </si>
  <si>
    <t>CENTENO TAPIA IRMA PAULINA</t>
  </si>
  <si>
    <t>I    356</t>
  </si>
  <si>
    <t>T 00061709</t>
  </si>
  <si>
    <t>LOPEZ GONZALEZ MIGUEL</t>
  </si>
  <si>
    <t>I    357</t>
  </si>
  <si>
    <t>S 00061698</t>
  </si>
  <si>
    <t>SOTO ANGELES CARLOS ARMANDO</t>
  </si>
  <si>
    <t>I    360</t>
  </si>
  <si>
    <t>S 00061714</t>
  </si>
  <si>
    <t>MARTINEZ BARROSO OMAR RAUL</t>
  </si>
  <si>
    <t>I    361</t>
  </si>
  <si>
    <t>S 00061700</t>
  </si>
  <si>
    <t>DISEñO ELECTRONICO Y AUTOMATIZACION</t>
  </si>
  <si>
    <t>I    362</t>
  </si>
  <si>
    <t>S 00061710</t>
  </si>
  <si>
    <t>HOSPITECNICA S.A. DE C.V.</t>
  </si>
  <si>
    <t>I    363</t>
  </si>
  <si>
    <t>S 00061707</t>
  </si>
  <si>
    <t>COELLO MUÑOZ DE COTE RAUL ALBERTO</t>
  </si>
  <si>
    <t>I    364</t>
  </si>
  <si>
    <t>S 00061697</t>
  </si>
  <si>
    <t>PEREZ FLORES J.CARMEN</t>
  </si>
  <si>
    <t>I    365</t>
  </si>
  <si>
    <t>S 00061703</t>
  </si>
  <si>
    <t>I    366</t>
  </si>
  <si>
    <t>S 00061372</t>
  </si>
  <si>
    <t>MADRID GUILLEN PEDRO</t>
  </si>
  <si>
    <t>D    891</t>
  </si>
  <si>
    <t>I 00061465</t>
  </si>
  <si>
    <t>JIMENEZ SUAREZ LUDIVINA</t>
  </si>
  <si>
    <t>D    892</t>
  </si>
  <si>
    <t>I 00061499</t>
  </si>
  <si>
    <t>D    893</t>
  </si>
  <si>
    <t>G 00061643</t>
  </si>
  <si>
    <t>D    894</t>
  </si>
  <si>
    <t>P 00061690</t>
  </si>
  <si>
    <t>D    895</t>
  </si>
  <si>
    <t>P 00061689</t>
  </si>
  <si>
    <t>D    896</t>
  </si>
  <si>
    <t>G 00061662</t>
  </si>
  <si>
    <t>D    897</t>
  </si>
  <si>
    <t>P 00061688</t>
  </si>
  <si>
    <t>D    898</t>
  </si>
  <si>
    <t>P 00061686</t>
  </si>
  <si>
    <t>D    899</t>
  </si>
  <si>
    <t>G 00061647</t>
  </si>
  <si>
    <t>D    900</t>
  </si>
  <si>
    <t>P 00061685</t>
  </si>
  <si>
    <t>D    901</t>
  </si>
  <si>
    <t>G 00061676</t>
  </si>
  <si>
    <t>D    902</t>
  </si>
  <si>
    <t>G 00061677</t>
  </si>
  <si>
    <t>D    903</t>
  </si>
  <si>
    <t>G 00061678</t>
  </si>
  <si>
    <t>D    904</t>
  </si>
  <si>
    <t>P 00061684</t>
  </si>
  <si>
    <t>D    905</t>
  </si>
  <si>
    <t>G 00061712</t>
  </si>
  <si>
    <t>D    906</t>
  </si>
  <si>
    <t>P 00061681</t>
  </si>
  <si>
    <t>D    907</t>
  </si>
  <si>
    <t>G 00061711</t>
  </si>
  <si>
    <t>I    368</t>
  </si>
  <si>
    <t>S 00061702</t>
  </si>
  <si>
    <t>ARROCERA DEL BAJIO S.A. DE C.V.</t>
  </si>
  <si>
    <t>I    369</t>
  </si>
  <si>
    <t>S 00061713</t>
  </si>
  <si>
    <t>SOTO ZAVALA ARMANDO</t>
  </si>
  <si>
    <t>I    372</t>
  </si>
  <si>
    <t>S 00061723</t>
  </si>
  <si>
    <t>FRACCION SAN GERARDO S.P.R. DE R.L.</t>
  </si>
  <si>
    <t>I    373</t>
  </si>
  <si>
    <t>S 00061718</t>
  </si>
  <si>
    <t>LOZOYA SEGURA MACARIO ARTURO</t>
  </si>
  <si>
    <t>I    374</t>
  </si>
  <si>
    <t>S 00061715</t>
  </si>
  <si>
    <t>TINOCO CALDERON MARIA DEL CARMEN</t>
  </si>
  <si>
    <t>I    377</t>
  </si>
  <si>
    <t>S 00061717</t>
  </si>
  <si>
    <t>PEREZ VALECIA MARGARITA</t>
  </si>
  <si>
    <t>I    381</t>
  </si>
  <si>
    <t>S 00061695</t>
  </si>
  <si>
    <t>INSTITUTO NACIONAL DE INVESTIGACION</t>
  </si>
  <si>
    <t>I    384</t>
  </si>
  <si>
    <t>S 00061706</t>
  </si>
  <si>
    <t>SERVICIO EXPRESS CEGAS S.A. DE C.V.</t>
  </si>
  <si>
    <t>I    385</t>
  </si>
  <si>
    <t>S 00061701</t>
  </si>
  <si>
    <t>I    386</t>
  </si>
  <si>
    <t>S 00061705</t>
  </si>
  <si>
    <t>I    389</t>
  </si>
  <si>
    <t>S 00061708</t>
  </si>
  <si>
    <t>VALADEZ ALVAREZ ANTONIO</t>
  </si>
  <si>
    <t>D    931</t>
  </si>
  <si>
    <t>I 00061719</t>
  </si>
  <si>
    <t>D    932</t>
  </si>
  <si>
    <t>I 00061655</t>
  </si>
  <si>
    <t>I    393</t>
  </si>
  <si>
    <t>S 00061699</t>
  </si>
  <si>
    <t>UNION DE CREDITO ALPURA SA DE CV</t>
  </si>
  <si>
    <t>I    394</t>
  </si>
  <si>
    <t>AGRO QUERETANA, S. DE R.L. DE C.V.</t>
  </si>
  <si>
    <t>I    395</t>
  </si>
  <si>
    <t>T 00061725</t>
  </si>
  <si>
    <t>DEL VALLE MORONES IRMA</t>
  </si>
  <si>
    <t>I    396</t>
  </si>
  <si>
    <t>S 00061726</t>
  </si>
  <si>
    <t>RODRIGUEZ CHAVEZ ROSI</t>
  </si>
  <si>
    <t>I    397</t>
  </si>
  <si>
    <t>S 00061730</t>
  </si>
  <si>
    <t>ZAMBRANO ANAYA BERTHA</t>
  </si>
  <si>
    <t>I    403</t>
  </si>
  <si>
    <t>S 00061742</t>
  </si>
  <si>
    <t>I    404</t>
  </si>
  <si>
    <t>S 00061679</t>
  </si>
  <si>
    <t>ANDRADE ANDRADE ALFONSO</t>
  </si>
  <si>
    <t>I    405</t>
  </si>
  <si>
    <t>I 00059822</t>
  </si>
  <si>
    <t>CASAS VILLANUEVA MARIO</t>
  </si>
  <si>
    <t>D    991</t>
  </si>
  <si>
    <t>G 00061740</t>
  </si>
  <si>
    <t>D    992</t>
  </si>
  <si>
    <t>G 00061727</t>
  </si>
  <si>
    <t>D    993</t>
  </si>
  <si>
    <t>G 00061736</t>
  </si>
  <si>
    <t>I    409</t>
  </si>
  <si>
    <t>T 00061744</t>
  </si>
  <si>
    <t>LANDIN MOYA MA. ROSARIO</t>
  </si>
  <si>
    <t>I    410</t>
  </si>
  <si>
    <t>S 00061737</t>
  </si>
  <si>
    <t>HERRERA MANCERA CARLOS</t>
  </si>
  <si>
    <t>I    412</t>
  </si>
  <si>
    <t>S 00061751</t>
  </si>
  <si>
    <t>BADAJOZ REYES GABRIEL</t>
  </si>
  <si>
    <t>I    413</t>
  </si>
  <si>
    <t>S 00061734</t>
  </si>
  <si>
    <t>MORALES AGUIRRE JOSE JUAN</t>
  </si>
  <si>
    <t>I    414</t>
  </si>
  <si>
    <t>S 00061752</t>
  </si>
  <si>
    <t>PLATERIA WERO SA DE CV</t>
  </si>
  <si>
    <t>I    415</t>
  </si>
  <si>
    <t>T 00061750</t>
  </si>
  <si>
    <t>INTAGRI S.C.</t>
  </si>
  <si>
    <t>D  1,029</t>
  </si>
  <si>
    <t>I 00061599</t>
  </si>
  <si>
    <t>D  1,031</t>
  </si>
  <si>
    <t>I 00061598</t>
  </si>
  <si>
    <t>I    416</t>
  </si>
  <si>
    <t>S 00061738</t>
  </si>
  <si>
    <t>I    420</t>
  </si>
  <si>
    <t>T 00061741</t>
  </si>
  <si>
    <t>HERNANDEZ FLORES GUSTAVO</t>
  </si>
  <si>
    <t>I    421</t>
  </si>
  <si>
    <t>S 00061749</t>
  </si>
  <si>
    <t>VERA ESPITIA JORGE</t>
  </si>
  <si>
    <t>I    423</t>
  </si>
  <si>
    <t>S 00061761</t>
  </si>
  <si>
    <t>HURTADO OROZCO GERARDO</t>
  </si>
  <si>
    <t>I    424</t>
  </si>
  <si>
    <t>S 00061760</t>
  </si>
  <si>
    <t>ORTEGA MONTOYA RODRIGO</t>
  </si>
  <si>
    <t>I    427</t>
  </si>
  <si>
    <t>S 00061748</t>
  </si>
  <si>
    <t>BENITEZ SALAS ADDY ARMINDA ELENA</t>
  </si>
  <si>
    <t>I    428</t>
  </si>
  <si>
    <t>S 00061743</t>
  </si>
  <si>
    <t>FERNANDEZ ARSATE ROXANNA</t>
  </si>
  <si>
    <t>I    431</t>
  </si>
  <si>
    <t>S 00061739</t>
  </si>
  <si>
    <t>GARCIA GONZALEZ ALDO ADRIAN</t>
  </si>
  <si>
    <t>I    432</t>
  </si>
  <si>
    <t>S 00061746</t>
  </si>
  <si>
    <t>FEG ALLOY, S.A. DE C.V.</t>
  </si>
  <si>
    <t>I    433</t>
  </si>
  <si>
    <t>S 00061735</t>
  </si>
  <si>
    <t>ESJ SA DE CV</t>
  </si>
  <si>
    <t>I    436</t>
  </si>
  <si>
    <t>S 00061754</t>
  </si>
  <si>
    <t>SANCHEZ MENDOZA MAURICIO</t>
  </si>
  <si>
    <t>I    440</t>
  </si>
  <si>
    <t>S 00061745</t>
  </si>
  <si>
    <t>JET VAN CAR RENTAL S.A DE C.V.</t>
  </si>
  <si>
    <t>I    442</t>
  </si>
  <si>
    <t>T 00061753</t>
  </si>
  <si>
    <t>INSTITUTO CELAYENSE, S.C.</t>
  </si>
  <si>
    <t>I    443</t>
  </si>
  <si>
    <t>S 00061721</t>
  </si>
  <si>
    <t>TAPIA LEON CIRILO</t>
  </si>
  <si>
    <t>I    445</t>
  </si>
  <si>
    <t>I    447</t>
  </si>
  <si>
    <t>T 00061784</t>
  </si>
  <si>
    <t>MALAGON GASCA ALEJANDRO</t>
  </si>
  <si>
    <t>I    448</t>
  </si>
  <si>
    <t>S 00061773</t>
  </si>
  <si>
    <t>SERVICIOS DE TERRACERIA Y RENTA DE</t>
  </si>
  <si>
    <t>I    449</t>
  </si>
  <si>
    <t>T 00061783</t>
  </si>
  <si>
    <t>JUAREZ RIOS ANGELICA</t>
  </si>
  <si>
    <t>I    450</t>
  </si>
  <si>
    <t>S 00061770</t>
  </si>
  <si>
    <t>INSTITUTO MARIA DEL REFUGIO AGUILAR</t>
  </si>
  <si>
    <t>I    451</t>
  </si>
  <si>
    <t>S 00061780</t>
  </si>
  <si>
    <t>SILVA GARCIA MIGUEL ANGEL</t>
  </si>
  <si>
    <t>D  1,101</t>
  </si>
  <si>
    <t>G 00061771</t>
  </si>
  <si>
    <t>D  1,102</t>
  </si>
  <si>
    <t>G 00061731</t>
  </si>
  <si>
    <t>D  1,103</t>
  </si>
  <si>
    <t>G 00061762</t>
  </si>
  <si>
    <t>D  1,104</t>
  </si>
  <si>
    <t>G 00061758</t>
  </si>
  <si>
    <t>I    452</t>
  </si>
  <si>
    <t>S 00061775</t>
  </si>
  <si>
    <t>BECERRIL MORENO PATRICIA</t>
  </si>
  <si>
    <t>I    453</t>
  </si>
  <si>
    <t>S 00061785</t>
  </si>
  <si>
    <t>GARCIA MORENO REGINA</t>
  </si>
  <si>
    <t>I    454</t>
  </si>
  <si>
    <t>S 00061724</t>
  </si>
  <si>
    <t>I    456</t>
  </si>
  <si>
    <t>S 00061791</t>
  </si>
  <si>
    <t>HERNANDEZ GASCA JOSEFINA PATRICIA</t>
  </si>
  <si>
    <t>I    457</t>
  </si>
  <si>
    <t>S 00061764</t>
  </si>
  <si>
    <t>ANDRADE NAVA MARIA LUISA</t>
  </si>
  <si>
    <t>I    458</t>
  </si>
  <si>
    <t>S 00061778</t>
  </si>
  <si>
    <t>VAZQUEZ GALVAN ANDRES</t>
  </si>
  <si>
    <t>I    460</t>
  </si>
  <si>
    <t>S 00061729</t>
  </si>
  <si>
    <t>OPERADORA TURISTICA Y ARRENDADORES</t>
  </si>
  <si>
    <t>I    461</t>
  </si>
  <si>
    <t>S 00061747</t>
  </si>
  <si>
    <t>I    462</t>
  </si>
  <si>
    <t>S 00061786</t>
  </si>
  <si>
    <t>SERVIN TAVARES DANIEL</t>
  </si>
  <si>
    <t>I    464</t>
  </si>
  <si>
    <t>S 00061797</t>
  </si>
  <si>
    <t>GODINEZ SOTO JUAN PABLO</t>
  </si>
  <si>
    <t>D  1,130</t>
  </si>
  <si>
    <t>G 00061732</t>
  </si>
  <si>
    <t>I    466</t>
  </si>
  <si>
    <t>S 00061766</t>
  </si>
  <si>
    <t>NOYOLA SOSA JOSE ROSALINO</t>
  </si>
  <si>
    <t>I    469</t>
  </si>
  <si>
    <t>S 00061798</t>
  </si>
  <si>
    <t>MENDEZ MARTINEZ ROBERTO</t>
  </si>
  <si>
    <t>I    470</t>
  </si>
  <si>
    <t>S 00061767</t>
  </si>
  <si>
    <t>ZETINA VALDEZ EVELIA</t>
  </si>
  <si>
    <t>I    471</t>
  </si>
  <si>
    <t>S 00061772</t>
  </si>
  <si>
    <t>MARTINEZ GALVAN MIRNA YOANA</t>
  </si>
  <si>
    <t>I    472</t>
  </si>
  <si>
    <t>H 00061605</t>
  </si>
  <si>
    <t>LOPEZ PACHECO JUAN</t>
  </si>
  <si>
    <t>I    473</t>
  </si>
  <si>
    <t>S 00061788</t>
  </si>
  <si>
    <t>CAESSA TRANSPORTACIONES S.A. DE C.V</t>
  </si>
  <si>
    <t>I    474</t>
  </si>
  <si>
    <t>S 00061720</t>
  </si>
  <si>
    <t>SERVICIOS AUTOMOTRICES BLUE LINE S.</t>
  </si>
  <si>
    <t>I    475</t>
  </si>
  <si>
    <t>S 00061794</t>
  </si>
  <si>
    <t>AZACON VICTOR MANUEL</t>
  </si>
  <si>
    <t>I    476</t>
  </si>
  <si>
    <t>S 00061796</t>
  </si>
  <si>
    <t>BERRA BORTOLOTTI JOSE RAMON</t>
  </si>
  <si>
    <t>I    479</t>
  </si>
  <si>
    <t>S 00061777</t>
  </si>
  <si>
    <t>RODRIGUEZ RIVERA MA ARACELI</t>
  </si>
  <si>
    <t>D  1,140</t>
  </si>
  <si>
    <t>I 00061757</t>
  </si>
  <si>
    <t>D  1,141</t>
  </si>
  <si>
    <t>I 00061776</t>
  </si>
  <si>
    <t>I    484</t>
  </si>
  <si>
    <t>S 00061755</t>
  </si>
  <si>
    <t>LONA SILICEO PABLO</t>
  </si>
  <si>
    <t>I    485</t>
  </si>
  <si>
    <t>S 00061804</t>
  </si>
  <si>
    <t>I    486</t>
  </si>
  <si>
    <t>S 00061782</t>
  </si>
  <si>
    <t>SETEX AUTOMOTIVE MEXICO SA DE CV</t>
  </si>
  <si>
    <t>I    490</t>
  </si>
  <si>
    <t>T 00061813</t>
  </si>
  <si>
    <t>FRIAS HERNANDEZ JOSE ROGELIO</t>
  </si>
  <si>
    <t>I    493</t>
  </si>
  <si>
    <t>S 00061774</t>
  </si>
  <si>
    <t>I    495</t>
  </si>
  <si>
    <t>S 00061769</t>
  </si>
  <si>
    <t>I    496</t>
  </si>
  <si>
    <t>S 00061716</t>
  </si>
  <si>
    <t>LONAS PARASOL S.A DE C.V.</t>
  </si>
  <si>
    <t>I    497</t>
  </si>
  <si>
    <t>S 00061806</t>
  </si>
  <si>
    <t>AVILA RANGEL MONICA</t>
  </si>
  <si>
    <t>I    499</t>
  </si>
  <si>
    <t>S 00061779</t>
  </si>
  <si>
    <t>I    500</t>
  </si>
  <si>
    <t>S 00061805</t>
  </si>
  <si>
    <t>INSTITUTO AMERICANO DE CORTAZAR S.C</t>
  </si>
  <si>
    <t>I    501</t>
  </si>
  <si>
    <t>S 00061811</t>
  </si>
  <si>
    <t>MARTINEZ MARTINEZ LUZ MARIA</t>
  </si>
  <si>
    <t>I    502</t>
  </si>
  <si>
    <t>S 00061814</t>
  </si>
  <si>
    <t>MARTINEZ LINDERO YOLANDA</t>
  </si>
  <si>
    <t>I    503</t>
  </si>
  <si>
    <t>S 00061803</t>
  </si>
  <si>
    <t>TORRES ALVAREZ MIGUEL ANGEL</t>
  </si>
  <si>
    <t>I    504</t>
  </si>
  <si>
    <t>S 00061809</t>
  </si>
  <si>
    <t>AGUILERA RODRIGUEZ PAULO JORGE</t>
  </si>
  <si>
    <t>I    509</t>
  </si>
  <si>
    <t>S 00061808</t>
  </si>
  <si>
    <t>OCHOA CORNEJO RAMON</t>
  </si>
  <si>
    <t>I    511</t>
  </si>
  <si>
    <t>S 00061819</t>
  </si>
  <si>
    <t>ALBOR RUIZ ROSALVA</t>
  </si>
  <si>
    <t>I    512</t>
  </si>
  <si>
    <t>S 00061830</t>
  </si>
  <si>
    <t>MADERERIA LA TIERRA S.A. DE C.V.</t>
  </si>
  <si>
    <t>I    513</t>
  </si>
  <si>
    <t>S 00061844</t>
  </si>
  <si>
    <t>CASTILLO RODRIGUEZ ALDO ALBERTO</t>
  </si>
  <si>
    <t>I    515</t>
  </si>
  <si>
    <t>S 00061810</t>
  </si>
  <si>
    <t>RUIZ COLUNGA MIGUEL ANGEL</t>
  </si>
  <si>
    <t>I    516</t>
  </si>
  <si>
    <t>S 00061768</t>
  </si>
  <si>
    <t>TECHNICON S.A. DE C.V.</t>
  </si>
  <si>
    <t>I    518</t>
  </si>
  <si>
    <t>S 00061852</t>
  </si>
  <si>
    <t>I    521</t>
  </si>
  <si>
    <t>S 00061829</t>
  </si>
  <si>
    <t>TECNO TROQUELES S.A. DE C.V.</t>
  </si>
  <si>
    <t>I    522</t>
  </si>
  <si>
    <t>T 00061815</t>
  </si>
  <si>
    <t>DURAN CRUZ JORGE</t>
  </si>
  <si>
    <t>I    524</t>
  </si>
  <si>
    <t>S 00061838</t>
  </si>
  <si>
    <t>RAMON ORTIZ MARIA</t>
  </si>
  <si>
    <t>I    525</t>
  </si>
  <si>
    <t>S 00061840</t>
  </si>
  <si>
    <t>MARTINEZ RIVERA PABLO GIOVANNI</t>
  </si>
  <si>
    <t>I    526</t>
  </si>
  <si>
    <t>S 00061822</t>
  </si>
  <si>
    <t>COMBU-EXPRESS, SA DE CV</t>
  </si>
  <si>
    <t>I    527</t>
  </si>
  <si>
    <t>S 00061831</t>
  </si>
  <si>
    <t>UNISEM, S.A. DE C.V.</t>
  </si>
  <si>
    <t>D  1,227</t>
  </si>
  <si>
    <t>G 00061816</t>
  </si>
  <si>
    <t>D  1,228</t>
  </si>
  <si>
    <t>G 00061817</t>
  </si>
  <si>
    <t>D  1,229</t>
  </si>
  <si>
    <t>G 00061818</t>
  </si>
  <si>
    <t>D  1,230</t>
  </si>
  <si>
    <t>G 00061820</t>
  </si>
  <si>
    <t>D  1,231</t>
  </si>
  <si>
    <t>G 00061821</t>
  </si>
  <si>
    <t>D  1,232</t>
  </si>
  <si>
    <t>G 00061823</t>
  </si>
  <si>
    <t>D  1,233</t>
  </si>
  <si>
    <t>G 00061824</t>
  </si>
  <si>
    <t>D  1,234</t>
  </si>
  <si>
    <t>G 00061835</t>
  </si>
  <si>
    <t>D  1,235</t>
  </si>
  <si>
    <t>G 00061836</t>
  </si>
  <si>
    <t>D  1,236</t>
  </si>
  <si>
    <t>G 00061833</t>
  </si>
  <si>
    <t>D  1,237</t>
  </si>
  <si>
    <t>G 00061832</t>
  </si>
  <si>
    <t>I    529</t>
  </si>
  <si>
    <t>S 00061825</t>
  </si>
  <si>
    <t>GRANEROS SAN ANDRES, S.P.R. DE R.L.</t>
  </si>
  <si>
    <t>I    531</t>
  </si>
  <si>
    <t>S 00061827</t>
  </si>
  <si>
    <t>VALVULAS Y MEDIDORES EL ROSARIO S.A</t>
  </si>
  <si>
    <t>I    532</t>
  </si>
  <si>
    <t>S 00061828</t>
  </si>
  <si>
    <t>ELEMENT FLEET MANAGEMENT CORPORATIO</t>
  </si>
  <si>
    <t>I    533</t>
  </si>
  <si>
    <t>T 00061675</t>
  </si>
  <si>
    <t>HERMANOS IBARRA SA DE CV</t>
  </si>
  <si>
    <t>I    534</t>
  </si>
  <si>
    <t>S 00061572</t>
  </si>
  <si>
    <t>ALONSO MENDOZA MARIO</t>
  </si>
  <si>
    <t>I    539</t>
  </si>
  <si>
    <t>T 00061792</t>
  </si>
  <si>
    <t>JAIMES MOJICA ECLISERIO</t>
  </si>
  <si>
    <t>I    540</t>
  </si>
  <si>
    <t>S 00061862</t>
  </si>
  <si>
    <t>MAULEON GOMEZ MARIA SANDRA</t>
  </si>
  <si>
    <t>I    541</t>
  </si>
  <si>
    <t>S 00061857</t>
  </si>
  <si>
    <t>SERRANO HERNANDEZ RICARDO</t>
  </si>
  <si>
    <t>I    542</t>
  </si>
  <si>
    <t>S 00061858</t>
  </si>
  <si>
    <t>I    543</t>
  </si>
  <si>
    <t>S 00061859</t>
  </si>
  <si>
    <t>SIERRA CARREÑO RAUL</t>
  </si>
  <si>
    <t>I    544</t>
  </si>
  <si>
    <t>S 00061860</t>
  </si>
  <si>
    <t>GONZALEZ GASCA SAUL</t>
  </si>
  <si>
    <t>I    545</t>
  </si>
  <si>
    <t>S 00061861</t>
  </si>
  <si>
    <t>PAZ GOMEZ JOSE LUIS</t>
  </si>
  <si>
    <t>I    546</t>
  </si>
  <si>
    <t>S 00061865</t>
  </si>
  <si>
    <t>I    547</t>
  </si>
  <si>
    <t>S 00061867</t>
  </si>
  <si>
    <t>TRANSPORTES Y ENVIOS DE GUADALAJARA</t>
  </si>
  <si>
    <t>I    549</t>
  </si>
  <si>
    <t>S 00061868</t>
  </si>
  <si>
    <t>PRODUCTOS DE MAIZ DEL CAMPO, S.A DE</t>
  </si>
  <si>
    <t>I    550</t>
  </si>
  <si>
    <t>S 00061853</t>
  </si>
  <si>
    <t>HERNANDEZ RESENDIZ ALMA OTILIA</t>
  </si>
  <si>
    <t>I    551</t>
  </si>
  <si>
    <t>S 00061879</t>
  </si>
  <si>
    <t>RUIZ ABOYTES ELSA MARIA</t>
  </si>
  <si>
    <t>I    552</t>
  </si>
  <si>
    <t>S 00061863</t>
  </si>
  <si>
    <t>TROPPER, S.A. DE C.V.</t>
  </si>
  <si>
    <t>I    553</t>
  </si>
  <si>
    <t>S 00061880</t>
  </si>
  <si>
    <t>CONCESIONARIA BICENTENARIO  S.A DE</t>
  </si>
  <si>
    <t>I    554</t>
  </si>
  <si>
    <t>S 00061878</t>
  </si>
  <si>
    <t>BALANDRAN GONZALEZ JUAN GREGORIO</t>
  </si>
  <si>
    <t>I    555</t>
  </si>
  <si>
    <t>S 00061882</t>
  </si>
  <si>
    <t>ARREGUIN ARREDONDO MA TERESITA</t>
  </si>
  <si>
    <t>I    557</t>
  </si>
  <si>
    <t>S 00061873</t>
  </si>
  <si>
    <t>SANCHEZ ESPINOSA RAMON</t>
  </si>
  <si>
    <t>I    558</t>
  </si>
  <si>
    <t>T 00061839</t>
  </si>
  <si>
    <t>JARAMILLO CARMONA PATRICIA</t>
  </si>
  <si>
    <t>I    559</t>
  </si>
  <si>
    <t>S 00061864</t>
  </si>
  <si>
    <t>RIVADENEYRA PEREZ DULCE MARIA</t>
  </si>
  <si>
    <t>I    560</t>
  </si>
  <si>
    <t>S 00061801</t>
  </si>
  <si>
    <t>I    561</t>
  </si>
  <si>
    <t>T 00061866</t>
  </si>
  <si>
    <t>ALMANZA LEON HUGO</t>
  </si>
  <si>
    <t>I    562</t>
  </si>
  <si>
    <t>S 00061845</t>
  </si>
  <si>
    <t>AGUA INDUSTRIAL Y POTABLE SA</t>
  </si>
  <si>
    <t>I    563</t>
  </si>
  <si>
    <t>S 00061885</t>
  </si>
  <si>
    <t>I    564</t>
  </si>
  <si>
    <t>S 00061886</t>
  </si>
  <si>
    <t>I    565</t>
  </si>
  <si>
    <t>T 00061887</t>
  </si>
  <si>
    <t>I    567</t>
  </si>
  <si>
    <t>I 00061881</t>
  </si>
  <si>
    <t>I    569</t>
  </si>
  <si>
    <t>S 00061900</t>
  </si>
  <si>
    <t>DOMINGUEZ GONZALEZ ISIDRO</t>
  </si>
  <si>
    <t>I    571</t>
  </si>
  <si>
    <t>S 00061890</t>
  </si>
  <si>
    <t>DIOSDADO MEDINA MARTHA SILVIA</t>
  </si>
  <si>
    <t>I    576</t>
  </si>
  <si>
    <t>S 00061894</t>
  </si>
  <si>
    <t>I    577</t>
  </si>
  <si>
    <t>S 00061897</t>
  </si>
  <si>
    <t>COMISION NACIONAL DE LAS ZONAS ARID</t>
  </si>
  <si>
    <t>I    579</t>
  </si>
  <si>
    <t>S 00061892</t>
  </si>
  <si>
    <t>LEON ALDACO BRAULIO</t>
  </si>
  <si>
    <t>I    580</t>
  </si>
  <si>
    <t>S 00061889</t>
  </si>
  <si>
    <t>I    583</t>
  </si>
  <si>
    <t>S 00061905</t>
  </si>
  <si>
    <t>GRANOS Y FORRAJES HERMANOS RUIZ S.P</t>
  </si>
  <si>
    <t>I    589</t>
  </si>
  <si>
    <t>S 00061896</t>
  </si>
  <si>
    <t>PROD AGRICOLAS DEL MOD DE SALV DEL</t>
  </si>
  <si>
    <t>I    593</t>
  </si>
  <si>
    <t>S 00061914</t>
  </si>
  <si>
    <t>JIMENEZ HERNANDEZ ILDEFONSO</t>
  </si>
  <si>
    <t>I    594</t>
  </si>
  <si>
    <t>S 00061891</t>
  </si>
  <si>
    <t>I    595</t>
  </si>
  <si>
    <t>S 00061899</t>
  </si>
  <si>
    <t>VIAJES DOMINGUEZ S.A. DE C.V.</t>
  </si>
  <si>
    <t>I    598</t>
  </si>
  <si>
    <t>S 00061898</t>
  </si>
  <si>
    <t>I    599</t>
  </si>
  <si>
    <t>S 00061901</t>
  </si>
  <si>
    <t>ROTAM MEXICO S.A DE C.V.</t>
  </si>
  <si>
    <t>I    600</t>
  </si>
  <si>
    <t>S 00061922</t>
  </si>
  <si>
    <t>ROSAS DE LA ROSA MARTHA CAROLINA</t>
  </si>
  <si>
    <t>D  1,398</t>
  </si>
  <si>
    <t>P 00061854</t>
  </si>
  <si>
    <t>D  1,399</t>
  </si>
  <si>
    <t>P 00061856</t>
  </si>
  <si>
    <t>D  1,400</t>
  </si>
  <si>
    <t>P 00061855</t>
  </si>
  <si>
    <t>D  1,401</t>
  </si>
  <si>
    <t>P 00061851</t>
  </si>
  <si>
    <t>D  1,402</t>
  </si>
  <si>
    <t>I 00061842</t>
  </si>
  <si>
    <t>D  1,403</t>
  </si>
  <si>
    <t>I 00061683</t>
  </si>
  <si>
    <t>D  1,404</t>
  </si>
  <si>
    <t>I 00061781</t>
  </si>
  <si>
    <t>D  1,405</t>
  </si>
  <si>
    <t>I 00061696</t>
  </si>
  <si>
    <t>D  1,406</t>
  </si>
  <si>
    <t>I 00061826</t>
  </si>
  <si>
    <t>D  1,407</t>
  </si>
  <si>
    <t>I 00061918</t>
  </si>
  <si>
    <t>D  1,408</t>
  </si>
  <si>
    <t>I 00061915</t>
  </si>
  <si>
    <t>I    602</t>
  </si>
  <si>
    <t>T 00061925</t>
  </si>
  <si>
    <t>ARROYO ARVIZU MARTIN EMMANUEL</t>
  </si>
  <si>
    <t>I    603</t>
  </si>
  <si>
    <t>T 00061895</t>
  </si>
  <si>
    <t>RODRIGUEZ MEDINA CESAR</t>
  </si>
  <si>
    <t>I    604</t>
  </si>
  <si>
    <t>S 00061908</t>
  </si>
  <si>
    <t>CENTRO DE MAQUINADOS DE APATZEO SA</t>
  </si>
  <si>
    <t>D  1,423</t>
  </si>
  <si>
    <t>I 00061800</t>
  </si>
  <si>
    <t>I    605</t>
  </si>
  <si>
    <t>S 00061926</t>
  </si>
  <si>
    <t>ZAVALA MARTINEZ NORMA</t>
  </si>
  <si>
    <t>I    607</t>
  </si>
  <si>
    <t>S 00061930</t>
  </si>
  <si>
    <t>PADILLA ALCANTAR RUBEN</t>
  </si>
  <si>
    <t>D  1,442</t>
  </si>
  <si>
    <t>I 00061807</t>
  </si>
  <si>
    <t>D  1,443</t>
  </si>
  <si>
    <t>I 00061850</t>
  </si>
  <si>
    <t>D  1,444</t>
  </si>
  <si>
    <t>I 00061795</t>
  </si>
  <si>
    <t>D  1,445</t>
  </si>
  <si>
    <t>I 00061733</t>
  </si>
  <si>
    <t>D  1,447</t>
  </si>
  <si>
    <t>I 00061848</t>
  </si>
  <si>
    <t>D  1,448</t>
  </si>
  <si>
    <t>I 00061849</t>
  </si>
  <si>
    <t>D  1,450</t>
  </si>
  <si>
    <t>I 00061847</t>
  </si>
  <si>
    <t>I    610</t>
  </si>
  <si>
    <t>S 00061903</t>
  </si>
  <si>
    <t>GRUPO LA SIESTA DIVERSIONES Y SERVI</t>
  </si>
  <si>
    <t>I    611</t>
  </si>
  <si>
    <t>S 00061910</t>
  </si>
  <si>
    <t>PREMIER SEEDS MEXICANA, S.A. DE C.V</t>
  </si>
  <si>
    <t>I    612</t>
  </si>
  <si>
    <t>S 00061938</t>
  </si>
  <si>
    <t>UNIVAR DE MEXICO S.A DE C.V</t>
  </si>
  <si>
    <t>I    613</t>
  </si>
  <si>
    <t>S 00061933</t>
  </si>
  <si>
    <t>JIMENEZ GARCIA VICENTE</t>
  </si>
  <si>
    <t>I    614</t>
  </si>
  <si>
    <t>S 00061939</t>
  </si>
  <si>
    <t>I    615</t>
  </si>
  <si>
    <t>S 00061929</t>
  </si>
  <si>
    <t>GUTIERREZ SANCHEZ JORGE</t>
  </si>
  <si>
    <t>I    616</t>
  </si>
  <si>
    <t>S 00061941</t>
  </si>
  <si>
    <t>RICO GONZALEZ LUZ EDITH</t>
  </si>
  <si>
    <t>I    621</t>
  </si>
  <si>
    <t>S 00061928</t>
  </si>
  <si>
    <t>MACIAS PEREZ MIGUEL ANGEL</t>
  </si>
  <si>
    <t>I    622</t>
  </si>
  <si>
    <t>S 00061927</t>
  </si>
  <si>
    <t>PICAZO ALDANA MARTIN ROBERTO</t>
  </si>
  <si>
    <t>I    625</t>
  </si>
  <si>
    <t>S 00061934</t>
  </si>
  <si>
    <t>GASTELUM CAZARES DAVID</t>
  </si>
  <si>
    <t>I    626</t>
  </si>
  <si>
    <t>S 00061947</t>
  </si>
  <si>
    <t>MALDONADO PATLAN ESPERANZA</t>
  </si>
  <si>
    <t>I    627</t>
  </si>
  <si>
    <t>T 00061907</t>
  </si>
  <si>
    <t>RANCHO LA BALSA S.P.R DE R.L</t>
  </si>
  <si>
    <t>I    628</t>
  </si>
  <si>
    <t>S 00061949</t>
  </si>
  <si>
    <t>ROSAS GUILLEN JESUS ROBERTO</t>
  </si>
  <si>
    <t>I    633</t>
  </si>
  <si>
    <t>S 00061932</t>
  </si>
  <si>
    <t>MONTES MONTES JORGE</t>
  </si>
  <si>
    <t>I    636</t>
  </si>
  <si>
    <t>S 00061937</t>
  </si>
  <si>
    <t>FRANCO VALDEZ MAURICIO</t>
  </si>
  <si>
    <t>I    638</t>
  </si>
  <si>
    <t>S 00061946</t>
  </si>
  <si>
    <t>AGRICOLA AMIGO S.P.R. DE R.L.</t>
  </si>
  <si>
    <t>I    640</t>
  </si>
  <si>
    <t>S 00061904</t>
  </si>
  <si>
    <t>SANCHEZ PEREZ DAVID FERNANDO</t>
  </si>
  <si>
    <t>I    645</t>
  </si>
  <si>
    <t>S 00061952</t>
  </si>
  <si>
    <t>PEREZ MELESIO SAUL</t>
  </si>
  <si>
    <t>I    647</t>
  </si>
  <si>
    <t>T 00061966</t>
  </si>
  <si>
    <t>I    648</t>
  </si>
  <si>
    <t>S 00061936</t>
  </si>
  <si>
    <t>AF BANREGIO, S.A. DE C.V. SOFOM ER,</t>
  </si>
  <si>
    <t>I    649</t>
  </si>
  <si>
    <t>T 00061911</t>
  </si>
  <si>
    <t>I    655</t>
  </si>
  <si>
    <t>S 00061955</t>
  </si>
  <si>
    <t>HERNANDEZ CORTES FERNANDO</t>
  </si>
  <si>
    <t>I    657</t>
  </si>
  <si>
    <t>S 00061960</t>
  </si>
  <si>
    <t>TELLEZ GUZMAN EVELIA</t>
  </si>
  <si>
    <t>I    658</t>
  </si>
  <si>
    <t>S 00061953</t>
  </si>
  <si>
    <t>JIMENEZ MONTOYA OMAR</t>
  </si>
  <si>
    <t>I    659</t>
  </si>
  <si>
    <t>S 00061951</t>
  </si>
  <si>
    <t>RAMIREZ JARAMILLO JOSE RUBEN</t>
  </si>
  <si>
    <t>I    661</t>
  </si>
  <si>
    <t>S 00061974</t>
  </si>
  <si>
    <t>DEANDA AGUADO ALEJANDRA</t>
  </si>
  <si>
    <t>I    662</t>
  </si>
  <si>
    <t>S 00061959</t>
  </si>
  <si>
    <t>ROSENDO ESPINOZA BRENDA LUZ</t>
  </si>
  <si>
    <t>I    664</t>
  </si>
  <si>
    <t>T 00061964</t>
  </si>
  <si>
    <t>CLEMENT WILLIAM</t>
  </si>
  <si>
    <t>I    666</t>
  </si>
  <si>
    <t>S 00061957</t>
  </si>
  <si>
    <t>GRUPO ELECTRONICO HALMEX S. A DE C.</t>
  </si>
  <si>
    <t>I    667</t>
  </si>
  <si>
    <t>S 00061956</t>
  </si>
  <si>
    <t>GARCIA VENEGAS TRINIDAD</t>
  </si>
  <si>
    <t>I    670</t>
  </si>
  <si>
    <t>T 00061972</t>
  </si>
  <si>
    <t>AGRICOLA 4 ESQUINAS S.P.R DE R.L.</t>
  </si>
  <si>
    <t>I    671</t>
  </si>
  <si>
    <t>S 00061968</t>
  </si>
  <si>
    <t>GUERRA MARTINEZ ERIKA</t>
  </si>
  <si>
    <t>D  1,620</t>
  </si>
  <si>
    <t>G 00061793</t>
  </si>
  <si>
    <t>D  1,621</t>
  </si>
  <si>
    <t>G 00061600</t>
  </si>
  <si>
    <t>I    677</t>
  </si>
  <si>
    <t>S 00061971</t>
  </si>
  <si>
    <t>I    679</t>
  </si>
  <si>
    <t>S 00061961</t>
  </si>
  <si>
    <t>GONZALEZ MONROY MICHEL</t>
  </si>
  <si>
    <t>I    680</t>
  </si>
  <si>
    <t>S 00061969</t>
  </si>
  <si>
    <t>CUATRO MILPAS Y ASOCIADOS SPR DE RL</t>
  </si>
  <si>
    <t>I    681</t>
  </si>
  <si>
    <t>S 00061948</t>
  </si>
  <si>
    <t>BARRERA GONZALEZ ANDREA MELYSSA</t>
  </si>
  <si>
    <t>I    682</t>
  </si>
  <si>
    <t>S 00061979</t>
  </si>
  <si>
    <t>SANDOVAL MENDOZA RAMON OLIVER</t>
  </si>
  <si>
    <t>I    683</t>
  </si>
  <si>
    <t>S 00061975</t>
  </si>
  <si>
    <t>I    685</t>
  </si>
  <si>
    <t>S 00061945</t>
  </si>
  <si>
    <t>DOMINGUEZ GUTIERREZ MARIA GUADALUPE</t>
  </si>
  <si>
    <t>I    688</t>
  </si>
  <si>
    <t>S 00061954</t>
  </si>
  <si>
    <t>I    690</t>
  </si>
  <si>
    <t>T 00062009</t>
  </si>
  <si>
    <t>I    692</t>
  </si>
  <si>
    <t>S 00061994</t>
  </si>
  <si>
    <t>SERVICIO GRUPO TEPEYAC SA DE CV</t>
  </si>
  <si>
    <t>D  1,690</t>
  </si>
  <si>
    <t>G 00061604</t>
  </si>
  <si>
    <t>D  1,693</t>
  </si>
  <si>
    <t>G 00061869</t>
  </si>
  <si>
    <t>I    693</t>
  </si>
  <si>
    <t>S 00061984</t>
  </si>
  <si>
    <t>DELGADO MORENO EDGAR EDUARDO</t>
  </si>
  <si>
    <t>D  1,696</t>
  </si>
  <si>
    <t>G 00061874</t>
  </si>
  <si>
    <t>D  1,697</t>
  </si>
  <si>
    <t>G 00061875</t>
  </si>
  <si>
    <t>D  1,698</t>
  </si>
  <si>
    <t>G 00061909</t>
  </si>
  <si>
    <t>D  1,700</t>
  </si>
  <si>
    <t>G 00061917</t>
  </si>
  <si>
    <t>D  1,701</t>
  </si>
  <si>
    <t>G 00061944</t>
  </si>
  <si>
    <t>D  1,702</t>
  </si>
  <si>
    <t>G 00061539</t>
  </si>
  <si>
    <t>I    694</t>
  </si>
  <si>
    <t>S 00061992</t>
  </si>
  <si>
    <t>I    695</t>
  </si>
  <si>
    <t>S 00061998</t>
  </si>
  <si>
    <t>I    697</t>
  </si>
  <si>
    <t>S 00061931</t>
  </si>
  <si>
    <t>I    698</t>
  </si>
  <si>
    <t>S 00061970</t>
  </si>
  <si>
    <t>FLETES Y FORRAJES S.A. DE C.V.</t>
  </si>
  <si>
    <t>I    700</t>
  </si>
  <si>
    <t>S 00061985</t>
  </si>
  <si>
    <t>FERRETERIA Y MADERERIA DEL BAJIO, S</t>
  </si>
  <si>
    <t>D  1,707</t>
  </si>
  <si>
    <t>G 00061877</t>
  </si>
  <si>
    <t>I    702</t>
  </si>
  <si>
    <t>S 00062002</t>
  </si>
  <si>
    <t>DOZZER CONSTRUCCION Y ASESORIA SA D</t>
  </si>
  <si>
    <t>I    703</t>
  </si>
  <si>
    <t>S 00062010</t>
  </si>
  <si>
    <t>I    704</t>
  </si>
  <si>
    <t>S 00061997</t>
  </si>
  <si>
    <t>SANCHEZ TREJO ALEJANDRA</t>
  </si>
  <si>
    <t>I    705</t>
  </si>
  <si>
    <t>S 00062000</t>
  </si>
  <si>
    <t>DIAZ RUIZ JOSE DE LA LUZ</t>
  </si>
  <si>
    <t>I    706</t>
  </si>
  <si>
    <t>S 00061986</t>
  </si>
  <si>
    <t>I    708</t>
  </si>
  <si>
    <t>S 00062001</t>
  </si>
  <si>
    <t>I    709</t>
  </si>
  <si>
    <t>S 00062004</t>
  </si>
  <si>
    <t>RUIZ RODRIGUEZ AURELIANO</t>
  </si>
  <si>
    <t>I    710</t>
  </si>
  <si>
    <t>S 00062006</t>
  </si>
  <si>
    <t>GRUPO INDUSTRIAL AMBAR S.A. DE C.V.</t>
  </si>
  <si>
    <t>I    711</t>
  </si>
  <si>
    <t>T 00062015</t>
  </si>
  <si>
    <t>I    714</t>
  </si>
  <si>
    <t>S 00062013</t>
  </si>
  <si>
    <t>SOLIS VALLE JORHUS HUGO</t>
  </si>
  <si>
    <t>I    718</t>
  </si>
  <si>
    <t>S 00061906</t>
  </si>
  <si>
    <t>RAMIREZ TOVAR HECTOR ALONSO</t>
  </si>
  <si>
    <t>I    720</t>
  </si>
  <si>
    <t>T 00061988</t>
  </si>
  <si>
    <t>I    721</t>
  </si>
  <si>
    <t>S 00062007</t>
  </si>
  <si>
    <t>SYNGENTA AGRO SA DE CV</t>
  </si>
  <si>
    <t>I    722</t>
  </si>
  <si>
    <t>I 00062024</t>
  </si>
  <si>
    <t>BALBUENA SALAZAR PATRICIA</t>
  </si>
  <si>
    <t>I    723</t>
  </si>
  <si>
    <t>T 00062012</t>
  </si>
  <si>
    <t>NAVARRO AGUIRRE LEOPOLDO</t>
  </si>
  <si>
    <t>D  1,775</t>
  </si>
  <si>
    <t>G 00061876</t>
  </si>
  <si>
    <t>D  1,776</t>
  </si>
  <si>
    <t>G 00062022</t>
  </si>
  <si>
    <t>D  1,777</t>
  </si>
  <si>
    <t>G 00062008</t>
  </si>
  <si>
    <t>D  1,784</t>
  </si>
  <si>
    <t>G 00061420</t>
  </si>
  <si>
    <t>I    727</t>
  </si>
  <si>
    <t>T 00061722</t>
  </si>
  <si>
    <t>CEBALLOS ELIZONDO MARIA LUISA</t>
  </si>
  <si>
    <t>I    729</t>
  </si>
  <si>
    <t>T 00062033</t>
  </si>
  <si>
    <t>ALMARAZ RUIZ MARIA DEL CARMEN</t>
  </si>
  <si>
    <t>I    731</t>
  </si>
  <si>
    <t>S 00062038</t>
  </si>
  <si>
    <t>MAC GREGOR DE LA FUENTE GERMAN</t>
  </si>
  <si>
    <t>I    734</t>
  </si>
  <si>
    <t>S 00062044</t>
  </si>
  <si>
    <t>FRIAS FRIAS ALEJANDRO</t>
  </si>
  <si>
    <t>I    736</t>
  </si>
  <si>
    <t>S 00062037</t>
  </si>
  <si>
    <t>ANAJALSA SA DE CV</t>
  </si>
  <si>
    <t>D  1,806</t>
  </si>
  <si>
    <t>I 00061982</t>
  </si>
  <si>
    <t>D  1,807</t>
  </si>
  <si>
    <t>I 00061973</t>
  </si>
  <si>
    <t>I    737</t>
  </si>
  <si>
    <t>S 00062036</t>
  </si>
  <si>
    <t>D  1,817</t>
  </si>
  <si>
    <t>I 00062025</t>
  </si>
  <si>
    <t>I    739</t>
  </si>
  <si>
    <t>S 00062032</t>
  </si>
  <si>
    <t>COMERCIALIZADORA ALPACEL, S.A. DE C</t>
  </si>
  <si>
    <t>I    741</t>
  </si>
  <si>
    <t>S 00062031</t>
  </si>
  <si>
    <t>MALDONADO MARTINEZ SALVADOR</t>
  </si>
  <si>
    <t>I    742</t>
  </si>
  <si>
    <t>T 00062045</t>
  </si>
  <si>
    <t>WALLACE ARAIZA MARTA</t>
  </si>
  <si>
    <t>I    743</t>
  </si>
  <si>
    <t>S 00062056</t>
  </si>
  <si>
    <t>VALDEZ RESENDIZ J. JESUS</t>
  </si>
  <si>
    <t>I    744</t>
  </si>
  <si>
    <t>S 00061987</t>
  </si>
  <si>
    <t>MORALES MORALES MONICA</t>
  </si>
  <si>
    <t>I    746</t>
  </si>
  <si>
    <t>S 00062049</t>
  </si>
  <si>
    <t>MONTOYA VILLAGOMEZ MA. PILAR</t>
  </si>
  <si>
    <t>I    747</t>
  </si>
  <si>
    <t>S 00062041</t>
  </si>
  <si>
    <t>AYALA QUEZADA CARLOS ENRIQUE</t>
  </si>
  <si>
    <t>I    750</t>
  </si>
  <si>
    <t>S 00062039</t>
  </si>
  <si>
    <t>I    753</t>
  </si>
  <si>
    <t>S 00061967</t>
  </si>
  <si>
    <t>UBSA VIVIENDA S.A. DE C.V.</t>
  </si>
  <si>
    <t>I    756</t>
  </si>
  <si>
    <t>S 00062046</t>
  </si>
  <si>
    <t>DISTRIBUCIONES PROVIDENCIA S DE RL</t>
  </si>
  <si>
    <t>I    758</t>
  </si>
  <si>
    <t>S 00062052</t>
  </si>
  <si>
    <t>MARTINEZ BEDOLLA FROYLAN</t>
  </si>
  <si>
    <t>D  1,867</t>
  </si>
  <si>
    <t>P 00062019</t>
  </si>
  <si>
    <t>D  1,869</t>
  </si>
  <si>
    <t>P 00062018</t>
  </si>
  <si>
    <t>D  1,870</t>
  </si>
  <si>
    <t>P 00061996</t>
  </si>
  <si>
    <t>D  1,871</t>
  </si>
  <si>
    <t>P 00061995</t>
  </si>
  <si>
    <t>D  1,872</t>
  </si>
  <si>
    <t>P 00061993</t>
  </si>
  <si>
    <t>D  1,875</t>
  </si>
  <si>
    <t>P 00061991</t>
  </si>
  <si>
    <t>D  1,876</t>
  </si>
  <si>
    <t>P 00061990</t>
  </si>
  <si>
    <t>D  1,877</t>
  </si>
  <si>
    <t>P 00061921</t>
  </si>
  <si>
    <t>D  1,879</t>
  </si>
  <si>
    <t>P 00061920</t>
  </si>
  <si>
    <t>D  1,880</t>
  </si>
  <si>
    <t>P 00062021</t>
  </si>
  <si>
    <t>D  1,881</t>
  </si>
  <si>
    <t>P 00062020</t>
  </si>
  <si>
    <t>D  1,883</t>
  </si>
  <si>
    <t>I 00062017</t>
  </si>
  <si>
    <t>I    761</t>
  </si>
  <si>
    <t>S 00062027</t>
  </si>
  <si>
    <t>ALIMENTOS BALANCEADOS SALAMANCA S.A</t>
  </si>
  <si>
    <t>I    762</t>
  </si>
  <si>
    <t>S 00062042</t>
  </si>
  <si>
    <t>RUIZ CARAPIA JULIO</t>
  </si>
  <si>
    <t>I    763</t>
  </si>
  <si>
    <t>S 00062040</t>
  </si>
  <si>
    <t>GRUPO SAKATA SEED DE MEXICO S.A. DE</t>
  </si>
  <si>
    <t>I    764</t>
  </si>
  <si>
    <t>T 00061916</t>
  </si>
  <si>
    <t>CONSTRUCTORA RAMHER SA DE CV</t>
  </si>
  <si>
    <t>I    765</t>
  </si>
  <si>
    <t>S 00062034</t>
  </si>
  <si>
    <t>I    766</t>
  </si>
  <si>
    <t>T 00062023</t>
  </si>
  <si>
    <t>LIBRERIA ATENAS DE CELAYA SA DE CV</t>
  </si>
  <si>
    <t>I    767</t>
  </si>
  <si>
    <t>I 00062035</t>
  </si>
  <si>
    <t>I    768</t>
  </si>
  <si>
    <t>S 00062016</t>
  </si>
  <si>
    <t>I    769</t>
  </si>
  <si>
    <t>T 00061517</t>
  </si>
  <si>
    <t>FUENTES OSORIO OMAR BERNARDO</t>
  </si>
  <si>
    <t>I    771</t>
  </si>
  <si>
    <t>T 00061943</t>
  </si>
  <si>
    <t>COMERCIALIZADORA Q BASICA S.A. DE C</t>
  </si>
  <si>
    <t>I    772</t>
  </si>
  <si>
    <t>S 00061958</t>
  </si>
  <si>
    <t>I    773</t>
  </si>
  <si>
    <t>T 00062003</t>
  </si>
  <si>
    <t>LOPEZ CHANEZ FRANCISCO JAVIER</t>
  </si>
  <si>
    <t>I    774</t>
  </si>
  <si>
    <t>S 00062064</t>
  </si>
  <si>
    <t>ORTEGA TORRES JOSE</t>
  </si>
  <si>
    <t>I    777</t>
  </si>
  <si>
    <t>S 00062060</t>
  </si>
  <si>
    <t>PERFORACION EQUIPO Y BOMBEO SA DE C</t>
  </si>
  <si>
    <t>I    778</t>
  </si>
  <si>
    <t>S 00061963</t>
  </si>
  <si>
    <t>GOMEZ TORRES ISRAEL</t>
  </si>
  <si>
    <t>I    779</t>
  </si>
  <si>
    <t>S 00062053</t>
  </si>
  <si>
    <t>BUSTOS JIMENEZ MIGUEL ANGEL</t>
  </si>
  <si>
    <t>I    782</t>
  </si>
  <si>
    <t>S 00062011</t>
  </si>
  <si>
    <t>CABALLERO SANTIAGO TEODORO</t>
  </si>
  <si>
    <t>I    783</t>
  </si>
  <si>
    <t>S 00062067</t>
  </si>
  <si>
    <t>CARRANZA FLORES DORA MARIA</t>
  </si>
  <si>
    <t>I    785</t>
  </si>
  <si>
    <t>S 00062043</t>
  </si>
  <si>
    <t>AGUILAR GONZALEZ AMALIA</t>
  </si>
  <si>
    <t>I    786</t>
  </si>
  <si>
    <t>I 00062073</t>
  </si>
  <si>
    <t>D  1,946</t>
  </si>
  <si>
    <t>P 00062030</t>
  </si>
  <si>
    <t>D  1,947</t>
  </si>
  <si>
    <t>P 00062029</t>
  </si>
  <si>
    <t>D  1,950</t>
  </si>
  <si>
    <t>P 00061872</t>
  </si>
  <si>
    <t>I    787</t>
  </si>
  <si>
    <t>S 00062085</t>
  </si>
  <si>
    <t>JIMENEZ CASTREJON SALVADOR</t>
  </si>
  <si>
    <t>D  1,956</t>
  </si>
  <si>
    <t>I 00062028</t>
  </si>
  <si>
    <t>D  1,958</t>
  </si>
  <si>
    <t>I 00061999</t>
  </si>
  <si>
    <t>D  1,960</t>
  </si>
  <si>
    <t>I 00062057</t>
  </si>
  <si>
    <t>D  1,961</t>
  </si>
  <si>
    <t>I 00062074</t>
  </si>
  <si>
    <t>D  1,962</t>
  </si>
  <si>
    <t>I 00061940</t>
  </si>
  <si>
    <t>I    789</t>
  </si>
  <si>
    <t>S 00062069</t>
  </si>
  <si>
    <t>VAZQUEZ PAREDES JOSE LUIS</t>
  </si>
  <si>
    <t>I    790</t>
  </si>
  <si>
    <t>S 00062080</t>
  </si>
  <si>
    <t>ALONSO GARCIA AGUSTIN</t>
  </si>
  <si>
    <t>I    791</t>
  </si>
  <si>
    <t>S 00062071</t>
  </si>
  <si>
    <t>REYES ORDAZ JEANINE ADRIANA</t>
  </si>
  <si>
    <t>I    793</t>
  </si>
  <si>
    <t>I    794</t>
  </si>
  <si>
    <t>T 00062095</t>
  </si>
  <si>
    <t>VALTIERRA DELGADO JUAN</t>
  </si>
  <si>
    <t>I    795</t>
  </si>
  <si>
    <t>S 00062083</t>
  </si>
  <si>
    <t>MARTINEZ NUñEZ NORA</t>
  </si>
  <si>
    <t>I    796</t>
  </si>
  <si>
    <t>S 00062077</t>
  </si>
  <si>
    <t>GUTIERREZ HERNANDEZ JOSE JESUS</t>
  </si>
  <si>
    <t>I    797</t>
  </si>
  <si>
    <t>S 00062066</t>
  </si>
  <si>
    <t>ARRIAGA VERA VICTOR MANUEL</t>
  </si>
  <si>
    <t>D  1,981</t>
  </si>
  <si>
    <t>I 00058110</t>
  </si>
  <si>
    <t>YERENA A ALEJANDRO</t>
  </si>
  <si>
    <t>I    798</t>
  </si>
  <si>
    <t>S 00062072</t>
  </si>
  <si>
    <t>ESTALAYO IBAñEZ AGUSTIN</t>
  </si>
  <si>
    <t>I    799</t>
  </si>
  <si>
    <t>S 00062063</t>
  </si>
  <si>
    <t>HERNANDEZ SOSA EDITH</t>
  </si>
  <si>
    <t>I    800</t>
  </si>
  <si>
    <t>S 00062081</t>
  </si>
  <si>
    <t>FASTEEL CONSTRUCCIONES S.A. DE C.V.</t>
  </si>
  <si>
    <t>I    801</t>
  </si>
  <si>
    <t>S 00062068</t>
  </si>
  <si>
    <t>I    803</t>
  </si>
  <si>
    <t>S 00062079</t>
  </si>
  <si>
    <t>SANCHEZ SAMANO MARGARITA</t>
  </si>
  <si>
    <t>I    804</t>
  </si>
  <si>
    <t>S 00062070</t>
  </si>
  <si>
    <t>ARRIAGA MARTINEZ JOSE DAVID</t>
  </si>
  <si>
    <t>I    807</t>
  </si>
  <si>
    <t>S 00062084</t>
  </si>
  <si>
    <t>VALDERRAMA MONROY RICARDO</t>
  </si>
  <si>
    <t>I    808</t>
  </si>
  <si>
    <t>S 00062076</t>
  </si>
  <si>
    <t>VERA CENDEJAS MAVIA</t>
  </si>
  <si>
    <t>I    809</t>
  </si>
  <si>
    <t>S 00062086</t>
  </si>
  <si>
    <t>MANCERA ARZATE JUAN CARLOS</t>
  </si>
  <si>
    <t>I    810</t>
  </si>
  <si>
    <t>S 00062065</t>
  </si>
  <si>
    <t>RAMIREZ RODRIGUEZ DIANA</t>
  </si>
  <si>
    <t>D  1,992</t>
  </si>
  <si>
    <t>I 00061950</t>
  </si>
  <si>
    <t>LUGO HERNANDEZ MARIA ROSARIO</t>
  </si>
  <si>
    <t>I    811</t>
  </si>
  <si>
    <t>S 00062087</t>
  </si>
  <si>
    <t>MEJIA MARTINEZ EDGAR</t>
  </si>
  <si>
    <t>I    812</t>
  </si>
  <si>
    <t>S 00062093</t>
  </si>
  <si>
    <t>MONDRAGON MILIAN GAUDENCIO</t>
  </si>
  <si>
    <t>I    814</t>
  </si>
  <si>
    <t>I    820</t>
  </si>
  <si>
    <t>SOLUCIONES INTEGRALES PARA EL DESAR</t>
  </si>
  <si>
    <t>I    827</t>
  </si>
  <si>
    <t>T 00062115</t>
  </si>
  <si>
    <t>TERRA FERTIL DE MEXICO S.A DE C.V</t>
  </si>
  <si>
    <t>I    830</t>
  </si>
  <si>
    <t>S 00062110</t>
  </si>
  <si>
    <t>SABES</t>
  </si>
  <si>
    <t>I    831</t>
  </si>
  <si>
    <t>S 00062113</t>
  </si>
  <si>
    <t>ARELLANO CONEJO FRANCISCA</t>
  </si>
  <si>
    <t>I    832</t>
  </si>
  <si>
    <t>S 00062098</t>
  </si>
  <si>
    <t>CERVANTES BERNAL SILVIA AMALIA</t>
  </si>
  <si>
    <t>I    833</t>
  </si>
  <si>
    <t>S 00062112</t>
  </si>
  <si>
    <t>RODRIGUEZ VALADEZ FORTINO</t>
  </si>
  <si>
    <t>I    834</t>
  </si>
  <si>
    <t>S 00062101</t>
  </si>
  <si>
    <t>ROJAS ESPITIA ERNESTO</t>
  </si>
  <si>
    <t>D  2,036</t>
  </si>
  <si>
    <t>G 00062075</t>
  </si>
  <si>
    <t>D  2,045</t>
  </si>
  <si>
    <t>G 00062094</t>
  </si>
  <si>
    <t>D  2,077</t>
  </si>
  <si>
    <t>G 00062119</t>
  </si>
  <si>
    <t>D  2,086</t>
  </si>
  <si>
    <t>G 00062061</t>
  </si>
  <si>
    <t>D  2,089</t>
  </si>
  <si>
    <t>I 00062092</t>
  </si>
  <si>
    <t>D  2,090</t>
  </si>
  <si>
    <t>I 00062047</t>
  </si>
  <si>
    <t>D  2,091</t>
  </si>
  <si>
    <t>I 00062048</t>
  </si>
  <si>
    <t>I    849</t>
  </si>
  <si>
    <t>S 00062116</t>
  </si>
  <si>
    <t>I    850</t>
  </si>
  <si>
    <t>T 00062118</t>
  </si>
  <si>
    <t>NAVARRO RODRIGUEZ JOSE RICARDO</t>
  </si>
  <si>
    <t>I    851</t>
  </si>
  <si>
    <t>S 00062122</t>
  </si>
  <si>
    <t>SERVICIO DE ADMINISTRACION DE OBRA</t>
  </si>
  <si>
    <t>I    853</t>
  </si>
  <si>
    <t>S 00061529</t>
  </si>
  <si>
    <t>D  2,096</t>
  </si>
  <si>
    <t>G 00062123</t>
  </si>
  <si>
    <t>I    854</t>
  </si>
  <si>
    <t>S 00062111</t>
  </si>
  <si>
    <t>GUTIERREZ HERNANDEZ CECILIO</t>
  </si>
  <si>
    <t>D  2,097</t>
  </si>
  <si>
    <t>G 00061913</t>
  </si>
  <si>
    <t>I    858</t>
  </si>
  <si>
    <t>S 00062126</t>
  </si>
  <si>
    <t>I    859</t>
  </si>
  <si>
    <t>S 00062127</t>
  </si>
  <si>
    <t>QUINTERO DOMINGUEZ EDGAR IVAN</t>
  </si>
  <si>
    <t>I    861</t>
  </si>
  <si>
    <t>S 00062097</t>
  </si>
  <si>
    <t>D  2,102</t>
  </si>
  <si>
    <t>G 00061989</t>
  </si>
  <si>
    <t>D  2,105</t>
  </si>
  <si>
    <t>P 00062105</t>
  </si>
  <si>
    <t>D  2,106</t>
  </si>
  <si>
    <t>P 00062107</t>
  </si>
  <si>
    <t>D  2,107</t>
  </si>
  <si>
    <t>P 00062106</t>
  </si>
  <si>
    <t>D  2,108</t>
  </si>
  <si>
    <t>P 00062104</t>
  </si>
  <si>
    <t>D  2,109</t>
  </si>
  <si>
    <t>P 00062108</t>
  </si>
  <si>
    <t>D  2,110</t>
  </si>
  <si>
    <t>P 00062109</t>
  </si>
  <si>
    <t>D  2,142</t>
  </si>
  <si>
    <t>G 00061888</t>
  </si>
  <si>
    <t>I    869</t>
  </si>
  <si>
    <t>S 00062134</t>
  </si>
  <si>
    <t>I    871</t>
  </si>
  <si>
    <t>S 00062117</t>
  </si>
  <si>
    <t>GOMEZ CERON JOSE GUADALUPE</t>
  </si>
  <si>
    <t>I    872</t>
  </si>
  <si>
    <t>S 00062131</t>
  </si>
  <si>
    <t>GONZALEZ GOMEZ FELIPE</t>
  </si>
  <si>
    <t>D  2,155</t>
  </si>
  <si>
    <t>G 00062133</t>
  </si>
  <si>
    <t>I    874</t>
  </si>
  <si>
    <t>S 00062132</t>
  </si>
  <si>
    <t>ESCANDON JASSO CARLOS ALBERTO</t>
  </si>
  <si>
    <t>I    875</t>
  </si>
  <si>
    <t>S 00062145</t>
  </si>
  <si>
    <t>JIMENEZ PINEDA PERLA IVON</t>
  </si>
  <si>
    <t>I    876</t>
  </si>
  <si>
    <t>S 00062135</t>
  </si>
  <si>
    <t>SERRANO ESTRADA RICARDO EDGAR</t>
  </si>
  <si>
    <t>I    877</t>
  </si>
  <si>
    <t>S 00062137</t>
  </si>
  <si>
    <t>HERRAMIENTAS ALEMANAS DE CELAYA S.</t>
  </si>
  <si>
    <t>I    879</t>
  </si>
  <si>
    <t>S 00062149</t>
  </si>
  <si>
    <t>HERNANDEZ GONZALEZ JAVIER</t>
  </si>
  <si>
    <t>D  2,178</t>
  </si>
  <si>
    <t>G 00062058</t>
  </si>
  <si>
    <t>I    886</t>
  </si>
  <si>
    <t>S 00062146</t>
  </si>
  <si>
    <t>ESTRELLA JIMENEZ JANUARIO</t>
  </si>
  <si>
    <t>I    887</t>
  </si>
  <si>
    <t>S 00062141</t>
  </si>
  <si>
    <t>FLORES ZAMUDIO JOSEFINA</t>
  </si>
  <si>
    <t>I    888</t>
  </si>
  <si>
    <t>S 00062155</t>
  </si>
  <si>
    <t>AGUIAR JUAREZ ROGELIO ALBERTO</t>
  </si>
  <si>
    <t>I    890</t>
  </si>
  <si>
    <t>S 00062148</t>
  </si>
  <si>
    <t>GENERADORA DE CONCEPTOS S.A. DE C.V</t>
  </si>
  <si>
    <t>D  2,210</t>
  </si>
  <si>
    <t>G 00062100</t>
  </si>
  <si>
    <t>I    895</t>
  </si>
  <si>
    <t>S 00062154</t>
  </si>
  <si>
    <t>UNIVAR DE MEXICO SA DE CV</t>
  </si>
  <si>
    <t>I    896</t>
  </si>
  <si>
    <t>S 00062159</t>
  </si>
  <si>
    <t>FERTIBA, S.A DE C.V.</t>
  </si>
  <si>
    <t>I    897</t>
  </si>
  <si>
    <t>S 00062102</t>
  </si>
  <si>
    <t>SEMMCO CONSTRUCCIONES S.A. DE C.V.</t>
  </si>
  <si>
    <t>I    898</t>
  </si>
  <si>
    <t>S 00062138</t>
  </si>
  <si>
    <t>AGRO EL CARACOL DEL BAJIO, S P R DE</t>
  </si>
  <si>
    <t>I    900</t>
  </si>
  <si>
    <t>S 00062157</t>
  </si>
  <si>
    <t>FISCAL SALDAñA LUIS RICARDO</t>
  </si>
  <si>
    <t>I    901</t>
  </si>
  <si>
    <t>S 00062151</t>
  </si>
  <si>
    <t>GONZALEZ ANAYA SERGIO</t>
  </si>
  <si>
    <t>I    902</t>
  </si>
  <si>
    <t>S 00062158</t>
  </si>
  <si>
    <t>LOZANO HERNANDEZ CHRISTIAN EMMANUEL</t>
  </si>
  <si>
    <t>I    903</t>
  </si>
  <si>
    <t>T 00062139</t>
  </si>
  <si>
    <t>HERNANDEZ BUTANDA VERONICA</t>
  </si>
  <si>
    <t>I    904</t>
  </si>
  <si>
    <t>S 00062140</t>
  </si>
  <si>
    <t>CABALLERO GUERRERO JUANA</t>
  </si>
  <si>
    <t>I    905</t>
  </si>
  <si>
    <t>I 00062096</t>
  </si>
  <si>
    <t>I    912</t>
  </si>
  <si>
    <t>S 00062163</t>
  </si>
  <si>
    <t>SIMON CORREA CARMEN FERNANDA</t>
  </si>
  <si>
    <t>I    914</t>
  </si>
  <si>
    <t>T 00062180</t>
  </si>
  <si>
    <t>I    917</t>
  </si>
  <si>
    <t>S 00062172</t>
  </si>
  <si>
    <t>FRANCO SUBIAS SILVIA</t>
  </si>
  <si>
    <t>D  2,279</t>
  </si>
  <si>
    <t>G 00062166</t>
  </si>
  <si>
    <t>D  2,280</t>
  </si>
  <si>
    <t>G 00062170</t>
  </si>
  <si>
    <t>D  2,281</t>
  </si>
  <si>
    <t>G 00062120</t>
  </si>
  <si>
    <t>I    920</t>
  </si>
  <si>
    <t>S 00062178</t>
  </si>
  <si>
    <t>CHAVOYA ALMANZA JOSE MIGUEL</t>
  </si>
  <si>
    <t>I    922</t>
  </si>
  <si>
    <t>S 00062168</t>
  </si>
  <si>
    <t>LADINO BARRERA MIGUEL ANGEL</t>
  </si>
  <si>
    <t>I    923</t>
  </si>
  <si>
    <t>T 00062189</t>
  </si>
  <si>
    <t>LABASTIDA JASSO ARMANDO</t>
  </si>
  <si>
    <t>I    926</t>
  </si>
  <si>
    <t>T 00062103</t>
  </si>
  <si>
    <t>EDUARDO MAREO ERNESTO SILVINO</t>
  </si>
  <si>
    <t>I    928</t>
  </si>
  <si>
    <t>T 00062160</t>
  </si>
  <si>
    <t>URIBE HERNANDEZ JOSUE EMANUEL</t>
  </si>
  <si>
    <t>I    929</t>
  </si>
  <si>
    <t>S 00062179</t>
  </si>
  <si>
    <t>LOPEZ SANTIAGO AURELIO</t>
  </si>
  <si>
    <t>I    930</t>
  </si>
  <si>
    <t>S 00062177</t>
  </si>
  <si>
    <t>I    934</t>
  </si>
  <si>
    <t>S 00062169</t>
  </si>
  <si>
    <t>RAMIREZ CORTES ANDREA</t>
  </si>
  <si>
    <t>I    935</t>
  </si>
  <si>
    <t>S 00062164</t>
  </si>
  <si>
    <t>COPEM S.A DE C.V</t>
  </si>
  <si>
    <t>I    937</t>
  </si>
  <si>
    <t>S 00062182</t>
  </si>
  <si>
    <t>I    938</t>
  </si>
  <si>
    <t>S 00062192</t>
  </si>
  <si>
    <t>PRETIA SA DE CV</t>
  </si>
  <si>
    <t>I    942</t>
  </si>
  <si>
    <t>S 00062161</t>
  </si>
  <si>
    <t>I    944</t>
  </si>
  <si>
    <t>T 00062167</t>
  </si>
  <si>
    <t>SUAREZ HERNANDEZ OSCAR</t>
  </si>
  <si>
    <t>I    946</t>
  </si>
  <si>
    <t>S 00062187</t>
  </si>
  <si>
    <t>HORTI-PLANTAS INVERNADERO S.P.R. DE</t>
  </si>
  <si>
    <t>I    948</t>
  </si>
  <si>
    <t>S 00062165</t>
  </si>
  <si>
    <t>I    950</t>
  </si>
  <si>
    <t>I 00062136</t>
  </si>
  <si>
    <t>ALFARO QUEZADA PABLO FRANCISCO</t>
  </si>
  <si>
    <t>I    951</t>
  </si>
  <si>
    <t>S 00062191</t>
  </si>
  <si>
    <t>FUENTES ORTIZ MA LETICIA</t>
  </si>
  <si>
    <t>I    952</t>
  </si>
  <si>
    <t>S 00062190</t>
  </si>
  <si>
    <t>ESQUIVEL RUIZ ISIDRO</t>
  </si>
  <si>
    <t>D  2,313</t>
  </si>
  <si>
    <t>I 00061756</t>
  </si>
  <si>
    <t>D  2,314</t>
  </si>
  <si>
    <t>I 00062051</t>
  </si>
  <si>
    <t>D  2,315</t>
  </si>
  <si>
    <t>I 00062194</t>
  </si>
  <si>
    <t>D  2,316</t>
  </si>
  <si>
    <t>I 00061977</t>
  </si>
  <si>
    <t>D  2,317</t>
  </si>
  <si>
    <t>I 00061978</t>
  </si>
  <si>
    <t>D  2,318</t>
  </si>
  <si>
    <t>I 00062026</t>
  </si>
  <si>
    <t>D  2,319</t>
  </si>
  <si>
    <t>I 00062059</t>
  </si>
  <si>
    <t>D  2,320</t>
  </si>
  <si>
    <t>I 00062144</t>
  </si>
  <si>
    <t>D  2,321</t>
  </si>
  <si>
    <t>P 00062088</t>
  </si>
  <si>
    <t>D  2,322</t>
  </si>
  <si>
    <t>P 00062089</t>
  </si>
  <si>
    <t>D  2,323</t>
  </si>
  <si>
    <t>P 00062090</t>
  </si>
  <si>
    <t>D  2,324</t>
  </si>
  <si>
    <t>P 00062091</t>
  </si>
  <si>
    <t>D  2,325</t>
  </si>
  <si>
    <t>P 00062125</t>
  </si>
  <si>
    <t>D  2,326</t>
  </si>
  <si>
    <t>P 00062128</t>
  </si>
  <si>
    <t>D  2,327</t>
  </si>
  <si>
    <t>P 00061765</t>
  </si>
  <si>
    <t>D  2,328</t>
  </si>
  <si>
    <t>I 00062143</t>
  </si>
  <si>
    <t>D  2,329</t>
  </si>
  <si>
    <t>I 00061790</t>
  </si>
  <si>
    <t>D  2,330</t>
  </si>
  <si>
    <t>I 00062124</t>
  </si>
  <si>
    <t>I    954</t>
  </si>
  <si>
    <t>S 00062200</t>
  </si>
  <si>
    <t>CARBAJAL SANCHEZ JAVIER</t>
  </si>
  <si>
    <t>I    957</t>
  </si>
  <si>
    <t>I 00062214</t>
  </si>
  <si>
    <t>I    959</t>
  </si>
  <si>
    <t>S 00062181</t>
  </si>
  <si>
    <t>SANTANA HERNANDEZ MIGUEL EDUARDO</t>
  </si>
  <si>
    <t>I    963</t>
  </si>
  <si>
    <t>S 00062211</t>
  </si>
  <si>
    <t>GALVAN JARAMILLO MA. TERESA</t>
  </si>
  <si>
    <t>I    966</t>
  </si>
  <si>
    <t>S 00062217</t>
  </si>
  <si>
    <t>I    969</t>
  </si>
  <si>
    <t>T 00062204</t>
  </si>
  <si>
    <t>BRITO GAYTAN JORGE</t>
  </si>
  <si>
    <t>I    970</t>
  </si>
  <si>
    <t>S 00062212</t>
  </si>
  <si>
    <t>ANDABLO TREJO MAXIMINO MAYOLO</t>
  </si>
  <si>
    <t>I    972</t>
  </si>
  <si>
    <t>I    973</t>
  </si>
  <si>
    <t>S 00062207</t>
  </si>
  <si>
    <t>SAMANIEGO HERNANDEZ JUAN</t>
  </si>
  <si>
    <t>I    974</t>
  </si>
  <si>
    <t>S 00062199</t>
  </si>
  <si>
    <t>DEANDA AGUADO OSCAR RAFAEL</t>
  </si>
  <si>
    <t>I    977</t>
  </si>
  <si>
    <t>S 00062213</t>
  </si>
  <si>
    <t>I    978</t>
  </si>
  <si>
    <t>S 00062216</t>
  </si>
  <si>
    <t>FLORES ROMERO FRANCISCO JAVIER</t>
  </si>
  <si>
    <t>D  2,389</t>
  </si>
  <si>
    <t>I 00062198</t>
  </si>
  <si>
    <t>D  2,390</t>
  </si>
  <si>
    <t>I 00061884</t>
  </si>
  <si>
    <t>I    980</t>
  </si>
  <si>
    <t>S 00062222</t>
  </si>
  <si>
    <t>SERVIN BALDERAS IVONNE</t>
  </si>
  <si>
    <t>D  2,397</t>
  </si>
  <si>
    <t>S 00062210</t>
  </si>
  <si>
    <t>MUNICIPIO DE SAN MIGUEL DE ALLENDE</t>
  </si>
  <si>
    <t>I    986</t>
  </si>
  <si>
    <t>S 00062201</t>
  </si>
  <si>
    <t>LOUSTALOT LACLETTE SAN ROMAN MIRELL</t>
  </si>
  <si>
    <t>I    987</t>
  </si>
  <si>
    <t>T 00062234</t>
  </si>
  <si>
    <t>I    989</t>
  </si>
  <si>
    <t>T 00062218</t>
  </si>
  <si>
    <t>GARCIA RAMOS MA. DOLORES</t>
  </si>
  <si>
    <t>I    990</t>
  </si>
  <si>
    <t>S 00062129</t>
  </si>
  <si>
    <t>AGRICOLA BUENA VISTA S.R.L. DE C.V.</t>
  </si>
  <si>
    <t>D  2,410</t>
  </si>
  <si>
    <t>I 00062114</t>
  </si>
  <si>
    <t>I    992</t>
  </si>
  <si>
    <t>S 00062223</t>
  </si>
  <si>
    <t>VAZQUEZ OLMOS EDGARDO RENE</t>
  </si>
  <si>
    <t>I    993</t>
  </si>
  <si>
    <t>S 00062225</t>
  </si>
  <si>
    <t>SAENZ BARRERA JUANA GABRIELA</t>
  </si>
  <si>
    <t>I    996</t>
  </si>
  <si>
    <t>S 00062224</t>
  </si>
  <si>
    <t>COYOTE VALADEZ MA. TERESA</t>
  </si>
  <si>
    <t>I    997</t>
  </si>
  <si>
    <t>S 00062174</t>
  </si>
  <si>
    <t>SENSIENT FLAVORS MEXICO, S.A. DE C.</t>
  </si>
  <si>
    <t>D  2,425</t>
  </si>
  <si>
    <t>I 00062186</t>
  </si>
  <si>
    <t>D  2,427</t>
  </si>
  <si>
    <t>T 00061935</t>
  </si>
  <si>
    <t>DALTON AUTOMOTRIZ S. DE R.L. DE C.V</t>
  </si>
  <si>
    <t>I  1,000</t>
  </si>
  <si>
    <t>S 00062231</t>
  </si>
  <si>
    <t>CARRANZA TELLEZ BRENDA</t>
  </si>
  <si>
    <t>I  1,004</t>
  </si>
  <si>
    <t>T 00062232</t>
  </si>
  <si>
    <t>D  2,437</t>
  </si>
  <si>
    <t>G 00062205</t>
  </si>
  <si>
    <t>D  2,438</t>
  </si>
  <si>
    <t>G 00062208</t>
  </si>
  <si>
    <t>D  2,440</t>
  </si>
  <si>
    <t>G 00062238</t>
  </si>
  <si>
    <t>D  2,441</t>
  </si>
  <si>
    <t>G 00062202</t>
  </si>
  <si>
    <t>D  2,442</t>
  </si>
  <si>
    <t>G 00062206</t>
  </si>
  <si>
    <t>D  2,443</t>
  </si>
  <si>
    <t>G 00062219</t>
  </si>
  <si>
    <t>D  2,444</t>
  </si>
  <si>
    <t>G 00062220</t>
  </si>
  <si>
    <t>D  2,445</t>
  </si>
  <si>
    <t>G 00062221</t>
  </si>
  <si>
    <t>I  1,012</t>
  </si>
  <si>
    <t>S 00062229</t>
  </si>
  <si>
    <t>CARDENAS MANRIQUEZ MARCELA</t>
  </si>
  <si>
    <t>I  1,014</t>
  </si>
  <si>
    <t>S 00062099</t>
  </si>
  <si>
    <t>ROJAS JUAREZ ROGELIO</t>
  </si>
  <si>
    <t>I  1,015</t>
  </si>
  <si>
    <t>T 00062176</t>
  </si>
  <si>
    <t>GAYUC, S. DE R.L. DE C.V.</t>
  </si>
  <si>
    <t>D  2,499</t>
  </si>
  <si>
    <t>G 00062258</t>
  </si>
  <si>
    <t>D  2,501</t>
  </si>
  <si>
    <t>G 00062259</t>
  </si>
  <si>
    <t>I  1,018</t>
  </si>
  <si>
    <t>S 00062226</t>
  </si>
  <si>
    <t>PADRON RODRIGUEZ YAMARA</t>
  </si>
  <si>
    <t>I  1,019</t>
  </si>
  <si>
    <t>S 00062228</t>
  </si>
  <si>
    <t>ORTEGA ALMANZA ARTURO</t>
  </si>
  <si>
    <t>I  1,020</t>
  </si>
  <si>
    <t>S 00062245</t>
  </si>
  <si>
    <t>CAMACHO GARCIA JOSEFINA</t>
  </si>
  <si>
    <t>I  1,022</t>
  </si>
  <si>
    <t>S 00062246</t>
  </si>
  <si>
    <t>SALAZAR ROJAS MA SOCORRO</t>
  </si>
  <si>
    <t>I  1,023</t>
  </si>
  <si>
    <t>S 00062275</t>
  </si>
  <si>
    <t>I  1,024</t>
  </si>
  <si>
    <t>S 00062254</t>
  </si>
  <si>
    <t>ARROYO ALVARADO ALEJANDRO</t>
  </si>
  <si>
    <t>I  1,027</t>
  </si>
  <si>
    <t>S 00062240</t>
  </si>
  <si>
    <t>RAMIREZ GARCIA JUAN</t>
  </si>
  <si>
    <t>I  1,028</t>
  </si>
  <si>
    <t>S 00062250</t>
  </si>
  <si>
    <t>SERVICIOS DE INSTALACION Y CONSTRUC</t>
  </si>
  <si>
    <t>I  1,029</t>
  </si>
  <si>
    <t>S 00062230</t>
  </si>
  <si>
    <t>SOLUCIONES EN TRANSPORTE Y LOGISTIC</t>
  </si>
  <si>
    <t>I  1,033</t>
  </si>
  <si>
    <t>S 00062265</t>
  </si>
  <si>
    <t>BITACORA SOCIAL DE MEXICO S. DE R.</t>
  </si>
  <si>
    <t>I  1,034</t>
  </si>
  <si>
    <t>S 00062215</t>
  </si>
  <si>
    <t>PEREZ VARELA ANGELICA MARIA</t>
  </si>
  <si>
    <t>I  1,035</t>
  </si>
  <si>
    <t>S 00062256</t>
  </si>
  <si>
    <t>I  1,036</t>
  </si>
  <si>
    <t>S 00062276</t>
  </si>
  <si>
    <t>FIGUEROA GRACIAN MARIA SOLEDAD</t>
  </si>
  <si>
    <t>I  1,038</t>
  </si>
  <si>
    <t>T 00062236</t>
  </si>
  <si>
    <t>URIBE SALGADO JOSE LUIS</t>
  </si>
  <si>
    <t>I  1,039</t>
  </si>
  <si>
    <t>S 00062277</t>
  </si>
  <si>
    <t>ORDOÑEZ ORTEGA ABRAHAM</t>
  </si>
  <si>
    <t>I  1,040</t>
  </si>
  <si>
    <t>S 00062253</t>
  </si>
  <si>
    <t>PEREZ OVALLE SALVADOR</t>
  </si>
  <si>
    <t>I  1,041</t>
  </si>
  <si>
    <t>S 00062268</t>
  </si>
  <si>
    <t>CAJA PROGRESSA S.A. DE C.V. S.F.P.</t>
  </si>
  <si>
    <t>I  1,043</t>
  </si>
  <si>
    <t>S 00062278</t>
  </si>
  <si>
    <t>JUAREZ DE DIEGO MARIA TERESA</t>
  </si>
  <si>
    <t>I  1,044</t>
  </si>
  <si>
    <t>S 00062267</t>
  </si>
  <si>
    <t>HANWA STEEL SERVICE MEXICANA,S.A DE</t>
  </si>
  <si>
    <t>I  1,046</t>
  </si>
  <si>
    <t>S 00062252</t>
  </si>
  <si>
    <t>DRIP IRRIGATION DE MEXICO S.A. DE C</t>
  </si>
  <si>
    <t>I  1,047</t>
  </si>
  <si>
    <t>S 00062255</t>
  </si>
  <si>
    <t>I  1,048</t>
  </si>
  <si>
    <t>T 00062274</t>
  </si>
  <si>
    <t>OYAREGUI IDIART MIREN IDOYA</t>
  </si>
  <si>
    <t>I  1,051</t>
  </si>
  <si>
    <t>S 00062282</t>
  </si>
  <si>
    <t>JAMIACA OCHOA ALEJANDRO</t>
  </si>
  <si>
    <t>I  1,057</t>
  </si>
  <si>
    <t>S 00062244</t>
  </si>
  <si>
    <t>I  1,058</t>
  </si>
  <si>
    <t>S 00062284</t>
  </si>
  <si>
    <t>GONZALEZ MARTINEZ ENRIQUE</t>
  </si>
  <si>
    <t>I  1,059</t>
  </si>
  <si>
    <t>T 00062270</t>
  </si>
  <si>
    <t>VARELA BARAHONA HECTOR MANUEL</t>
  </si>
  <si>
    <t>I  1,060</t>
  </si>
  <si>
    <t>S 00062283</t>
  </si>
  <si>
    <t>GALVAN GUILLEN JOSE ALBERTO</t>
  </si>
  <si>
    <t>I  1,062</t>
  </si>
  <si>
    <t>S 00062285</t>
  </si>
  <si>
    <t>RAMIREZ GUERRERO ARANZAZU</t>
  </si>
  <si>
    <t>I  1,063</t>
  </si>
  <si>
    <t>S 00062266</t>
  </si>
  <si>
    <t>CASTILLO ENRIQUEZ LUIS CARLOS</t>
  </si>
  <si>
    <t>I  1,064</t>
  </si>
  <si>
    <t>S 00062263</t>
  </si>
  <si>
    <t>TECNOLOGIAS NATURALES INTERNACIONAL</t>
  </si>
  <si>
    <t>D  2,616</t>
  </si>
  <si>
    <t>G 00062239</t>
  </si>
  <si>
    <t>D  2,617</t>
  </si>
  <si>
    <t>G 00062271</t>
  </si>
  <si>
    <t>D  2,619</t>
  </si>
  <si>
    <t>G 00062272</t>
  </si>
  <si>
    <t>D  2,620</t>
  </si>
  <si>
    <t>G 00062286</t>
  </si>
  <si>
    <t>I  1,065</t>
  </si>
  <si>
    <t>S 00062262</t>
  </si>
  <si>
    <t>CANO SAINTANDRE JOSE LUIS</t>
  </si>
  <si>
    <t>I  1,066</t>
  </si>
  <si>
    <t>S 00062264</t>
  </si>
  <si>
    <t>SANCHEZ LOPEZ DULCE MARIA</t>
  </si>
  <si>
    <t>I  1,068</t>
  </si>
  <si>
    <t>T 00062247</t>
  </si>
  <si>
    <t>GOVEA RANGEL VICTOR MANUEL</t>
  </si>
  <si>
    <t>I  1,070</t>
  </si>
  <si>
    <t>S 00062269</t>
  </si>
  <si>
    <t>POWERTRONICS S A DE C V</t>
  </si>
  <si>
    <t>I  1,073</t>
  </si>
  <si>
    <t>S 00062308</t>
  </si>
  <si>
    <t>GALICIA RESENDIZ DELIA ANGELICA</t>
  </si>
  <si>
    <t>I  1,074</t>
  </si>
  <si>
    <t>S 00062251</t>
  </si>
  <si>
    <t>TINOCO RAMIREZ JUAN</t>
  </si>
  <si>
    <t>I  1,079</t>
  </si>
  <si>
    <t>S 00062295</t>
  </si>
  <si>
    <t>CHAVEZ SANCHEZ FRANCISCO</t>
  </si>
  <si>
    <t>D  2,701</t>
  </si>
  <si>
    <t>I 00062185</t>
  </si>
  <si>
    <t>D  2,702</t>
  </si>
  <si>
    <t>I 00062227</t>
  </si>
  <si>
    <t>D  2,703</t>
  </si>
  <si>
    <t>I 00062156</t>
  </si>
  <si>
    <t>D  2,706</t>
  </si>
  <si>
    <t>G 00062150</t>
  </si>
  <si>
    <t>D  2,707</t>
  </si>
  <si>
    <t>G 00062305</t>
  </si>
  <si>
    <t>D  2,709</t>
  </si>
  <si>
    <t>G 00062241</t>
  </si>
  <si>
    <t>I  1,086</t>
  </si>
  <si>
    <t>S 00062307</t>
  </si>
  <si>
    <t>LOGISTICA RIO LERMA S.A. DE C.V.</t>
  </si>
  <si>
    <t>I  1,088</t>
  </si>
  <si>
    <t>S 00062316</t>
  </si>
  <si>
    <t>I  1,089</t>
  </si>
  <si>
    <t>S 00062296</t>
  </si>
  <si>
    <t>CABRERA GUERRERO LUIS CARLOS</t>
  </si>
  <si>
    <t>I  1,091</t>
  </si>
  <si>
    <t>S 00062318</t>
  </si>
  <si>
    <t>LOPEZ MARTINEZ MANUEL</t>
  </si>
  <si>
    <t>I  1,092</t>
  </si>
  <si>
    <t>S 00062175</t>
  </si>
  <si>
    <t>PARDO HERNANDEZ GUILLERMO</t>
  </si>
  <si>
    <t>I  1,093</t>
  </si>
  <si>
    <t>S 00062312</t>
  </si>
  <si>
    <t>I  1,095</t>
  </si>
  <si>
    <t>S 00062299</t>
  </si>
  <si>
    <t>GONZALEZ HERNANDEZ XOCHITL PATRICIA</t>
  </si>
  <si>
    <t>I  1,097</t>
  </si>
  <si>
    <t>S 00062310</t>
  </si>
  <si>
    <t>D  2,719</t>
  </si>
  <si>
    <t>G 00062323</t>
  </si>
  <si>
    <t>D  2,720</t>
  </si>
  <si>
    <t>G 00062324</t>
  </si>
  <si>
    <t>D  2,721</t>
  </si>
  <si>
    <t>G 00062325</t>
  </si>
  <si>
    <t>I  1,098</t>
  </si>
  <si>
    <t>S 00062301</t>
  </si>
  <si>
    <t>CABRERA SANCHEZ GERARDO</t>
  </si>
  <si>
    <t>I  1,099</t>
  </si>
  <si>
    <t>I 00062302</t>
  </si>
  <si>
    <t>D  2,723</t>
  </si>
  <si>
    <t>I 00062289</t>
  </si>
  <si>
    <t>D  2,724</t>
  </si>
  <si>
    <t>I 00062288</t>
  </si>
  <si>
    <t>D  2,726</t>
  </si>
  <si>
    <t>I 00062005</t>
  </si>
  <si>
    <t>D  2,727</t>
  </si>
  <si>
    <t>I 00062152</t>
  </si>
  <si>
    <t>D  2,728</t>
  </si>
  <si>
    <t>P 00062294</t>
  </si>
  <si>
    <t>D  2,729</t>
  </si>
  <si>
    <t>P 00062293</t>
  </si>
  <si>
    <t>D  2,730</t>
  </si>
  <si>
    <t>P 00062292</t>
  </si>
  <si>
    <t>D  2,731</t>
  </si>
  <si>
    <t>I 00062287</t>
  </si>
  <si>
    <t>D  2,732</t>
  </si>
  <si>
    <t>P 00062242</t>
  </si>
  <si>
    <t>D  2,733</t>
  </si>
  <si>
    <t>P 00062243</t>
  </si>
  <si>
    <t>D  2,734</t>
  </si>
  <si>
    <t>P 00062291</t>
  </si>
  <si>
    <t>I  1,100</t>
  </si>
  <si>
    <t>S 00062300</t>
  </si>
  <si>
    <t>DURAN SIERRA ADRIAN</t>
  </si>
  <si>
    <t>I  1,110</t>
  </si>
  <si>
    <t>S 00062298</t>
  </si>
  <si>
    <t>GONZALEZ ROMERO GUILLERMO</t>
  </si>
  <si>
    <t>I  1,113</t>
  </si>
  <si>
    <t>S 00062297</t>
  </si>
  <si>
    <t>ARVIZU GARZA CESAR</t>
  </si>
  <si>
    <t>I  1,114</t>
  </si>
  <si>
    <t>S 00062306</t>
  </si>
  <si>
    <t>TOVILLA Y ELIAS ABOGADOS S.C.</t>
  </si>
  <si>
    <t>I  1,115</t>
  </si>
  <si>
    <t>I 00062304</t>
  </si>
  <si>
    <t>ZARATE MARTINEZ RICARDO</t>
  </si>
  <si>
    <t>I  1,116</t>
  </si>
  <si>
    <t>S 00062321</t>
  </si>
  <si>
    <t>I  1,117</t>
  </si>
  <si>
    <t>S 00062314</t>
  </si>
  <si>
    <t>ENRIQUEZ LOYOLA MARIA DEL ROCIO</t>
  </si>
  <si>
    <t>I  1,120</t>
  </si>
  <si>
    <t>S 00062315</t>
  </si>
  <si>
    <t>I  1,121</t>
  </si>
  <si>
    <t>S 00062319</t>
  </si>
  <si>
    <t>HURTADO ZAMORA JOSE JESUS</t>
  </si>
  <si>
    <t>I  1,122</t>
  </si>
  <si>
    <t>S 00062320</t>
  </si>
  <si>
    <t>HERNANDEZ  ESQUIVEL MARIA DEL SOCO</t>
  </si>
  <si>
    <t>I  1,123</t>
  </si>
  <si>
    <t>S 00062327</t>
  </si>
  <si>
    <t>MORIN GUEVARA ALFREDO EMILIANO</t>
  </si>
  <si>
    <t>I  1,124</t>
  </si>
  <si>
    <t>S 00062326</t>
  </si>
  <si>
    <t>GARZA TREVIÑO MARIA DEL CONSUELO</t>
  </si>
  <si>
    <t>I  1,125</t>
  </si>
  <si>
    <t>S 00062328</t>
  </si>
  <si>
    <t>CORTEZ DOMINGUEZ MARIA SOLEDAD</t>
  </si>
  <si>
    <t>I  1,126</t>
  </si>
  <si>
    <t>I 00062303</t>
  </si>
  <si>
    <t>I  1,127</t>
  </si>
  <si>
    <t>S 00062309</t>
  </si>
  <si>
    <t>VAZQUEZ ESTRADA RUBEN</t>
  </si>
  <si>
    <t>AF</t>
  </si>
  <si>
    <t>D  2,285</t>
  </si>
  <si>
    <t>H 00061352</t>
  </si>
  <si>
    <t>H061352</t>
  </si>
  <si>
    <t>AXA SEGUROS, S.A DE C.V.</t>
  </si>
  <si>
    <t>D  2,203</t>
  </si>
  <si>
    <t>H 00061603</t>
  </si>
  <si>
    <t>H061603</t>
  </si>
  <si>
    <t>D  2,205</t>
  </si>
  <si>
    <t>H 00061671</t>
  </si>
  <si>
    <t>H061671</t>
  </si>
  <si>
    <t>D  1,334</t>
  </si>
  <si>
    <t>H 00061349</t>
  </si>
  <si>
    <t>D  1,209</t>
  </si>
  <si>
    <t>H 00061300</t>
  </si>
  <si>
    <t>H061300</t>
  </si>
  <si>
    <t>GRUPO NACIONAL PROVINCIAL S.A.B.</t>
  </si>
  <si>
    <t>D  1,089</t>
  </si>
  <si>
    <t>H 00060047</t>
  </si>
  <si>
    <t>D    304</t>
  </si>
  <si>
    <t>H 00060879</t>
  </si>
  <si>
    <t>D  2,287</t>
  </si>
  <si>
    <t>H 00061924</t>
  </si>
  <si>
    <t>H061924</t>
  </si>
  <si>
    <t>QUALITAS COMPAÑIA DE SEGUROS S.A. D</t>
  </si>
  <si>
    <t>D  2,026</t>
  </si>
  <si>
    <t>H 00061981</t>
  </si>
  <si>
    <t>D    762</t>
  </si>
  <si>
    <t>H 00059402</t>
  </si>
  <si>
    <t>SEGUROS EL POTOSI, S.A.</t>
  </si>
  <si>
    <t>D  2,772</t>
  </si>
  <si>
    <t>H 00061496</t>
  </si>
  <si>
    <t>H061496</t>
  </si>
  <si>
    <t>D  2,776</t>
  </si>
  <si>
    <t>H 00061841</t>
  </si>
  <si>
    <t>H061841</t>
  </si>
  <si>
    <t>D    241</t>
  </si>
  <si>
    <t>ZS01534</t>
  </si>
  <si>
    <t>D    763</t>
  </si>
  <si>
    <t>ZS01535</t>
  </si>
  <si>
    <t>D    934</t>
  </si>
  <si>
    <t>ZS01536</t>
  </si>
  <si>
    <t>D  1,066</t>
  </si>
  <si>
    <t>ZS01537</t>
  </si>
  <si>
    <t>D  1,732</t>
  </si>
  <si>
    <t>ZS01538</t>
  </si>
  <si>
    <t>D  1,967</t>
  </si>
  <si>
    <t>ZS01539</t>
  </si>
  <si>
    <t>D  2,012</t>
  </si>
  <si>
    <t>ZS01540</t>
  </si>
  <si>
    <t>D  2,371</t>
  </si>
  <si>
    <t>ZS01541</t>
  </si>
  <si>
    <t>D  2,414</t>
  </si>
  <si>
    <t>H 00061536</t>
  </si>
  <si>
    <t>H061536</t>
  </si>
  <si>
    <t>D    303</t>
  </si>
  <si>
    <t>H 00056056</t>
  </si>
  <si>
    <t>D    305</t>
  </si>
  <si>
    <t>H 00060148</t>
  </si>
  <si>
    <t>D  2,024</t>
  </si>
  <si>
    <t>H 00061253</t>
  </si>
  <si>
    <t>D  2,752</t>
  </si>
  <si>
    <t>H 00061484</t>
  </si>
  <si>
    <t>D  2,029</t>
  </si>
  <si>
    <t>H 00061812</t>
  </si>
  <si>
    <t>SUB-TOTAL</t>
  </si>
  <si>
    <t>POLIZA</t>
  </si>
  <si>
    <t>FECHA</t>
  </si>
  <si>
    <t>ORDEN</t>
  </si>
  <si>
    <t>CONCEPTO</t>
  </si>
  <si>
    <t>DIF. ORDEN VS FACTURA</t>
  </si>
  <si>
    <t>AS36717</t>
  </si>
  <si>
    <t>AS36721</t>
  </si>
  <si>
    <t>AS36722</t>
  </si>
  <si>
    <t>AS36723</t>
  </si>
  <si>
    <t>AS36724</t>
  </si>
  <si>
    <t>AS36725</t>
  </si>
  <si>
    <t>AS36726</t>
  </si>
  <si>
    <t>AS36745</t>
  </si>
  <si>
    <t>AS36749</t>
  </si>
  <si>
    <t>AS36750</t>
  </si>
  <si>
    <t>AS36751</t>
  </si>
  <si>
    <t>AS36752</t>
  </si>
  <si>
    <t>AS36753</t>
  </si>
  <si>
    <t>AS36754</t>
  </si>
  <si>
    <t>AS36755</t>
  </si>
  <si>
    <t>AS36756</t>
  </si>
  <si>
    <t>AS36757</t>
  </si>
  <si>
    <t>AS36758</t>
  </si>
  <si>
    <t>AS36771</t>
  </si>
  <si>
    <t>AS36772</t>
  </si>
  <si>
    <t>AS36777</t>
  </si>
  <si>
    <t>AS36778</t>
  </si>
  <si>
    <t>AS36779</t>
  </si>
  <si>
    <t>AS36796</t>
  </si>
  <si>
    <t>AS36797</t>
  </si>
  <si>
    <t>AS36798</t>
  </si>
  <si>
    <t>AS36799</t>
  </si>
  <si>
    <t>AS36810</t>
  </si>
  <si>
    <t>AS36819</t>
  </si>
  <si>
    <t>AS36822</t>
  </si>
  <si>
    <t>AS36826</t>
  </si>
  <si>
    <t>AS36846</t>
  </si>
  <si>
    <t>AS36854</t>
  </si>
  <si>
    <t>AS36855</t>
  </si>
  <si>
    <t>AS36856</t>
  </si>
  <si>
    <t>AS36857</t>
  </si>
  <si>
    <t>AS36863</t>
  </si>
  <si>
    <t>AS36864</t>
  </si>
  <si>
    <t>AS36865</t>
  </si>
  <si>
    <t>AS36866</t>
  </si>
  <si>
    <t>AS36868</t>
  </si>
  <si>
    <t>AS36873</t>
  </si>
  <si>
    <t>AS36874</t>
  </si>
  <si>
    <t>AS36904</t>
  </si>
  <si>
    <t>AS36906</t>
  </si>
  <si>
    <t>AS36907</t>
  </si>
  <si>
    <t>AS36908</t>
  </si>
  <si>
    <t>AS36930</t>
  </si>
  <si>
    <t>AS36931</t>
  </si>
  <si>
    <t>AS36932</t>
  </si>
  <si>
    <t>AS36933</t>
  </si>
  <si>
    <t>AS36934</t>
  </si>
  <si>
    <t>AS36935</t>
  </si>
  <si>
    <t>AS36937</t>
  </si>
  <si>
    <t>AS36938</t>
  </si>
  <si>
    <t>AS36952</t>
  </si>
  <si>
    <t>AS36965</t>
  </si>
  <si>
    <t>AS36970</t>
  </si>
  <si>
    <t>AS36976</t>
  </si>
  <si>
    <t>AS36988</t>
  </si>
  <si>
    <t>AS36996</t>
  </si>
  <si>
    <t>AS36998</t>
  </si>
  <si>
    <t>AS37002</t>
  </si>
  <si>
    <t>AS37003</t>
  </si>
  <si>
    <t>AS37004</t>
  </si>
  <si>
    <t>AS37005</t>
  </si>
  <si>
    <t>AS37006</t>
  </si>
  <si>
    <t>AS37007</t>
  </si>
  <si>
    <t>AS37008</t>
  </si>
  <si>
    <t>AS37009</t>
  </si>
  <si>
    <t>AS37014</t>
  </si>
  <si>
    <t>AS37015</t>
  </si>
  <si>
    <t>AS37017</t>
  </si>
  <si>
    <t>AS37018</t>
  </si>
  <si>
    <t>AS37019</t>
  </si>
  <si>
    <t>AS37025</t>
  </si>
  <si>
    <t>AS37027</t>
  </si>
  <si>
    <t>AS37028</t>
  </si>
  <si>
    <t>AS37036</t>
  </si>
  <si>
    <t>AS37049</t>
  </si>
  <si>
    <t>AS37050</t>
  </si>
  <si>
    <t>AS37059</t>
  </si>
  <si>
    <t>AS37060</t>
  </si>
  <si>
    <t>AS37061</t>
  </si>
  <si>
    <t>AS37062</t>
  </si>
  <si>
    <t>AS37063</t>
  </si>
  <si>
    <t>AS37064</t>
  </si>
  <si>
    <t>AS37065</t>
  </si>
  <si>
    <t>AS37066</t>
  </si>
  <si>
    <t>AS37067</t>
  </si>
  <si>
    <t>AS37068</t>
  </si>
  <si>
    <t>AS37069</t>
  </si>
  <si>
    <t>AS37070</t>
  </si>
  <si>
    <t>AS37071</t>
  </si>
  <si>
    <t>AS37072</t>
  </si>
  <si>
    <t>AS37073</t>
  </si>
  <si>
    <t>AS37074</t>
  </si>
  <si>
    <t>AS37094</t>
  </si>
  <si>
    <t>AS37104</t>
  </si>
  <si>
    <t>AS37105</t>
  </si>
  <si>
    <t>AS37107</t>
  </si>
  <si>
    <t>AS37109</t>
  </si>
  <si>
    <t>AS37124</t>
  </si>
  <si>
    <t>AS37125</t>
  </si>
  <si>
    <t>AS37126</t>
  </si>
  <si>
    <t>AS37127</t>
  </si>
  <si>
    <t>AS37128</t>
  </si>
  <si>
    <t>AS37129</t>
  </si>
  <si>
    <t>AS37130</t>
  </si>
  <si>
    <t>AS37131</t>
  </si>
  <si>
    <t>AS37132</t>
  </si>
  <si>
    <t>AS37133</t>
  </si>
  <si>
    <t>AS37134</t>
  </si>
  <si>
    <t>AS37145</t>
  </si>
  <si>
    <t>AS37164</t>
  </si>
  <si>
    <t>AS37169</t>
  </si>
  <si>
    <t>AS37170</t>
  </si>
  <si>
    <t>AS37171</t>
  </si>
  <si>
    <t>AS37172</t>
  </si>
  <si>
    <t>AS37173</t>
  </si>
  <si>
    <t>AS37177</t>
  </si>
  <si>
    <t>AS37209</t>
  </si>
  <si>
    <t>AS37210</t>
  </si>
  <si>
    <t>AS37211</t>
  </si>
  <si>
    <t>AS37233</t>
  </si>
  <si>
    <t>AS37243</t>
  </si>
  <si>
    <t>AS37253</t>
  </si>
  <si>
    <t>AS37254</t>
  </si>
  <si>
    <t>AS37255</t>
  </si>
  <si>
    <t>AS37256</t>
  </si>
  <si>
    <t>AS37257</t>
  </si>
  <si>
    <t>AS37258</t>
  </si>
  <si>
    <t>AS37259</t>
  </si>
  <si>
    <t>AS37260</t>
  </si>
  <si>
    <t>AS37261</t>
  </si>
  <si>
    <t>AS37262</t>
  </si>
  <si>
    <t>AS37263</t>
  </si>
  <si>
    <t>AS37264</t>
  </si>
  <si>
    <t>AS37265</t>
  </si>
  <si>
    <t>AS37266</t>
  </si>
  <si>
    <t>AS37267</t>
  </si>
  <si>
    <t>AS37268</t>
  </si>
  <si>
    <t>AS37269</t>
  </si>
  <si>
    <t>AS37270</t>
  </si>
  <si>
    <t>AS37271</t>
  </si>
  <si>
    <t>AS37272</t>
  </si>
  <si>
    <t>AS37273</t>
  </si>
  <si>
    <t>AS37274</t>
  </si>
  <si>
    <t>AS37275</t>
  </si>
  <si>
    <t>AS37276</t>
  </si>
  <si>
    <t>AS37277</t>
  </si>
  <si>
    <t>AS37278</t>
  </si>
  <si>
    <t>AS37279</t>
  </si>
  <si>
    <t>AS37280</t>
  </si>
  <si>
    <t>AS37281</t>
  </si>
  <si>
    <t>AS37282</t>
  </si>
  <si>
    <t>AS37283</t>
  </si>
  <si>
    <t>AS37284</t>
  </si>
  <si>
    <t>AS37285</t>
  </si>
  <si>
    <t>AS37286</t>
  </si>
  <si>
    <t>AS37287</t>
  </si>
  <si>
    <t>AS37288</t>
  </si>
  <si>
    <t>AS37290</t>
  </si>
  <si>
    <t>AS37291</t>
  </si>
  <si>
    <t>AS37292</t>
  </si>
  <si>
    <t>AS37293</t>
  </si>
  <si>
    <t>AS37294</t>
  </si>
  <si>
    <t>AS37295</t>
  </si>
  <si>
    <t>AS37296</t>
  </si>
  <si>
    <t>AS37297</t>
  </si>
  <si>
    <t>AS37298</t>
  </si>
  <si>
    <t>AS37299</t>
  </si>
  <si>
    <t>AS37300</t>
  </si>
  <si>
    <t>AS37301</t>
  </si>
  <si>
    <t>AS37302</t>
  </si>
  <si>
    <t>AS37304</t>
  </si>
  <si>
    <t>AS37305</t>
  </si>
  <si>
    <t>AS37306</t>
  </si>
  <si>
    <t>AS37308</t>
  </si>
  <si>
    <t>AS37309</t>
  </si>
  <si>
    <t>AS37310</t>
  </si>
  <si>
    <t>AS37311</t>
  </si>
  <si>
    <t>AS37312</t>
  </si>
  <si>
    <t>AS37313</t>
  </si>
  <si>
    <t>AS37314</t>
  </si>
  <si>
    <t>AS37315</t>
  </si>
  <si>
    <t>AS37316</t>
  </si>
  <si>
    <t>AS37317</t>
  </si>
  <si>
    <t>AS37318</t>
  </si>
  <si>
    <t>AS37319</t>
  </si>
  <si>
    <t>AS37320</t>
  </si>
  <si>
    <t>AS37330</t>
  </si>
  <si>
    <t>AS37331</t>
  </si>
  <si>
    <t>AS37338</t>
  </si>
  <si>
    <t>AS37344</t>
  </si>
  <si>
    <t>AS37345</t>
  </si>
  <si>
    <t>AS37346</t>
  </si>
  <si>
    <t>AS37352</t>
  </si>
  <si>
    <t>AS37353</t>
  </si>
  <si>
    <t>AS37354</t>
  </si>
  <si>
    <t>AS37361</t>
  </si>
  <si>
    <t>AS37365</t>
  </si>
  <si>
    <t>AS37385</t>
  </si>
  <si>
    <t>AS37386</t>
  </si>
  <si>
    <t>AS37387</t>
  </si>
  <si>
    <t>AS37388</t>
  </si>
  <si>
    <t>AS37390</t>
  </si>
  <si>
    <t>AS37395</t>
  </si>
  <si>
    <t>AS37396</t>
  </si>
  <si>
    <t>AS37397</t>
  </si>
  <si>
    <t>AS37399</t>
  </si>
  <si>
    <t>AS37400</t>
  </si>
  <si>
    <t>AS37409</t>
  </si>
  <si>
    <t>AS37410</t>
  </si>
  <si>
    <t>AS37416</t>
  </si>
  <si>
    <t>AS37417</t>
  </si>
  <si>
    <t>AS37423</t>
  </si>
  <si>
    <t>AS37429</t>
  </si>
  <si>
    <t>AS37435</t>
  </si>
  <si>
    <t>AS37442</t>
  </si>
  <si>
    <t>AS37458</t>
  </si>
  <si>
    <t>AS37461</t>
  </si>
  <si>
    <t>AS37467</t>
  </si>
  <si>
    <t>AS37468</t>
  </si>
  <si>
    <t>AS37471</t>
  </si>
  <si>
    <t>AS37472</t>
  </si>
  <si>
    <t>ZS01482</t>
  </si>
  <si>
    <t>ZS01488</t>
  </si>
  <si>
    <t>ZS01493</t>
  </si>
  <si>
    <t>AF 1103</t>
  </si>
  <si>
    <t>AF 1104</t>
  </si>
  <si>
    <t>AF 1106</t>
  </si>
  <si>
    <t>AF 1109</t>
  </si>
  <si>
    <t>AF 1111</t>
  </si>
  <si>
    <t>AF 1115</t>
  </si>
  <si>
    <t>AF 1117</t>
  </si>
  <si>
    <t>AF 1119</t>
  </si>
  <si>
    <t>AF 1123</t>
  </si>
  <si>
    <t>AF 1129</t>
  </si>
  <si>
    <t>AJUSTE</t>
  </si>
  <si>
    <t>AF 1200</t>
  </si>
  <si>
    <t>BAJA EN FEBRERO</t>
  </si>
  <si>
    <t>D      9</t>
  </si>
  <si>
    <t>D     10</t>
  </si>
  <si>
    <t>AF 1156</t>
  </si>
  <si>
    <t>D     11</t>
  </si>
  <si>
    <t>AF 1182</t>
  </si>
  <si>
    <t>AF 1140</t>
  </si>
  <si>
    <t>EN FEBRERO</t>
  </si>
  <si>
    <t>AF 1138</t>
  </si>
  <si>
    <t>AF 1136</t>
  </si>
  <si>
    <t>AF 1141</t>
  </si>
  <si>
    <t>AF 1118</t>
  </si>
  <si>
    <t>AF 1132</t>
  </si>
  <si>
    <t>AF 1144</t>
  </si>
  <si>
    <t>AF 1162</t>
  </si>
  <si>
    <t>AF 1174</t>
  </si>
  <si>
    <t>AF 1148</t>
  </si>
  <si>
    <t>ZF</t>
  </si>
  <si>
    <t>AS37493</t>
  </si>
  <si>
    <t>AS37494</t>
  </si>
  <si>
    <t>AS37495</t>
  </si>
  <si>
    <t>AS37496</t>
  </si>
  <si>
    <t>AS37497</t>
  </si>
  <si>
    <t>AS37498</t>
  </si>
  <si>
    <t>AS37499</t>
  </si>
  <si>
    <t>AS37500</t>
  </si>
  <si>
    <t>AS37501</t>
  </si>
  <si>
    <t>AS37502</t>
  </si>
  <si>
    <t>AS37503</t>
  </si>
  <si>
    <t>AS37504</t>
  </si>
  <si>
    <t>AS37505</t>
  </si>
  <si>
    <t>AS37506</t>
  </si>
  <si>
    <t>AS37507</t>
  </si>
  <si>
    <t>AS37508</t>
  </si>
  <si>
    <t>AS37509</t>
  </si>
  <si>
    <t>AS37510</t>
  </si>
  <si>
    <t>AS37511</t>
  </si>
  <si>
    <t>AS37512</t>
  </si>
  <si>
    <t>AS37513</t>
  </si>
  <si>
    <t>AS37514</t>
  </si>
  <si>
    <t>AS37515</t>
  </si>
  <si>
    <t>AS37516</t>
  </si>
  <si>
    <t>AS37517</t>
  </si>
  <si>
    <t>AS37518</t>
  </si>
  <si>
    <t>AS37519</t>
  </si>
  <si>
    <t>AS37520</t>
  </si>
  <si>
    <t>AS37521</t>
  </si>
  <si>
    <t>AS37522</t>
  </si>
  <si>
    <t>AS37523</t>
  </si>
  <si>
    <t>AS37524</t>
  </si>
  <si>
    <t>AS37525</t>
  </si>
  <si>
    <t>AS37526</t>
  </si>
  <si>
    <t>AS37527</t>
  </si>
  <si>
    <t>AS37528</t>
  </si>
  <si>
    <t>AS37529</t>
  </si>
  <si>
    <t>AS37530</t>
  </si>
  <si>
    <t>AS37531</t>
  </si>
  <si>
    <t>AS37532</t>
  </si>
  <si>
    <t>AS37533</t>
  </si>
  <si>
    <t>AS37534</t>
  </si>
  <si>
    <t>AS37535</t>
  </si>
  <si>
    <t>AS37536</t>
  </si>
  <si>
    <t>AS37537</t>
  </si>
  <si>
    <t>AS37538</t>
  </si>
  <si>
    <t>AS37539</t>
  </si>
  <si>
    <t>AS37540</t>
  </si>
  <si>
    <t>AS37541</t>
  </si>
  <si>
    <t>AS37542</t>
  </si>
  <si>
    <t>AS37543</t>
  </si>
  <si>
    <t>AS37544</t>
  </si>
  <si>
    <t>AS37545</t>
  </si>
  <si>
    <t>AS37546</t>
  </si>
  <si>
    <t>AS37547</t>
  </si>
  <si>
    <t>AS37548</t>
  </si>
  <si>
    <t>AS37549</t>
  </si>
  <si>
    <t>AS37550</t>
  </si>
  <si>
    <t>AS37551</t>
  </si>
  <si>
    <t>AS37552</t>
  </si>
  <si>
    <t>AS37553</t>
  </si>
  <si>
    <t>AS37554</t>
  </si>
  <si>
    <t>AS37555</t>
  </si>
  <si>
    <t>AS37556</t>
  </si>
  <si>
    <t>AS37557</t>
  </si>
  <si>
    <t>AS37558</t>
  </si>
  <si>
    <t>AS37559</t>
  </si>
  <si>
    <t>AS37560</t>
  </si>
  <si>
    <t>AS37561</t>
  </si>
  <si>
    <t>AS37562</t>
  </si>
  <si>
    <t>AS37563</t>
  </si>
  <si>
    <t>AS37564</t>
  </si>
  <si>
    <t>AS37565</t>
  </si>
  <si>
    <t>AS37566</t>
  </si>
  <si>
    <t>AS37567</t>
  </si>
  <si>
    <t>AS37568</t>
  </si>
  <si>
    <t>AS37569</t>
  </si>
  <si>
    <t>AS37570</t>
  </si>
  <si>
    <t>AS37571</t>
  </si>
  <si>
    <t>AS37572</t>
  </si>
  <si>
    <t>AS37573</t>
  </si>
  <si>
    <t>AS37574</t>
  </si>
  <si>
    <t>AS37575</t>
  </si>
  <si>
    <t>AS37576</t>
  </si>
  <si>
    <t>AS37577</t>
  </si>
  <si>
    <t>AS37578</t>
  </si>
  <si>
    <t>AS37579</t>
  </si>
  <si>
    <t>AS37580</t>
  </si>
  <si>
    <t>AS37581</t>
  </si>
  <si>
    <t>AS37582</t>
  </si>
  <si>
    <t>AS37583</t>
  </si>
  <si>
    <t>AS37584</t>
  </si>
  <si>
    <t>AS37585</t>
  </si>
  <si>
    <t>AS37586</t>
  </si>
  <si>
    <t>AS37587</t>
  </si>
  <si>
    <t>AS37588</t>
  </si>
  <si>
    <t>AS37589</t>
  </si>
  <si>
    <t>AS37590</t>
  </si>
  <si>
    <t>AS37591</t>
  </si>
  <si>
    <t>AS37592</t>
  </si>
  <si>
    <t>AS37593</t>
  </si>
  <si>
    <t>AS37594</t>
  </si>
  <si>
    <t>AS37595</t>
  </si>
  <si>
    <t>AS37596</t>
  </si>
  <si>
    <t>AS37597</t>
  </si>
  <si>
    <t>AS37598</t>
  </si>
  <si>
    <t>AS37599</t>
  </si>
  <si>
    <t>AS37600</t>
  </si>
  <si>
    <t>AS37601</t>
  </si>
  <si>
    <t>AS37602</t>
  </si>
  <si>
    <t>AS37603</t>
  </si>
  <si>
    <t>AS37604</t>
  </si>
  <si>
    <t>AS37605</t>
  </si>
  <si>
    <t>AS37606</t>
  </si>
  <si>
    <t>AS37607</t>
  </si>
  <si>
    <t>AS37608</t>
  </si>
  <si>
    <t>AS37609</t>
  </si>
  <si>
    <t>AS37610</t>
  </si>
  <si>
    <t>AS37611</t>
  </si>
  <si>
    <t>AS37612</t>
  </si>
  <si>
    <t>AS37613</t>
  </si>
  <si>
    <t>AS37614</t>
  </si>
  <si>
    <t>AS37615</t>
  </si>
  <si>
    <t>AS37616</t>
  </si>
  <si>
    <t>AS37617</t>
  </si>
  <si>
    <t>AS37618</t>
  </si>
  <si>
    <t>AS37619</t>
  </si>
  <si>
    <t>AS37620</t>
  </si>
  <si>
    <t>AS37621</t>
  </si>
  <si>
    <t>AS37622</t>
  </si>
  <si>
    <t>AS37623</t>
  </si>
  <si>
    <t>AS37624</t>
  </si>
  <si>
    <t>AS37625</t>
  </si>
  <si>
    <t>AS37626</t>
  </si>
  <si>
    <t>AS37627</t>
  </si>
  <si>
    <t>AS37628</t>
  </si>
  <si>
    <t>AS37629</t>
  </si>
  <si>
    <t>AS37630</t>
  </si>
  <si>
    <t>AS37631</t>
  </si>
  <si>
    <t>AS37632</t>
  </si>
  <si>
    <t>AS37633</t>
  </si>
  <si>
    <t>AS37634</t>
  </si>
  <si>
    <t>AS37635</t>
  </si>
  <si>
    <t>AS37636</t>
  </si>
  <si>
    <t>AS37637</t>
  </si>
  <si>
    <t>AS37638</t>
  </si>
  <si>
    <t>AS37639</t>
  </si>
  <si>
    <t>AS37640</t>
  </si>
  <si>
    <t>AS37641</t>
  </si>
  <si>
    <t>AS37642</t>
  </si>
  <si>
    <t>AS37643</t>
  </si>
  <si>
    <t>AS37644</t>
  </si>
  <si>
    <t>AS37645</t>
  </si>
  <si>
    <t>AS37646</t>
  </si>
  <si>
    <t>AS37647</t>
  </si>
  <si>
    <t>AS37648</t>
  </si>
  <si>
    <t>AS37649</t>
  </si>
  <si>
    <t>AS37650</t>
  </si>
  <si>
    <t>AS37651</t>
  </si>
  <si>
    <t>AS37652</t>
  </si>
  <si>
    <t>AS37653</t>
  </si>
  <si>
    <t>AS37654</t>
  </si>
  <si>
    <t>AS37655</t>
  </si>
  <si>
    <t>AS37656</t>
  </si>
  <si>
    <t>AS37657</t>
  </si>
  <si>
    <t>AS37658</t>
  </si>
  <si>
    <t>AS37659</t>
  </si>
  <si>
    <t>AS37660</t>
  </si>
  <si>
    <t>AS37661</t>
  </si>
  <si>
    <t>AS37662</t>
  </si>
  <si>
    <t>AS37663</t>
  </si>
  <si>
    <t>AS37664</t>
  </si>
  <si>
    <t>AS37665</t>
  </si>
  <si>
    <t>AS37666</t>
  </si>
  <si>
    <t>AS37667</t>
  </si>
  <si>
    <t>AS37668</t>
  </si>
  <si>
    <t>AS37669</t>
  </si>
  <si>
    <t>AS37670</t>
  </si>
  <si>
    <t>AS37671</t>
  </si>
  <si>
    <t>AS37672</t>
  </si>
  <si>
    <t>AS37673</t>
  </si>
  <si>
    <t>AS37674</t>
  </si>
  <si>
    <t>AS37675</t>
  </si>
  <si>
    <t>AS37676</t>
  </si>
  <si>
    <t>AS37677</t>
  </si>
  <si>
    <t>AS37678</t>
  </si>
  <si>
    <t>AS37679</t>
  </si>
  <si>
    <t>AS37680</t>
  </si>
  <si>
    <t>AS37681</t>
  </si>
  <si>
    <t>AS37682</t>
  </si>
  <si>
    <t>AS37683</t>
  </si>
  <si>
    <t>AS37684</t>
  </si>
  <si>
    <t>AS37685</t>
  </si>
  <si>
    <t>AS37686</t>
  </si>
  <si>
    <t>AS37687</t>
  </si>
  <si>
    <t>AS37688</t>
  </si>
  <si>
    <t>AS37689</t>
  </si>
  <si>
    <t>AS37690</t>
  </si>
  <si>
    <t>AS37691</t>
  </si>
  <si>
    <t>AS37692</t>
  </si>
  <si>
    <t>AS37693</t>
  </si>
  <si>
    <t>AS37694</t>
  </si>
  <si>
    <t>AS37695</t>
  </si>
  <si>
    <t>AS37696</t>
  </si>
  <si>
    <t>AS37697</t>
  </si>
  <si>
    <t>AS37698</t>
  </si>
  <si>
    <t>AS37699</t>
  </si>
  <si>
    <t>AS37700</t>
  </si>
  <si>
    <t>AS37701</t>
  </si>
  <si>
    <t>AS37702</t>
  </si>
  <si>
    <t>AS37703</t>
  </si>
  <si>
    <t>AS37704</t>
  </si>
  <si>
    <t>AS37705</t>
  </si>
  <si>
    <t>AS37706</t>
  </si>
  <si>
    <t>AS37707</t>
  </si>
  <si>
    <t>AS37708</t>
  </si>
  <si>
    <t>AS37709</t>
  </si>
  <si>
    <t>AS37710</t>
  </si>
  <si>
    <t>AS37711</t>
  </si>
  <si>
    <t>AS37712</t>
  </si>
  <si>
    <t>AS37713</t>
  </si>
  <si>
    <t>AS37714</t>
  </si>
  <si>
    <t>AS37715</t>
  </si>
  <si>
    <t>AS37716</t>
  </si>
  <si>
    <t>AS37717</t>
  </si>
  <si>
    <t>AS37718</t>
  </si>
  <si>
    <t>AS37719</t>
  </si>
  <si>
    <t>AS37720</t>
  </si>
  <si>
    <t>AS37721</t>
  </si>
  <si>
    <t>AS37722</t>
  </si>
  <si>
    <t>AS37723</t>
  </si>
  <si>
    <t>AS37724</t>
  </si>
  <si>
    <t>AS37725</t>
  </si>
  <si>
    <t>AS37726</t>
  </si>
  <si>
    <t>AS37727</t>
  </si>
  <si>
    <t>AS37728</t>
  </si>
  <si>
    <t>AS37729</t>
  </si>
  <si>
    <t>AS37730</t>
  </si>
  <si>
    <t>AS37731</t>
  </si>
  <si>
    <t>AS37732</t>
  </si>
  <si>
    <t>AS37733</t>
  </si>
  <si>
    <t>AS37734</t>
  </si>
  <si>
    <t>AS37735</t>
  </si>
  <si>
    <t>AS37736</t>
  </si>
  <si>
    <t>AS37737</t>
  </si>
  <si>
    <t>AS37738</t>
  </si>
  <si>
    <t>AS37739</t>
  </si>
  <si>
    <t>AS37740</t>
  </si>
  <si>
    <t>AS37741</t>
  </si>
  <si>
    <t>AS37742</t>
  </si>
  <si>
    <t>AS37743</t>
  </si>
  <si>
    <t>AS37744</t>
  </si>
  <si>
    <t>AS37745</t>
  </si>
  <si>
    <t>AS37746</t>
  </si>
  <si>
    <t>AS37747</t>
  </si>
  <si>
    <t>AS37748</t>
  </si>
  <si>
    <t>AS37749</t>
  </si>
  <si>
    <t>AS37750</t>
  </si>
  <si>
    <t>AS37751</t>
  </si>
  <si>
    <t>AS37752</t>
  </si>
  <si>
    <t>AS37753</t>
  </si>
  <si>
    <t>AS37754</t>
  </si>
  <si>
    <t>AS37755</t>
  </si>
  <si>
    <t>AS37756</t>
  </si>
  <si>
    <t>AS37757</t>
  </si>
  <si>
    <t>AS37758</t>
  </si>
  <si>
    <t>AS37759</t>
  </si>
  <si>
    <t>AS37760</t>
  </si>
  <si>
    <t>AS37761</t>
  </si>
  <si>
    <t>AS37762</t>
  </si>
  <si>
    <t>AS37763</t>
  </si>
  <si>
    <t>AS37764</t>
  </si>
  <si>
    <t>AS37765</t>
  </si>
  <si>
    <t>AS37766</t>
  </si>
  <si>
    <t>AS37767</t>
  </si>
  <si>
    <t>AS37768</t>
  </si>
  <si>
    <t>AS37769</t>
  </si>
  <si>
    <t>AS37770</t>
  </si>
  <si>
    <t>AS37771</t>
  </si>
  <si>
    <t>AS37772</t>
  </si>
  <si>
    <t>AS37773</t>
  </si>
  <si>
    <t>AS37774</t>
  </si>
  <si>
    <t>AS37775</t>
  </si>
  <si>
    <t>AS37776</t>
  </si>
  <si>
    <t>AS37777</t>
  </si>
  <si>
    <t>AS37778</t>
  </si>
  <si>
    <t>AS37779</t>
  </si>
  <si>
    <t>AS37780</t>
  </si>
  <si>
    <t>AS37781</t>
  </si>
  <si>
    <t>AS37782</t>
  </si>
  <si>
    <t>AS37783</t>
  </si>
  <si>
    <t>AS37784</t>
  </si>
  <si>
    <t>AS37785</t>
  </si>
  <si>
    <t>AS37786</t>
  </si>
  <si>
    <t>AS37787</t>
  </si>
  <si>
    <t>AS37788</t>
  </si>
  <si>
    <t>AS37789</t>
  </si>
  <si>
    <t>AS37790</t>
  </si>
  <si>
    <t>AS37791</t>
  </si>
  <si>
    <t>AS37792</t>
  </si>
  <si>
    <t>AS37793</t>
  </si>
  <si>
    <t>AS37794</t>
  </si>
  <si>
    <t>AS37795</t>
  </si>
  <si>
    <t>AS37796</t>
  </si>
  <si>
    <t>AS37797</t>
  </si>
  <si>
    <t>AS37798</t>
  </si>
  <si>
    <t>AS37799</t>
  </si>
  <si>
    <t>AS37800</t>
  </si>
  <si>
    <t>AS37801</t>
  </si>
  <si>
    <t>AS37802</t>
  </si>
  <si>
    <t>AS37803</t>
  </si>
  <si>
    <t>AS37804</t>
  </si>
  <si>
    <t>AS37805</t>
  </si>
  <si>
    <t>AS37806</t>
  </si>
  <si>
    <t>AS37807</t>
  </si>
  <si>
    <t>AS37808</t>
  </si>
  <si>
    <t>AS37809</t>
  </si>
  <si>
    <t>AS37810</t>
  </si>
  <si>
    <t>AS37811</t>
  </si>
  <si>
    <t>AS37812</t>
  </si>
  <si>
    <t>AS37813</t>
  </si>
  <si>
    <t>AS37814</t>
  </si>
  <si>
    <t>AS37815</t>
  </si>
  <si>
    <t>AS37816</t>
  </si>
  <si>
    <t>AS37817</t>
  </si>
  <si>
    <t>AS37818</t>
  </si>
  <si>
    <t>AS37819</t>
  </si>
  <si>
    <t>AS37820</t>
  </si>
  <si>
    <t>AS37821</t>
  </si>
  <si>
    <t>AS37822</t>
  </si>
  <si>
    <t>AS37823</t>
  </si>
  <si>
    <t>AS37824</t>
  </si>
  <si>
    <t>AS37825</t>
  </si>
  <si>
    <t>AS37826</t>
  </si>
  <si>
    <t>AS37827</t>
  </si>
  <si>
    <t>AS37828</t>
  </si>
  <si>
    <t>AS37829</t>
  </si>
  <si>
    <t>AS37830</t>
  </si>
  <si>
    <t>AS37831</t>
  </si>
  <si>
    <t>AS37832</t>
  </si>
  <si>
    <t>AS37833</t>
  </si>
  <si>
    <t>AS37834</t>
  </si>
  <si>
    <t>AS37835</t>
  </si>
  <si>
    <t>AS37836</t>
  </si>
  <si>
    <t>AS37837</t>
  </si>
  <si>
    <t>AS37838</t>
  </si>
  <si>
    <t>AS37839</t>
  </si>
  <si>
    <t>AS37840</t>
  </si>
  <si>
    <t>AS37841</t>
  </si>
  <si>
    <t>AS37842</t>
  </si>
  <si>
    <t>AS37843</t>
  </si>
  <si>
    <t>AS37844</t>
  </si>
  <si>
    <t>AS37845</t>
  </si>
  <si>
    <t>AS37846</t>
  </si>
  <si>
    <t>AS37847</t>
  </si>
  <si>
    <t>AS37848</t>
  </si>
  <si>
    <t>AS37849</t>
  </si>
  <si>
    <t>AS37850</t>
  </si>
  <si>
    <t>AS37851</t>
  </si>
  <si>
    <t>AS37852</t>
  </si>
  <si>
    <t>AS37853</t>
  </si>
  <si>
    <t>AS37854</t>
  </si>
  <si>
    <t>AS37855</t>
  </si>
  <si>
    <t>AS37856</t>
  </si>
  <si>
    <t>AS37857</t>
  </si>
  <si>
    <t>AS37858</t>
  </si>
  <si>
    <t>AS37859</t>
  </si>
  <si>
    <t>AS37860</t>
  </si>
  <si>
    <t>AS37861</t>
  </si>
  <si>
    <t>AS37862</t>
  </si>
  <si>
    <t>AS37863</t>
  </si>
  <si>
    <t>AS37864</t>
  </si>
  <si>
    <t>AS37865</t>
  </si>
  <si>
    <t>AS37866</t>
  </si>
  <si>
    <t>AS37867</t>
  </si>
  <si>
    <t>AS37868</t>
  </si>
  <si>
    <t>AS37869</t>
  </si>
  <si>
    <t>AS37870</t>
  </si>
  <si>
    <t>AS37871</t>
  </si>
  <si>
    <t>AS37872</t>
  </si>
  <si>
    <t>AS37873</t>
  </si>
  <si>
    <t>AS37874</t>
  </si>
  <si>
    <t>AS37875</t>
  </si>
  <si>
    <t>AS37876</t>
  </si>
  <si>
    <t>AS37877</t>
  </si>
  <si>
    <t>AS37878</t>
  </si>
  <si>
    <t>AS37879</t>
  </si>
  <si>
    <t>AS37880</t>
  </si>
  <si>
    <t>AS37881</t>
  </si>
  <si>
    <t>AS37882</t>
  </si>
  <si>
    <t>AS37883</t>
  </si>
  <si>
    <t>AS37884</t>
  </si>
  <si>
    <t>AS37885</t>
  </si>
  <si>
    <t>AS37886</t>
  </si>
  <si>
    <t>AS37887</t>
  </si>
  <si>
    <t>AS37888</t>
  </si>
  <si>
    <t>AS37889</t>
  </si>
  <si>
    <t>AS37890</t>
  </si>
  <si>
    <t>AS37891</t>
  </si>
  <si>
    <t>AS37892</t>
  </si>
  <si>
    <t>AS37893</t>
  </si>
  <si>
    <t>AS37894</t>
  </si>
  <si>
    <t>AS37895</t>
  </si>
  <si>
    <t>AS37896</t>
  </si>
  <si>
    <t>AS37897</t>
  </si>
  <si>
    <t>AS37898</t>
  </si>
  <si>
    <t>AS37899</t>
  </si>
  <si>
    <t>AS37900</t>
  </si>
  <si>
    <t>AS37901</t>
  </si>
  <si>
    <t>AS37902</t>
  </si>
  <si>
    <t>AS37903</t>
  </si>
  <si>
    <t>AS37904</t>
  </si>
  <si>
    <t>AS37905</t>
  </si>
  <si>
    <t>AS37906</t>
  </si>
  <si>
    <t>AS37907</t>
  </si>
  <si>
    <t>AS37908</t>
  </si>
  <si>
    <t>AS37909</t>
  </si>
  <si>
    <t>AS37910</t>
  </si>
  <si>
    <t>AS37911</t>
  </si>
  <si>
    <t>AS37912</t>
  </si>
  <si>
    <t>AS37913</t>
  </si>
  <si>
    <t>AS37914</t>
  </si>
  <si>
    <t>AS37915</t>
  </si>
  <si>
    <t>AS37916</t>
  </si>
  <si>
    <t>AS37917</t>
  </si>
  <si>
    <t>AS37918</t>
  </si>
  <si>
    <t>AS37919</t>
  </si>
  <si>
    <t>AS37920</t>
  </si>
  <si>
    <t>AS37921</t>
  </si>
  <si>
    <t>AS37922</t>
  </si>
  <si>
    <t>AS37923</t>
  </si>
  <si>
    <t>AS37924</t>
  </si>
  <si>
    <t>AS37925</t>
  </si>
  <si>
    <t>AS37926</t>
  </si>
  <si>
    <t>AS37927</t>
  </si>
  <si>
    <t>AS37928</t>
  </si>
  <si>
    <t>AS37929</t>
  </si>
  <si>
    <t>AS37930</t>
  </si>
  <si>
    <t>AS37931</t>
  </si>
  <si>
    <t>AS37932</t>
  </si>
  <si>
    <t>AS37933</t>
  </si>
  <si>
    <t>AS37934</t>
  </si>
  <si>
    <t>AS37935</t>
  </si>
  <si>
    <t>AS37936</t>
  </si>
  <si>
    <t>AS37937</t>
  </si>
  <si>
    <t>AS37938</t>
  </si>
  <si>
    <t>AS37939</t>
  </si>
  <si>
    <t>AS37940</t>
  </si>
  <si>
    <t>AS37941</t>
  </si>
  <si>
    <t>AS37942</t>
  </si>
  <si>
    <t>AS37943</t>
  </si>
  <si>
    <t>AS37944</t>
  </si>
  <si>
    <t>AS37945</t>
  </si>
  <si>
    <t>AS37946</t>
  </si>
  <si>
    <t>AS37947</t>
  </si>
  <si>
    <t>AS37948</t>
  </si>
  <si>
    <t>AS37949</t>
  </si>
  <si>
    <t>AS37950</t>
  </si>
  <si>
    <t>AS37951</t>
  </si>
  <si>
    <t>AS37952</t>
  </si>
  <si>
    <t>AS37953</t>
  </si>
  <si>
    <t>AS37954</t>
  </si>
  <si>
    <t>AS37955</t>
  </si>
  <si>
    <t>AS37956</t>
  </si>
  <si>
    <t>AS37957</t>
  </si>
  <si>
    <t>AS37958</t>
  </si>
  <si>
    <t>AS37959</t>
  </si>
  <si>
    <t>AS37960</t>
  </si>
  <si>
    <t>AS37961</t>
  </si>
  <si>
    <t>AS37962</t>
  </si>
  <si>
    <t>AS37963</t>
  </si>
  <si>
    <t>AS37964</t>
  </si>
  <si>
    <t>AS37965</t>
  </si>
  <si>
    <t>AS37966</t>
  </si>
  <si>
    <t>AS37967</t>
  </si>
  <si>
    <t>AS37968</t>
  </si>
  <si>
    <t>AS37969</t>
  </si>
  <si>
    <t>AS37970</t>
  </si>
  <si>
    <t>AS37971</t>
  </si>
  <si>
    <t>AS37972</t>
  </si>
  <si>
    <t>AS37973</t>
  </si>
  <si>
    <t>AS37974</t>
  </si>
  <si>
    <t>AS37975</t>
  </si>
  <si>
    <t>AS37976</t>
  </si>
  <si>
    <t>AS37977</t>
  </si>
  <si>
    <t>AS37978</t>
  </si>
  <si>
    <t>AS37979</t>
  </si>
  <si>
    <t>AS37980</t>
  </si>
  <si>
    <t>AS37981</t>
  </si>
  <si>
    <t>AS37982</t>
  </si>
  <si>
    <t>AS37983</t>
  </si>
  <si>
    <t>AS37984</t>
  </si>
  <si>
    <t>AS37985</t>
  </si>
  <si>
    <t>AS37986</t>
  </si>
  <si>
    <t>AS37987</t>
  </si>
  <si>
    <t>AS37988</t>
  </si>
  <si>
    <t>AS37989</t>
  </si>
  <si>
    <t>AS37990</t>
  </si>
  <si>
    <t>AS37991</t>
  </si>
  <si>
    <t>AS37992</t>
  </si>
  <si>
    <t>AS37993</t>
  </si>
  <si>
    <t>AS37994</t>
  </si>
  <si>
    <t>AS37995</t>
  </si>
  <si>
    <t>AS37996</t>
  </si>
  <si>
    <t>AS37997</t>
  </si>
  <si>
    <t>AS37998</t>
  </si>
  <si>
    <t>AS37999</t>
  </si>
  <si>
    <t>AS38000</t>
  </si>
  <si>
    <t>AS38001</t>
  </si>
  <si>
    <t>AS38002</t>
  </si>
  <si>
    <t>AS38003</t>
  </si>
  <si>
    <t>AS38004</t>
  </si>
  <si>
    <t>AS38005</t>
  </si>
  <si>
    <t>AS38006</t>
  </si>
  <si>
    <t>AS38007</t>
  </si>
  <si>
    <t>AS38008</t>
  </si>
  <si>
    <t>AS38009</t>
  </si>
  <si>
    <t>AS38010</t>
  </si>
  <si>
    <t>AS38011</t>
  </si>
  <si>
    <t>AS38012</t>
  </si>
  <si>
    <t>AS38013</t>
  </si>
  <si>
    <t>AS38014</t>
  </si>
  <si>
    <t>AS38015</t>
  </si>
  <si>
    <t>AS38016</t>
  </si>
  <si>
    <t>AS38017</t>
  </si>
  <si>
    <t>AS38018</t>
  </si>
  <si>
    <t>AS38019</t>
  </si>
  <si>
    <t>AS38020</t>
  </si>
  <si>
    <t>AS38021</t>
  </si>
  <si>
    <t>AS38022</t>
  </si>
  <si>
    <t>AS38023</t>
  </si>
  <si>
    <t>AS38024</t>
  </si>
  <si>
    <t>AS38025</t>
  </si>
  <si>
    <t>AS38026</t>
  </si>
  <si>
    <t>AS38027</t>
  </si>
  <si>
    <t>AS38028</t>
  </si>
  <si>
    <t>AS38029</t>
  </si>
  <si>
    <t>AS38030</t>
  </si>
  <si>
    <t>AS38031</t>
  </si>
  <si>
    <t>AS38032</t>
  </si>
  <si>
    <t>AS38033</t>
  </si>
  <si>
    <t>AS38034</t>
  </si>
  <si>
    <t>AS38035</t>
  </si>
  <si>
    <t>AS38036</t>
  </si>
  <si>
    <t>AS38037</t>
  </si>
  <si>
    <t>AS38038</t>
  </si>
  <si>
    <t>AS38039</t>
  </si>
  <si>
    <t>AS38040</t>
  </si>
  <si>
    <t>AS38041</t>
  </si>
  <si>
    <t>AS38042</t>
  </si>
  <si>
    <t>AS38043</t>
  </si>
  <si>
    <t>AS38044</t>
  </si>
  <si>
    <t>AS38045</t>
  </si>
  <si>
    <t>AS38046</t>
  </si>
  <si>
    <t>AS38047</t>
  </si>
  <si>
    <t>AS38048</t>
  </si>
  <si>
    <t>AS38049</t>
  </si>
  <si>
    <t>AS38050</t>
  </si>
  <si>
    <t>AS38051</t>
  </si>
  <si>
    <t>AS38052</t>
  </si>
  <si>
    <t>AS38053</t>
  </si>
  <si>
    <t>AS38054</t>
  </si>
  <si>
    <t>AS38055</t>
  </si>
  <si>
    <t>AS38056</t>
  </si>
  <si>
    <t>AS38057</t>
  </si>
  <si>
    <t>AS38058</t>
  </si>
  <si>
    <t>AS38059</t>
  </si>
  <si>
    <t>AS38060</t>
  </si>
  <si>
    <t>AS38061</t>
  </si>
  <si>
    <t>AS38062</t>
  </si>
  <si>
    <t>AS38063</t>
  </si>
  <si>
    <t>AS38064</t>
  </si>
  <si>
    <t>AS38065</t>
  </si>
  <si>
    <t>AS38066</t>
  </si>
  <si>
    <t>AS38067</t>
  </si>
  <si>
    <t>AS38068</t>
  </si>
  <si>
    <t>AS38069</t>
  </si>
  <si>
    <t>AS38070</t>
  </si>
  <si>
    <t>AS38071</t>
  </si>
  <si>
    <t>AS38072</t>
  </si>
  <si>
    <t>AS38073</t>
  </si>
  <si>
    <t>AS38074</t>
  </si>
  <si>
    <t>AS38075</t>
  </si>
  <si>
    <t>AS38076</t>
  </si>
  <si>
    <t>AS38077</t>
  </si>
  <si>
    <t>AS38078</t>
  </si>
  <si>
    <t>AS38079</t>
  </si>
  <si>
    <t>AS38080</t>
  </si>
  <si>
    <t>AS38081</t>
  </si>
  <si>
    <t>AS38082</t>
  </si>
  <si>
    <t>AS38083</t>
  </si>
  <si>
    <t>AS38084</t>
  </si>
  <si>
    <t>AS38085</t>
  </si>
  <si>
    <t>AS38086</t>
  </si>
  <si>
    <t>AS38087</t>
  </si>
  <si>
    <t>AS38088</t>
  </si>
  <si>
    <t>AS38089</t>
  </si>
  <si>
    <t>AS38090</t>
  </si>
  <si>
    <t>AS38091</t>
  </si>
  <si>
    <t>AS38092</t>
  </si>
  <si>
    <t>AS38093</t>
  </si>
  <si>
    <t>AS38094</t>
  </si>
  <si>
    <t>AS38095</t>
  </si>
  <si>
    <t>AS38096</t>
  </si>
  <si>
    <t>AS38097</t>
  </si>
  <si>
    <t>AS38098</t>
  </si>
  <si>
    <t>AS38099</t>
  </si>
  <si>
    <t>AS38100</t>
  </si>
  <si>
    <t>AS38101</t>
  </si>
  <si>
    <t>AS38102</t>
  </si>
  <si>
    <t>AS38103</t>
  </si>
  <si>
    <t>AS38104</t>
  </si>
  <si>
    <t>AS38105</t>
  </si>
  <si>
    <t>AS38106</t>
  </si>
  <si>
    <t>AS38107</t>
  </si>
  <si>
    <t>AS38108</t>
  </si>
  <si>
    <t>AS38109</t>
  </si>
  <si>
    <t>AS38110</t>
  </si>
  <si>
    <t>AS38111</t>
  </si>
  <si>
    <t>AS38112</t>
  </si>
  <si>
    <t>AS38113</t>
  </si>
  <si>
    <t>AS38114</t>
  </si>
  <si>
    <t>AS38115</t>
  </si>
  <si>
    <t>AS38116</t>
  </si>
  <si>
    <t>AS38117</t>
  </si>
  <si>
    <t>AS38118</t>
  </si>
  <si>
    <t>AS38119</t>
  </si>
  <si>
    <t>AS38120</t>
  </si>
  <si>
    <t>AS38121</t>
  </si>
  <si>
    <t>AS38122</t>
  </si>
  <si>
    <t>AS38123</t>
  </si>
  <si>
    <t>AS38124</t>
  </si>
  <si>
    <t>AS38125</t>
  </si>
  <si>
    <t>AS38126</t>
  </si>
  <si>
    <t>AS38127</t>
  </si>
  <si>
    <t>AS38128</t>
  </si>
  <si>
    <t>AS38129</t>
  </si>
  <si>
    <t>AS38130</t>
  </si>
  <si>
    <t>AS38131</t>
  </si>
  <si>
    <t>AS38132</t>
  </si>
  <si>
    <t>AS38133</t>
  </si>
  <si>
    <t>AS38134</t>
  </si>
  <si>
    <t>AS38135</t>
  </si>
  <si>
    <t>AS38136</t>
  </si>
  <si>
    <t>AS38137</t>
  </si>
  <si>
    <t>AS38138</t>
  </si>
  <si>
    <t>AS38139</t>
  </si>
  <si>
    <t>AS38140</t>
  </si>
  <si>
    <t>AS38141</t>
  </si>
  <si>
    <t>AS38142</t>
  </si>
  <si>
    <t>AS38143</t>
  </si>
  <si>
    <t>AS38144</t>
  </si>
  <si>
    <t>AS38145</t>
  </si>
  <si>
    <t>AS38146</t>
  </si>
  <si>
    <t>AS38147</t>
  </si>
  <si>
    <t>AS38148</t>
  </si>
  <si>
    <t>AS38149</t>
  </si>
  <si>
    <t>AS38150</t>
  </si>
  <si>
    <t>AS38151</t>
  </si>
  <si>
    <t>AS38152</t>
  </si>
  <si>
    <t>AS38153</t>
  </si>
  <si>
    <t>AS38154</t>
  </si>
  <si>
    <t>AS38155</t>
  </si>
  <si>
    <t>AS38156</t>
  </si>
  <si>
    <t>AS38157</t>
  </si>
  <si>
    <t>AS38158</t>
  </si>
  <si>
    <t>AS38159</t>
  </si>
  <si>
    <t>AS38160</t>
  </si>
  <si>
    <t>AS38161</t>
  </si>
  <si>
    <t>AS38162</t>
  </si>
  <si>
    <t>AS38163</t>
  </si>
  <si>
    <t>AS38164</t>
  </si>
  <si>
    <t>AS38165</t>
  </si>
  <si>
    <t>AS38166</t>
  </si>
  <si>
    <t>AS38167</t>
  </si>
  <si>
    <t>AS38168</t>
  </si>
  <si>
    <t>AS38169</t>
  </si>
  <si>
    <t>AS38170</t>
  </si>
  <si>
    <t>AS38171</t>
  </si>
  <si>
    <t>AS38172</t>
  </si>
  <si>
    <t>AS38173</t>
  </si>
  <si>
    <t>AS38174</t>
  </si>
  <si>
    <t>AS38175</t>
  </si>
  <si>
    <t>AS38176</t>
  </si>
  <si>
    <t>AS38177</t>
  </si>
  <si>
    <t>AS38178</t>
  </si>
  <si>
    <t>AS38179</t>
  </si>
  <si>
    <t>AS38180</t>
  </si>
  <si>
    <t>AS38181</t>
  </si>
  <si>
    <t>AS38182</t>
  </si>
  <si>
    <t>AS38183</t>
  </si>
  <si>
    <t>AS38184</t>
  </si>
  <si>
    <t>AS38185</t>
  </si>
  <si>
    <t>AS38186</t>
  </si>
  <si>
    <t>AS38187</t>
  </si>
  <si>
    <t>AS38188</t>
  </si>
  <si>
    <t>AS38189</t>
  </si>
  <si>
    <t>AS38190</t>
  </si>
  <si>
    <t>AS38191</t>
  </si>
  <si>
    <t>AS38192</t>
  </si>
  <si>
    <t>AS38193</t>
  </si>
  <si>
    <t>AS38194</t>
  </si>
  <si>
    <t>AS38195</t>
  </si>
  <si>
    <t>AS38196</t>
  </si>
  <si>
    <t>AS38197</t>
  </si>
  <si>
    <t>AS38198</t>
  </si>
  <si>
    <t>AS38199</t>
  </si>
  <si>
    <t>AS38200</t>
  </si>
  <si>
    <t>AS38201</t>
  </si>
  <si>
    <t>AS38202</t>
  </si>
  <si>
    <t>AS38203</t>
  </si>
  <si>
    <t>AS38204</t>
  </si>
  <si>
    <t>AS38205</t>
  </si>
  <si>
    <t>AS38206</t>
  </si>
  <si>
    <t>AS38207</t>
  </si>
  <si>
    <t>AS38208</t>
  </si>
  <si>
    <t>AS38209</t>
  </si>
  <si>
    <t>AS38210</t>
  </si>
  <si>
    <t>AS38211</t>
  </si>
  <si>
    <t>AS38212</t>
  </si>
  <si>
    <t>AS38213</t>
  </si>
  <si>
    <t>AS38214</t>
  </si>
  <si>
    <t>AS38215</t>
  </si>
  <si>
    <t>AS38216</t>
  </si>
  <si>
    <t>AS38217</t>
  </si>
  <si>
    <t>AS38218</t>
  </si>
  <si>
    <t>AS38219</t>
  </si>
  <si>
    <t>AS38220</t>
  </si>
  <si>
    <t>AS38221</t>
  </si>
  <si>
    <t>AS38222</t>
  </si>
  <si>
    <t>AS38223</t>
  </si>
  <si>
    <t>AS38224</t>
  </si>
  <si>
    <t>AS38225</t>
  </si>
  <si>
    <t>AS38226</t>
  </si>
  <si>
    <t>AS38227</t>
  </si>
  <si>
    <t>AS38228</t>
  </si>
  <si>
    <t>AS38229</t>
  </si>
  <si>
    <t>AS38230</t>
  </si>
  <si>
    <t>AS38231</t>
  </si>
  <si>
    <t>AS38232</t>
  </si>
  <si>
    <t>AS38233</t>
  </si>
  <si>
    <t>AS38234</t>
  </si>
  <si>
    <t>AS38235</t>
  </si>
  <si>
    <t>AS38236</t>
  </si>
  <si>
    <t>AS38237</t>
  </si>
  <si>
    <t>AS38238</t>
  </si>
  <si>
    <t>AS38239</t>
  </si>
  <si>
    <t>AS38240</t>
  </si>
  <si>
    <t>AS38241</t>
  </si>
  <si>
    <t>AS38242</t>
  </si>
  <si>
    <t>AS38243</t>
  </si>
  <si>
    <t>AS38244</t>
  </si>
  <si>
    <t>AS38245</t>
  </si>
  <si>
    <t>AS38246</t>
  </si>
  <si>
    <t>AS38247</t>
  </si>
  <si>
    <t>AS38248</t>
  </si>
  <si>
    <t>AS38249</t>
  </si>
  <si>
    <t>AS38250</t>
  </si>
  <si>
    <t>AS38251</t>
  </si>
  <si>
    <t>AS38252</t>
  </si>
  <si>
    <t>AS38253</t>
  </si>
  <si>
    <t>AS38254</t>
  </si>
  <si>
    <t>AS38255</t>
  </si>
  <si>
    <t>AS38256</t>
  </si>
  <si>
    <t>AS38257</t>
  </si>
  <si>
    <t>AS38258</t>
  </si>
  <si>
    <t>AS38259</t>
  </si>
  <si>
    <t>AS38260</t>
  </si>
  <si>
    <t>AS38261</t>
  </si>
  <si>
    <t>AS38262</t>
  </si>
  <si>
    <t>AS38263</t>
  </si>
  <si>
    <t>AS38264</t>
  </si>
  <si>
    <t>AS38265</t>
  </si>
  <si>
    <t>AS38266</t>
  </si>
  <si>
    <t>AS38267</t>
  </si>
  <si>
    <t>AS38268</t>
  </si>
  <si>
    <t>AS38269</t>
  </si>
  <si>
    <t>AS38270</t>
  </si>
  <si>
    <t>AS38271</t>
  </si>
  <si>
    <t>AS38272</t>
  </si>
  <si>
    <t>AS38273</t>
  </si>
  <si>
    <t>AS38274</t>
  </si>
  <si>
    <t>AS38275</t>
  </si>
  <si>
    <t>AS38276</t>
  </si>
  <si>
    <t>AS38277</t>
  </si>
  <si>
    <t>AS38278</t>
  </si>
  <si>
    <t>AS38279</t>
  </si>
  <si>
    <t>ZS01495</t>
  </si>
  <si>
    <t>ZS01496</t>
  </si>
  <si>
    <t>ZS01497</t>
  </si>
  <si>
    <t>ZS01498</t>
  </si>
  <si>
    <t>ZS01499</t>
  </si>
  <si>
    <t>ZS01500</t>
  </si>
  <si>
    <t>ZS01501</t>
  </si>
  <si>
    <t>ZS01502</t>
  </si>
  <si>
    <t>ZS01503</t>
  </si>
  <si>
    <t>ZS01504</t>
  </si>
  <si>
    <t>ZS01505</t>
  </si>
  <si>
    <t>ZS01506</t>
  </si>
  <si>
    <t>ZS01507</t>
  </si>
  <si>
    <t>ZS01508</t>
  </si>
  <si>
    <t>ZS01509</t>
  </si>
  <si>
    <t>ZS01510</t>
  </si>
  <si>
    <t>ZS01511</t>
  </si>
  <si>
    <t>ZS01512</t>
  </si>
  <si>
    <t>ZS01513</t>
  </si>
  <si>
    <t>ZS01514</t>
  </si>
  <si>
    <t>ZS01515</t>
  </si>
  <si>
    <t>ZS01516</t>
  </si>
  <si>
    <t>ZS01517</t>
  </si>
  <si>
    <t>ZS01518</t>
  </si>
  <si>
    <t>AF 1143</t>
  </si>
  <si>
    <t>AF 1146</t>
  </si>
  <si>
    <t>AF 1154</t>
  </si>
  <si>
    <t>AF 1159</t>
  </si>
  <si>
    <t>AF 1160</t>
  </si>
  <si>
    <t>AF 1163</t>
  </si>
  <si>
    <t>AF 1166</t>
  </si>
  <si>
    <t>AF 1167</t>
  </si>
  <si>
    <t>AF 1168</t>
  </si>
  <si>
    <t>AF 1170</t>
  </si>
  <si>
    <t>AF 1172</t>
  </si>
  <si>
    <t>AF 1178</t>
  </si>
  <si>
    <t>AF 1180</t>
  </si>
  <si>
    <t>AF 1181</t>
  </si>
  <si>
    <t>AF 1183</t>
  </si>
  <si>
    <t>AF 1184</t>
  </si>
  <si>
    <t>AF 1185</t>
  </si>
  <si>
    <t>AF 1186</t>
  </si>
  <si>
    <t>AF 1187</t>
  </si>
  <si>
    <t>AF 1188</t>
  </si>
  <si>
    <t>AF 1213</t>
  </si>
  <si>
    <t>BAJA FACTURAS ENERO</t>
  </si>
  <si>
    <t>AJUSTES MENORES</t>
  </si>
  <si>
    <t>DIF FEB</t>
  </si>
  <si>
    <t>DIF ENE</t>
  </si>
  <si>
    <t>DIF ACUMULADA</t>
  </si>
  <si>
    <t>AS38280</t>
  </si>
  <si>
    <t>AS38281</t>
  </si>
  <si>
    <t>AS38282</t>
  </si>
  <si>
    <t>AS38283</t>
  </si>
  <si>
    <t>AS38284</t>
  </si>
  <si>
    <t>AS38285</t>
  </si>
  <si>
    <t>AS38286</t>
  </si>
  <si>
    <t>AS38287</t>
  </si>
  <si>
    <t>AS38288</t>
  </si>
  <si>
    <t>AS38289</t>
  </si>
  <si>
    <t>AS38290</t>
  </si>
  <si>
    <t>AS38291</t>
  </si>
  <si>
    <t>AS38292</t>
  </si>
  <si>
    <t>AS38293</t>
  </si>
  <si>
    <t>AS38294</t>
  </si>
  <si>
    <t>AS38295</t>
  </si>
  <si>
    <t>AS38296</t>
  </si>
  <si>
    <t>AS38297</t>
  </si>
  <si>
    <t>AS38298</t>
  </si>
  <si>
    <t>AS38299</t>
  </si>
  <si>
    <t>AS38300</t>
  </si>
  <si>
    <t>AS38301</t>
  </si>
  <si>
    <t>AS38302</t>
  </si>
  <si>
    <t>AS38303</t>
  </si>
  <si>
    <t>AS38304</t>
  </si>
  <si>
    <t>AS38305</t>
  </si>
  <si>
    <t>AS38306</t>
  </si>
  <si>
    <t>AS38307</t>
  </si>
  <si>
    <t>AS38308</t>
  </si>
  <si>
    <t>AS38309</t>
  </si>
  <si>
    <t>AS38310</t>
  </si>
  <si>
    <t>AS38311</t>
  </si>
  <si>
    <t>AS38312</t>
  </si>
  <si>
    <t>AS38313</t>
  </si>
  <si>
    <t>AS38314</t>
  </si>
  <si>
    <t>AS38315</t>
  </si>
  <si>
    <t>AS38316</t>
  </si>
  <si>
    <t>AS38317</t>
  </si>
  <si>
    <t>AS38318</t>
  </si>
  <si>
    <t>AS38319</t>
  </si>
  <si>
    <t>AS38320</t>
  </si>
  <si>
    <t>AS38321</t>
  </si>
  <si>
    <t>AS38322</t>
  </si>
  <si>
    <t>AS38323</t>
  </si>
  <si>
    <t>AS38324</t>
  </si>
  <si>
    <t>AS38325</t>
  </si>
  <si>
    <t>AS38326</t>
  </si>
  <si>
    <t>AS38327</t>
  </si>
  <si>
    <t>AS38328</t>
  </si>
  <si>
    <t>AS38329</t>
  </si>
  <si>
    <t>AS38330</t>
  </si>
  <si>
    <t>AS38331</t>
  </si>
  <si>
    <t>AS38332</t>
  </si>
  <si>
    <t>AS38333</t>
  </si>
  <si>
    <t>AS38334</t>
  </si>
  <si>
    <t>AS38335</t>
  </si>
  <si>
    <t>AS38336</t>
  </si>
  <si>
    <t>AS38337</t>
  </si>
  <si>
    <t>AS38338</t>
  </si>
  <si>
    <t>AS38339</t>
  </si>
  <si>
    <t>AS38340</t>
  </si>
  <si>
    <t>AS38341</t>
  </si>
  <si>
    <t>AS38342</t>
  </si>
  <si>
    <t>AS38343</t>
  </si>
  <si>
    <t>AS38344</t>
  </si>
  <si>
    <t>AS38345</t>
  </si>
  <si>
    <t>AS38346</t>
  </si>
  <si>
    <t>AS38347</t>
  </si>
  <si>
    <t>AS38348</t>
  </si>
  <si>
    <t>AS38349</t>
  </si>
  <si>
    <t>AS38350</t>
  </si>
  <si>
    <t>AS38351</t>
  </si>
  <si>
    <t>AS38352</t>
  </si>
  <si>
    <t>AS38353</t>
  </si>
  <si>
    <t>AS38354</t>
  </si>
  <si>
    <t>AS38355</t>
  </si>
  <si>
    <t>AS38356</t>
  </si>
  <si>
    <t>AS38357</t>
  </si>
  <si>
    <t>AS38358</t>
  </si>
  <si>
    <t>AS38359</t>
  </si>
  <si>
    <t>AS38360</t>
  </si>
  <si>
    <t>AS38361</t>
  </si>
  <si>
    <t>AS38362</t>
  </si>
  <si>
    <t>AS38363</t>
  </si>
  <si>
    <t>AS38364</t>
  </si>
  <si>
    <t>AS38365</t>
  </si>
  <si>
    <t>AS38366</t>
  </si>
  <si>
    <t>AS38367</t>
  </si>
  <si>
    <t>AS38368</t>
  </si>
  <si>
    <t>AS38369</t>
  </si>
  <si>
    <t>AS38370</t>
  </si>
  <si>
    <t>AS38371</t>
  </si>
  <si>
    <t>AS38372</t>
  </si>
  <si>
    <t>AS38373</t>
  </si>
  <si>
    <t>AS38374</t>
  </si>
  <si>
    <t>AS38375</t>
  </si>
  <si>
    <t>AS38376</t>
  </si>
  <si>
    <t>AS38377</t>
  </si>
  <si>
    <t>AS38378</t>
  </si>
  <si>
    <t>AS38379</t>
  </si>
  <si>
    <t>AS38380</t>
  </si>
  <si>
    <t>AS38381</t>
  </si>
  <si>
    <t>AS38382</t>
  </si>
  <si>
    <t>AS38383</t>
  </si>
  <si>
    <t>AS38384</t>
  </si>
  <si>
    <t>AS38385</t>
  </si>
  <si>
    <t>AS38386</t>
  </si>
  <si>
    <t>AS38387</t>
  </si>
  <si>
    <t>AS38388</t>
  </si>
  <si>
    <t>AS38389</t>
  </si>
  <si>
    <t>AS38390</t>
  </si>
  <si>
    <t>AS38391</t>
  </si>
  <si>
    <t>AS38392</t>
  </si>
  <si>
    <t>AS38393</t>
  </si>
  <si>
    <t>AS38394</t>
  </si>
  <si>
    <t>AS38395</t>
  </si>
  <si>
    <t>AS38396</t>
  </si>
  <si>
    <t>AS38397</t>
  </si>
  <si>
    <t>AS38398</t>
  </si>
  <si>
    <t>AS38399</t>
  </si>
  <si>
    <t>AS38400</t>
  </si>
  <si>
    <t>AS38401</t>
  </si>
  <si>
    <t>AS38402</t>
  </si>
  <si>
    <t>AS38403</t>
  </si>
  <si>
    <t>AS38404</t>
  </si>
  <si>
    <t>AS38405</t>
  </si>
  <si>
    <t>AS38406</t>
  </si>
  <si>
    <t>AS38407</t>
  </si>
  <si>
    <t>AS38408</t>
  </si>
  <si>
    <t>AS38409</t>
  </si>
  <si>
    <t>AS38410</t>
  </si>
  <si>
    <t>AS38411</t>
  </si>
  <si>
    <t>AS38412</t>
  </si>
  <si>
    <t>AS38413</t>
  </si>
  <si>
    <t>AS38414</t>
  </si>
  <si>
    <t>AS38415</t>
  </si>
  <si>
    <t>AS38416</t>
  </si>
  <si>
    <t>AS38417</t>
  </si>
  <si>
    <t>AS38418</t>
  </si>
  <si>
    <t>AS38419</t>
  </si>
  <si>
    <t>AS38420</t>
  </si>
  <si>
    <t>AS38421</t>
  </si>
  <si>
    <t>AS38422</t>
  </si>
  <si>
    <t>AS38423</t>
  </si>
  <si>
    <t>AS38424</t>
  </si>
  <si>
    <t>AS38425</t>
  </si>
  <si>
    <t>AS38426</t>
  </si>
  <si>
    <t>AS38427</t>
  </si>
  <si>
    <t>AS38428</t>
  </si>
  <si>
    <t>AS38429</t>
  </si>
  <si>
    <t>AS38430</t>
  </si>
  <si>
    <t>AS38431</t>
  </si>
  <si>
    <t>AS38432</t>
  </si>
  <si>
    <t>AS38433</t>
  </si>
  <si>
    <t>AS38434</t>
  </si>
  <si>
    <t>AS38435</t>
  </si>
  <si>
    <t>AS38436</t>
  </si>
  <si>
    <t>AS38437</t>
  </si>
  <si>
    <t>AS38438</t>
  </si>
  <si>
    <t>AS38439</t>
  </si>
  <si>
    <t>AS38440</t>
  </si>
  <si>
    <t>AS38441</t>
  </si>
  <si>
    <t>AS38442</t>
  </si>
  <si>
    <t>AS38443</t>
  </si>
  <si>
    <t>AS38444</t>
  </si>
  <si>
    <t>AS38445</t>
  </si>
  <si>
    <t>AS38446</t>
  </si>
  <si>
    <t>AS38447</t>
  </si>
  <si>
    <t>AS38448</t>
  </si>
  <si>
    <t>AS38449</t>
  </si>
  <si>
    <t>AS38450</t>
  </si>
  <si>
    <t>AS38451</t>
  </si>
  <si>
    <t>AS38452</t>
  </si>
  <si>
    <t>AS38453</t>
  </si>
  <si>
    <t>AS38454</t>
  </si>
  <si>
    <t>AS38455</t>
  </si>
  <si>
    <t>AS38456</t>
  </si>
  <si>
    <t>AS38457</t>
  </si>
  <si>
    <t>AS38458</t>
  </si>
  <si>
    <t>AS38459</t>
  </si>
  <si>
    <t>AS38460</t>
  </si>
  <si>
    <t>AS38461</t>
  </si>
  <si>
    <t>AS38462</t>
  </si>
  <si>
    <t>AS38463</t>
  </si>
  <si>
    <t>AS38464</t>
  </si>
  <si>
    <t>AS38465</t>
  </si>
  <si>
    <t>AS38466</t>
  </si>
  <si>
    <t>AS38467</t>
  </si>
  <si>
    <t>AS38468</t>
  </si>
  <si>
    <t>AS38469</t>
  </si>
  <si>
    <t>AS38470</t>
  </si>
  <si>
    <t>AS38471</t>
  </si>
  <si>
    <t>AS38472</t>
  </si>
  <si>
    <t>AS38473</t>
  </si>
  <si>
    <t>AS38474</t>
  </si>
  <si>
    <t>AS38475</t>
  </si>
  <si>
    <t>AS38476</t>
  </si>
  <si>
    <t>AS38477</t>
  </si>
  <si>
    <t>AS38478</t>
  </si>
  <si>
    <t>AS38479</t>
  </si>
  <si>
    <t>AS38480</t>
  </si>
  <si>
    <t>AS38481</t>
  </si>
  <si>
    <t>AS38482</t>
  </si>
  <si>
    <t>AS38483</t>
  </si>
  <si>
    <t>AS38484</t>
  </si>
  <si>
    <t>AS38485</t>
  </si>
  <si>
    <t>AS38486</t>
  </si>
  <si>
    <t>AS38487</t>
  </si>
  <si>
    <t>AS38488</t>
  </si>
  <si>
    <t>AS38489</t>
  </si>
  <si>
    <t>AS38490</t>
  </si>
  <si>
    <t>AS38491</t>
  </si>
  <si>
    <t>AS38492</t>
  </si>
  <si>
    <t>AS38493</t>
  </si>
  <si>
    <t>AS38494</t>
  </si>
  <si>
    <t>AS38495</t>
  </si>
  <si>
    <t>AS38496</t>
  </si>
  <si>
    <t>AS38497</t>
  </si>
  <si>
    <t>AS38498</t>
  </si>
  <si>
    <t>AS38499</t>
  </si>
  <si>
    <t>AS38500</t>
  </si>
  <si>
    <t>AS38501</t>
  </si>
  <si>
    <t>AS38502</t>
  </si>
  <si>
    <t>AS38503</t>
  </si>
  <si>
    <t>AS38504</t>
  </si>
  <si>
    <t>AS38505</t>
  </si>
  <si>
    <t>AS38506</t>
  </si>
  <si>
    <t>AS38507</t>
  </si>
  <si>
    <t>AS38508</t>
  </si>
  <si>
    <t>AS38509</t>
  </si>
  <si>
    <t>AS38510</t>
  </si>
  <si>
    <t>AS38511</t>
  </si>
  <si>
    <t>AS38512</t>
  </si>
  <si>
    <t>AS38513</t>
  </si>
  <si>
    <t>AS38514</t>
  </si>
  <si>
    <t>AS38515</t>
  </si>
  <si>
    <t>AS38516</t>
  </si>
  <si>
    <t>AS38517</t>
  </si>
  <si>
    <t>AS38518</t>
  </si>
  <si>
    <t>AS38519</t>
  </si>
  <si>
    <t>AS38520</t>
  </si>
  <si>
    <t>AS38521</t>
  </si>
  <si>
    <t>AS38522</t>
  </si>
  <si>
    <t>AS38523</t>
  </si>
  <si>
    <t>AS38524</t>
  </si>
  <si>
    <t>AS38525</t>
  </si>
  <si>
    <t>AS38526</t>
  </si>
  <si>
    <t>AS38527</t>
  </si>
  <si>
    <t>AS38528</t>
  </si>
  <si>
    <t>AS38529</t>
  </si>
  <si>
    <t>AS38530</t>
  </si>
  <si>
    <t>AS38531</t>
  </si>
  <si>
    <t>AS38532</t>
  </si>
  <si>
    <t>AS38533</t>
  </si>
  <si>
    <t>AS38534</t>
  </si>
  <si>
    <t>AS38535</t>
  </si>
  <si>
    <t>AS38536</t>
  </si>
  <si>
    <t>AS38537</t>
  </si>
  <si>
    <t>AS38538</t>
  </si>
  <si>
    <t>AS38539</t>
  </si>
  <si>
    <t>AS38540</t>
  </si>
  <si>
    <t>AS38541</t>
  </si>
  <si>
    <t>AS38542</t>
  </si>
  <si>
    <t>AS38543</t>
  </si>
  <si>
    <t>AS38544</t>
  </si>
  <si>
    <t>AS38545</t>
  </si>
  <si>
    <t>AS38546</t>
  </si>
  <si>
    <t>AS38547</t>
  </si>
  <si>
    <t>AS38548</t>
  </si>
  <si>
    <t>AS38549</t>
  </si>
  <si>
    <t>AS38550</t>
  </si>
  <si>
    <t>AS38551</t>
  </si>
  <si>
    <t>AS38552</t>
  </si>
  <si>
    <t>AS38553</t>
  </si>
  <si>
    <t>AS38554</t>
  </si>
  <si>
    <t>AS38555</t>
  </si>
  <si>
    <t>AS38556</t>
  </si>
  <si>
    <t>AS38557</t>
  </si>
  <si>
    <t>AS38558</t>
  </si>
  <si>
    <t>AS38559</t>
  </si>
  <si>
    <t>AS38560</t>
  </si>
  <si>
    <t>AS38561</t>
  </si>
  <si>
    <t>AS38562</t>
  </si>
  <si>
    <t>AS38563</t>
  </si>
  <si>
    <t>AS38564</t>
  </si>
  <si>
    <t>AS38565</t>
  </si>
  <si>
    <t>AS38566</t>
  </si>
  <si>
    <t>AS38567</t>
  </si>
  <si>
    <t>AS38568</t>
  </si>
  <si>
    <t>AS38569</t>
  </si>
  <si>
    <t>AS38570</t>
  </si>
  <si>
    <t>AS38571</t>
  </si>
  <si>
    <t>AS38572</t>
  </si>
  <si>
    <t>AS38573</t>
  </si>
  <si>
    <t>AS38574</t>
  </si>
  <si>
    <t>AS38575</t>
  </si>
  <si>
    <t>AS38576</t>
  </si>
  <si>
    <t>AS38577</t>
  </si>
  <si>
    <t>AS38578</t>
  </si>
  <si>
    <t>AS38579</t>
  </si>
  <si>
    <t>AS38580</t>
  </si>
  <si>
    <t>AS38581</t>
  </si>
  <si>
    <t>AS38582</t>
  </si>
  <si>
    <t>AS38583</t>
  </si>
  <si>
    <t>AS38584</t>
  </si>
  <si>
    <t>AS38585</t>
  </si>
  <si>
    <t>AS38586</t>
  </si>
  <si>
    <t>AS38587</t>
  </si>
  <si>
    <t>AS38588</t>
  </si>
  <si>
    <t>AS38589</t>
  </si>
  <si>
    <t>AS38590</t>
  </si>
  <si>
    <t>AS38591</t>
  </si>
  <si>
    <t>AS38592</t>
  </si>
  <si>
    <t>AS38593</t>
  </si>
  <si>
    <t>AS38594</t>
  </si>
  <si>
    <t>AS38595</t>
  </si>
  <si>
    <t>AS38596</t>
  </si>
  <si>
    <t>AS38597</t>
  </si>
  <si>
    <t>AS38598</t>
  </si>
  <si>
    <t>AS38599</t>
  </si>
  <si>
    <t>AS38600</t>
  </si>
  <si>
    <t>AS38601</t>
  </si>
  <si>
    <t>AS38602</t>
  </si>
  <si>
    <t>AS38603</t>
  </si>
  <si>
    <t>AS38604</t>
  </si>
  <si>
    <t>AS38605</t>
  </si>
  <si>
    <t>AS38606</t>
  </si>
  <si>
    <t>AS38607</t>
  </si>
  <si>
    <t>AS38608</t>
  </si>
  <si>
    <t>AS38609</t>
  </si>
  <si>
    <t>AS38610</t>
  </si>
  <si>
    <t>AS38611</t>
  </si>
  <si>
    <t>AS38612</t>
  </si>
  <si>
    <t>AS38613</t>
  </si>
  <si>
    <t>AS38614</t>
  </si>
  <si>
    <t>AS38615</t>
  </si>
  <si>
    <t>AS38616</t>
  </si>
  <si>
    <t>AS38617</t>
  </si>
  <si>
    <t>AS38618</t>
  </si>
  <si>
    <t>AS38619</t>
  </si>
  <si>
    <t>AS38620</t>
  </si>
  <si>
    <t>AS38621</t>
  </si>
  <si>
    <t>AS38622</t>
  </si>
  <si>
    <t>AS38623</t>
  </si>
  <si>
    <t>AS38624</t>
  </si>
  <si>
    <t>AS38625</t>
  </si>
  <si>
    <t>AS38626</t>
  </si>
  <si>
    <t>AS38627</t>
  </si>
  <si>
    <t>AS38628</t>
  </si>
  <si>
    <t>AS38629</t>
  </si>
  <si>
    <t>AS38630</t>
  </si>
  <si>
    <t>AS38631</t>
  </si>
  <si>
    <t>AS38632</t>
  </si>
  <si>
    <t>AS38633</t>
  </si>
  <si>
    <t>AS38634</t>
  </si>
  <si>
    <t>AS38635</t>
  </si>
  <si>
    <t>AS38636</t>
  </si>
  <si>
    <t>AS38637</t>
  </si>
  <si>
    <t>AS38638</t>
  </si>
  <si>
    <t>AS38639</t>
  </si>
  <si>
    <t>AS38640</t>
  </si>
  <si>
    <t>AS38641</t>
  </si>
  <si>
    <t>AS38642</t>
  </si>
  <si>
    <t>AS38643</t>
  </si>
  <si>
    <t>AS38644</t>
  </si>
  <si>
    <t>AS38645</t>
  </si>
  <si>
    <t>AS38646</t>
  </si>
  <si>
    <t>AS38647</t>
  </si>
  <si>
    <t>AS38648</t>
  </si>
  <si>
    <t>AS38649</t>
  </si>
  <si>
    <t>AS38650</t>
  </si>
  <si>
    <t>AS38651</t>
  </si>
  <si>
    <t>AS38652</t>
  </si>
  <si>
    <t>AS38653</t>
  </si>
  <si>
    <t>AS38654</t>
  </si>
  <si>
    <t>AS38655</t>
  </si>
  <si>
    <t>AS38656</t>
  </si>
  <si>
    <t>AS38657</t>
  </si>
  <si>
    <t>AS38658</t>
  </si>
  <si>
    <t>AS38659</t>
  </si>
  <si>
    <t>AS38660</t>
  </si>
  <si>
    <t>AS38661</t>
  </si>
  <si>
    <t>AS38662</t>
  </si>
  <si>
    <t>AS38663</t>
  </si>
  <si>
    <t>AS38664</t>
  </si>
  <si>
    <t>AS38665</t>
  </si>
  <si>
    <t>AS38666</t>
  </si>
  <si>
    <t>AS38667</t>
  </si>
  <si>
    <t>AS38668</t>
  </si>
  <si>
    <t>AS38669</t>
  </si>
  <si>
    <t>AS38670</t>
  </si>
  <si>
    <t>AS38671</t>
  </si>
  <si>
    <t>AS38672</t>
  </si>
  <si>
    <t>AS38673</t>
  </si>
  <si>
    <t>AS38674</t>
  </si>
  <si>
    <t>AS38675</t>
  </si>
  <si>
    <t>AS38676</t>
  </si>
  <si>
    <t>AS38677</t>
  </si>
  <si>
    <t>AS38678</t>
  </si>
  <si>
    <t>AS38679</t>
  </si>
  <si>
    <t>AS38680</t>
  </si>
  <si>
    <t>AS38681</t>
  </si>
  <si>
    <t>AS38682</t>
  </si>
  <si>
    <t>AS38683</t>
  </si>
  <si>
    <t>AS38684</t>
  </si>
  <si>
    <t>AS38685</t>
  </si>
  <si>
    <t>AS38686</t>
  </si>
  <si>
    <t>AS38687</t>
  </si>
  <si>
    <t>AS38688</t>
  </si>
  <si>
    <t>AS38689</t>
  </si>
  <si>
    <t>AS38690</t>
  </si>
  <si>
    <t>AS38691</t>
  </si>
  <si>
    <t>AS38692</t>
  </si>
  <si>
    <t>AS38693</t>
  </si>
  <si>
    <t>AS38694</t>
  </si>
  <si>
    <t>AS38695</t>
  </si>
  <si>
    <t>AS38696</t>
  </si>
  <si>
    <t>AS38697</t>
  </si>
  <si>
    <t>AS38698</t>
  </si>
  <si>
    <t>AS38699</t>
  </si>
  <si>
    <t>AS38700</t>
  </si>
  <si>
    <t>AS38701</t>
  </si>
  <si>
    <t>AS38702</t>
  </si>
  <si>
    <t>AS38703</t>
  </si>
  <si>
    <t>AS38704</t>
  </si>
  <si>
    <t>AS38705</t>
  </si>
  <si>
    <t>AS38706</t>
  </si>
  <si>
    <t>AS38707</t>
  </si>
  <si>
    <t>AS38708</t>
  </si>
  <si>
    <t>AS38709</t>
  </si>
  <si>
    <t>AS38710</t>
  </si>
  <si>
    <t>AS38711</t>
  </si>
  <si>
    <t>AS38712</t>
  </si>
  <si>
    <t>AS38713</t>
  </si>
  <si>
    <t>AS38714</t>
  </si>
  <si>
    <t>AS38715</t>
  </si>
  <si>
    <t>AS38716</t>
  </si>
  <si>
    <t>AS38717</t>
  </si>
  <si>
    <t>AS38718</t>
  </si>
  <si>
    <t>AS38719</t>
  </si>
  <si>
    <t>AS38720</t>
  </si>
  <si>
    <t>AS38721</t>
  </si>
  <si>
    <t>AS38722</t>
  </si>
  <si>
    <t>AS38723</t>
  </si>
  <si>
    <t>AS38724</t>
  </si>
  <si>
    <t>AS38725</t>
  </si>
  <si>
    <t>AS38726</t>
  </si>
  <si>
    <t>AS38727</t>
  </si>
  <si>
    <t>AS38728</t>
  </si>
  <si>
    <t>AS38729</t>
  </si>
  <si>
    <t>AS38730</t>
  </si>
  <si>
    <t>AS38731</t>
  </si>
  <si>
    <t>AS38732</t>
  </si>
  <si>
    <t>AS38733</t>
  </si>
  <si>
    <t>AS38734</t>
  </si>
  <si>
    <t>AS38735</t>
  </si>
  <si>
    <t>AS38736</t>
  </si>
  <si>
    <t>AS38737</t>
  </si>
  <si>
    <t>AS38738</t>
  </si>
  <si>
    <t>AS38739</t>
  </si>
  <si>
    <t>AS38740</t>
  </si>
  <si>
    <t>AS38741</t>
  </si>
  <si>
    <t>AS38742</t>
  </si>
  <si>
    <t>AS38743</t>
  </si>
  <si>
    <t>AS38744</t>
  </si>
  <si>
    <t>AS38745</t>
  </si>
  <si>
    <t>AS38746</t>
  </si>
  <si>
    <t>AS38747</t>
  </si>
  <si>
    <t>AS38748</t>
  </si>
  <si>
    <t>AS38749</t>
  </si>
  <si>
    <t>AS38750</t>
  </si>
  <si>
    <t>AS38751</t>
  </si>
  <si>
    <t>AS38752</t>
  </si>
  <si>
    <t>AS38753</t>
  </si>
  <si>
    <t>AS38754</t>
  </si>
  <si>
    <t>AS38755</t>
  </si>
  <si>
    <t>AS38756</t>
  </si>
  <si>
    <t>AS38757</t>
  </si>
  <si>
    <t>AS38758</t>
  </si>
  <si>
    <t>AS38759</t>
  </si>
  <si>
    <t>AS38760</t>
  </si>
  <si>
    <t>AS38761</t>
  </si>
  <si>
    <t>AS38762</t>
  </si>
  <si>
    <t>AS38763</t>
  </si>
  <si>
    <t>AS38764</t>
  </si>
  <si>
    <t>AS38765</t>
  </si>
  <si>
    <t>AS38766</t>
  </si>
  <si>
    <t>AS38767</t>
  </si>
  <si>
    <t>AS38768</t>
  </si>
  <si>
    <t>AS38769</t>
  </si>
  <si>
    <t>AS38770</t>
  </si>
  <si>
    <t>AS38771</t>
  </si>
  <si>
    <t>AS38772</t>
  </si>
  <si>
    <t>AS38773</t>
  </si>
  <si>
    <t>AS38774</t>
  </si>
  <si>
    <t>AS38775</t>
  </si>
  <si>
    <t>AS38776</t>
  </si>
  <si>
    <t>AS38777</t>
  </si>
  <si>
    <t>AS38778</t>
  </si>
  <si>
    <t>AS38779</t>
  </si>
  <si>
    <t>AS38780</t>
  </si>
  <si>
    <t>AS38781</t>
  </si>
  <si>
    <t>AS38782</t>
  </si>
  <si>
    <t>AS38783</t>
  </si>
  <si>
    <t>AS38784</t>
  </si>
  <si>
    <t>AS38785</t>
  </si>
  <si>
    <t>AS38786</t>
  </si>
  <si>
    <t>AS38787</t>
  </si>
  <si>
    <t>AS38788</t>
  </si>
  <si>
    <t>AS38789</t>
  </si>
  <si>
    <t>AS38790</t>
  </si>
  <si>
    <t>AS38791</t>
  </si>
  <si>
    <t>AS38792</t>
  </si>
  <si>
    <t>AS38793</t>
  </si>
  <si>
    <t>AS38794</t>
  </si>
  <si>
    <t>AS38795</t>
  </si>
  <si>
    <t>AS38796</t>
  </si>
  <si>
    <t>AS38797</t>
  </si>
  <si>
    <t>AS38798</t>
  </si>
  <si>
    <t>AS38799</t>
  </si>
  <si>
    <t>AS38800</t>
  </si>
  <si>
    <t>AS38801</t>
  </si>
  <si>
    <t>AS38802</t>
  </si>
  <si>
    <t>AS38803</t>
  </si>
  <si>
    <t>AS38804</t>
  </si>
  <si>
    <t>AS38805</t>
  </si>
  <si>
    <t>AS38806</t>
  </si>
  <si>
    <t>AS38807</t>
  </si>
  <si>
    <t>AS38808</t>
  </si>
  <si>
    <t>AS38809</t>
  </si>
  <si>
    <t>AS38810</t>
  </si>
  <si>
    <t>AS38811</t>
  </si>
  <si>
    <t>AS38812</t>
  </si>
  <si>
    <t>AS38813</t>
  </si>
  <si>
    <t>AS38814</t>
  </si>
  <si>
    <t>AS38815</t>
  </si>
  <si>
    <t>AS38816</t>
  </si>
  <si>
    <t>AS38817</t>
  </si>
  <si>
    <t>AS38818</t>
  </si>
  <si>
    <t>AS38819</t>
  </si>
  <si>
    <t>AS38820</t>
  </si>
  <si>
    <t>AS38821</t>
  </si>
  <si>
    <t>AS38822</t>
  </si>
  <si>
    <t>AS38823</t>
  </si>
  <si>
    <t>AS38824</t>
  </si>
  <si>
    <t>AS38825</t>
  </si>
  <si>
    <t>AS38826</t>
  </si>
  <si>
    <t>AS38827</t>
  </si>
  <si>
    <t>AS38828</t>
  </si>
  <si>
    <t>AS38829</t>
  </si>
  <si>
    <t>AS38830</t>
  </si>
  <si>
    <t>AS38831</t>
  </si>
  <si>
    <t>AS38832</t>
  </si>
  <si>
    <t>AS38833</t>
  </si>
  <si>
    <t>AS38834</t>
  </si>
  <si>
    <t>AS38835</t>
  </si>
  <si>
    <t>AS38836</t>
  </si>
  <si>
    <t>AS38837</t>
  </si>
  <si>
    <t>AS38838</t>
  </si>
  <si>
    <t>AS38839</t>
  </si>
  <si>
    <t>AS38840</t>
  </si>
  <si>
    <t>AS38841</t>
  </si>
  <si>
    <t>AS38842</t>
  </si>
  <si>
    <t>AS38843</t>
  </si>
  <si>
    <t>AS38844</t>
  </si>
  <si>
    <t>AS38845</t>
  </si>
  <si>
    <t>AS38846</t>
  </si>
  <si>
    <t>AS38847</t>
  </si>
  <si>
    <t>AS38848</t>
  </si>
  <si>
    <t>AS38849</t>
  </si>
  <si>
    <t>AS38850</t>
  </si>
  <si>
    <t>AS38851</t>
  </si>
  <si>
    <t>AS38852</t>
  </si>
  <si>
    <t>AS38853</t>
  </si>
  <si>
    <t>AS38854</t>
  </si>
  <si>
    <t>AS38855</t>
  </si>
  <si>
    <t>AS38856</t>
  </si>
  <si>
    <t>AS38857</t>
  </si>
  <si>
    <t>AS38858</t>
  </si>
  <si>
    <t>AS38859</t>
  </si>
  <si>
    <t>AS38860</t>
  </si>
  <si>
    <t>AS38861</t>
  </si>
  <si>
    <t>AS38862</t>
  </si>
  <si>
    <t>AS38863</t>
  </si>
  <si>
    <t>AS38864</t>
  </si>
  <si>
    <t>AS38865</t>
  </si>
  <si>
    <t>AS38866</t>
  </si>
  <si>
    <t>AS38867</t>
  </si>
  <si>
    <t>AS38868</t>
  </si>
  <si>
    <t>AS38869</t>
  </si>
  <si>
    <t>AS38870</t>
  </si>
  <si>
    <t>AS38871</t>
  </si>
  <si>
    <t>AS38872</t>
  </si>
  <si>
    <t>AS38873</t>
  </si>
  <si>
    <t>AS38874</t>
  </si>
  <si>
    <t>AS38875</t>
  </si>
  <si>
    <t>AS38876</t>
  </si>
  <si>
    <t>AS38877</t>
  </si>
  <si>
    <t>AS38878</t>
  </si>
  <si>
    <t>AS38879</t>
  </si>
  <si>
    <t>AS38880</t>
  </si>
  <si>
    <t>AS38881</t>
  </si>
  <si>
    <t>AS38882</t>
  </si>
  <si>
    <t>AS38883</t>
  </si>
  <si>
    <t>AS38884</t>
  </si>
  <si>
    <t>AS38885</t>
  </si>
  <si>
    <t>AS38886</t>
  </si>
  <si>
    <t>AS38887</t>
  </si>
  <si>
    <t>AS38888</t>
  </si>
  <si>
    <t>AS38889</t>
  </si>
  <si>
    <t>AS38890</t>
  </si>
  <si>
    <t>AS38891</t>
  </si>
  <si>
    <t>AS38892</t>
  </si>
  <si>
    <t>AS38893</t>
  </si>
  <si>
    <t>AS38894</t>
  </si>
  <si>
    <t>AS38895</t>
  </si>
  <si>
    <t>AS38896</t>
  </si>
  <si>
    <t>AS38897</t>
  </si>
  <si>
    <t>AS38898</t>
  </si>
  <si>
    <t>AS38899</t>
  </si>
  <si>
    <t>AS38900</t>
  </si>
  <si>
    <t>AS38901</t>
  </si>
  <si>
    <t>AS38902</t>
  </si>
  <si>
    <t>AS38903</t>
  </si>
  <si>
    <t>AS38904</t>
  </si>
  <si>
    <t>AS38905</t>
  </si>
  <si>
    <t>AS38906</t>
  </si>
  <si>
    <t>AS38907</t>
  </si>
  <si>
    <t>AS38908</t>
  </si>
  <si>
    <t>AS38909</t>
  </si>
  <si>
    <t>AS38910</t>
  </si>
  <si>
    <t>AS38911</t>
  </si>
  <si>
    <t>AS38912</t>
  </si>
  <si>
    <t>AS38913</t>
  </si>
  <si>
    <t>AS38914</t>
  </si>
  <si>
    <t>AS38915</t>
  </si>
  <si>
    <t>AS38916</t>
  </si>
  <si>
    <t>AS38917</t>
  </si>
  <si>
    <t>AS38918</t>
  </si>
  <si>
    <t>AS38919</t>
  </si>
  <si>
    <t>AS38920</t>
  </si>
  <si>
    <t>AS38921</t>
  </si>
  <si>
    <t>AS38922</t>
  </si>
  <si>
    <t>AS38923</t>
  </si>
  <si>
    <t>AS38924</t>
  </si>
  <si>
    <t>AS38925</t>
  </si>
  <si>
    <t>AS38926</t>
  </si>
  <si>
    <t>AS38927</t>
  </si>
  <si>
    <t>AS38928</t>
  </si>
  <si>
    <t>AS38929</t>
  </si>
  <si>
    <t>AS38930</t>
  </si>
  <si>
    <t>AS38931</t>
  </si>
  <si>
    <t>AS38932</t>
  </si>
  <si>
    <t>AS38933</t>
  </si>
  <si>
    <t>AS38934</t>
  </si>
  <si>
    <t>AS38935</t>
  </si>
  <si>
    <t>AS38936</t>
  </si>
  <si>
    <t>AS38937</t>
  </si>
  <si>
    <t>AS38938</t>
  </si>
  <si>
    <t>AS38939</t>
  </si>
  <si>
    <t>AS38940</t>
  </si>
  <si>
    <t>AS38941</t>
  </si>
  <si>
    <t>AS38942</t>
  </si>
  <si>
    <t>AS38943</t>
  </si>
  <si>
    <t>AS38944</t>
  </si>
  <si>
    <t>AS38945</t>
  </si>
  <si>
    <t>AS38946</t>
  </si>
  <si>
    <t>AS38947</t>
  </si>
  <si>
    <t>AS38948</t>
  </si>
  <si>
    <t>AS38949</t>
  </si>
  <si>
    <t>AS38950</t>
  </si>
  <si>
    <t>AS38951</t>
  </si>
  <si>
    <t>AS38952</t>
  </si>
  <si>
    <t>AS38953</t>
  </si>
  <si>
    <t>AS38954</t>
  </si>
  <si>
    <t>AS38955</t>
  </si>
  <si>
    <t>AS38956</t>
  </si>
  <si>
    <t>AS38957</t>
  </si>
  <si>
    <t>AS38958</t>
  </si>
  <si>
    <t>AS38959</t>
  </si>
  <si>
    <t>AS38960</t>
  </si>
  <si>
    <t>AS38961</t>
  </si>
  <si>
    <t>AS38962</t>
  </si>
  <si>
    <t>AS38963</t>
  </si>
  <si>
    <t>AS38964</t>
  </si>
  <si>
    <t>AS38965</t>
  </si>
  <si>
    <t>AS38966</t>
  </si>
  <si>
    <t>AS38967</t>
  </si>
  <si>
    <t>AS38968</t>
  </si>
  <si>
    <t>AS38969</t>
  </si>
  <si>
    <t>AS38970</t>
  </si>
  <si>
    <t>AS38971</t>
  </si>
  <si>
    <t>AS38972</t>
  </si>
  <si>
    <t>AS38973</t>
  </si>
  <si>
    <t>AS38974</t>
  </si>
  <si>
    <t>AS38975</t>
  </si>
  <si>
    <t>AS38976</t>
  </si>
  <si>
    <t>AS38977</t>
  </si>
  <si>
    <t>AS38978</t>
  </si>
  <si>
    <t>AS38979</t>
  </si>
  <si>
    <t>AS38980</t>
  </si>
  <si>
    <t>AS38981</t>
  </si>
  <si>
    <t>AS38982</t>
  </si>
  <si>
    <t>AS38983</t>
  </si>
  <si>
    <t>AS38984</t>
  </si>
  <si>
    <t>AS38985</t>
  </si>
  <si>
    <t>AS38986</t>
  </si>
  <si>
    <t>AS38987</t>
  </si>
  <si>
    <t>AS38988</t>
  </si>
  <si>
    <t>AS38989</t>
  </si>
  <si>
    <t>AS38990</t>
  </si>
  <si>
    <t>AS38991</t>
  </si>
  <si>
    <t>AS38992</t>
  </si>
  <si>
    <t>AS38993</t>
  </si>
  <si>
    <t>AS38994</t>
  </si>
  <si>
    <t>AS38995</t>
  </si>
  <si>
    <t>AS38996</t>
  </si>
  <si>
    <t>AS38997</t>
  </si>
  <si>
    <t>AS38998</t>
  </si>
  <si>
    <t>AS38999</t>
  </si>
  <si>
    <t>AS39000</t>
  </si>
  <si>
    <t>AS39001</t>
  </si>
  <si>
    <t>AS39002</t>
  </si>
  <si>
    <t>AS39003</t>
  </si>
  <si>
    <t>AS39004</t>
  </si>
  <si>
    <t>AS39005</t>
  </si>
  <si>
    <t>AS39006</t>
  </si>
  <si>
    <t>AS39007</t>
  </si>
  <si>
    <t>AS39008</t>
  </si>
  <si>
    <t>AS39009</t>
  </si>
  <si>
    <t>AS39010</t>
  </si>
  <si>
    <t>AS39011</t>
  </si>
  <si>
    <t>AS39012</t>
  </si>
  <si>
    <t>AS39013</t>
  </si>
  <si>
    <t>AS39014</t>
  </si>
  <si>
    <t>AS39015</t>
  </si>
  <si>
    <t>AS39016</t>
  </si>
  <si>
    <t>AS39017</t>
  </si>
  <si>
    <t>AS39018</t>
  </si>
  <si>
    <t>AS39019</t>
  </si>
  <si>
    <t>AS39020</t>
  </si>
  <si>
    <t>AS39021</t>
  </si>
  <si>
    <t>AS39022</t>
  </si>
  <si>
    <t>AS39023</t>
  </si>
  <si>
    <t>AS39024</t>
  </si>
  <si>
    <t>AS39025</t>
  </si>
  <si>
    <t>AS39026</t>
  </si>
  <si>
    <t>AS39027</t>
  </si>
  <si>
    <t>AS39028</t>
  </si>
  <si>
    <t>AS39029</t>
  </si>
  <si>
    <t>AS39030</t>
  </si>
  <si>
    <t>AS39031</t>
  </si>
  <si>
    <t>AS39032</t>
  </si>
  <si>
    <t>AS39033</t>
  </si>
  <si>
    <t>AS39034</t>
  </si>
  <si>
    <t>AS39035</t>
  </si>
  <si>
    <t>AS39036</t>
  </si>
  <si>
    <t>AS39037</t>
  </si>
  <si>
    <t>AS39038</t>
  </si>
  <si>
    <t>AS39039</t>
  </si>
  <si>
    <t>AS39040</t>
  </si>
  <si>
    <t>AS39041</t>
  </si>
  <si>
    <t>AS39042</t>
  </si>
  <si>
    <t>AS39043</t>
  </si>
  <si>
    <t>AS39044</t>
  </si>
  <si>
    <t>AS39045</t>
  </si>
  <si>
    <t>AS39046</t>
  </si>
  <si>
    <t>AS39047</t>
  </si>
  <si>
    <t>AS39048</t>
  </si>
  <si>
    <t>AS39049</t>
  </si>
  <si>
    <t>AS39050</t>
  </si>
  <si>
    <t>AS39051</t>
  </si>
  <si>
    <t>AS39052</t>
  </si>
  <si>
    <t>AS39053</t>
  </si>
  <si>
    <t>AS39054</t>
  </si>
  <si>
    <t>AS39055</t>
  </si>
  <si>
    <t>AS39056</t>
  </si>
  <si>
    <t>AS39057</t>
  </si>
  <si>
    <t>AS39058</t>
  </si>
  <si>
    <t>AS39059</t>
  </si>
  <si>
    <t>AS39060</t>
  </si>
  <si>
    <t>AS39061</t>
  </si>
  <si>
    <t>AS39062</t>
  </si>
  <si>
    <t>AS39063</t>
  </si>
  <si>
    <t>AS39064</t>
  </si>
  <si>
    <t>AS39065</t>
  </si>
  <si>
    <t>AS39066</t>
  </si>
  <si>
    <t>AS39067</t>
  </si>
  <si>
    <t>AS39068</t>
  </si>
  <si>
    <t>AS39069</t>
  </si>
  <si>
    <t>AS39070</t>
  </si>
  <si>
    <t>AS39071</t>
  </si>
  <si>
    <t>AS39072</t>
  </si>
  <si>
    <t>AS39073</t>
  </si>
  <si>
    <t>AS39074</t>
  </si>
  <si>
    <t>AS39075</t>
  </si>
  <si>
    <t>AS39076</t>
  </si>
  <si>
    <t>AS39077</t>
  </si>
  <si>
    <t>AS39078</t>
  </si>
  <si>
    <t>AS39079</t>
  </si>
  <si>
    <t>AS39080</t>
  </si>
  <si>
    <t>AS39081</t>
  </si>
  <si>
    <t>AS39082</t>
  </si>
  <si>
    <t>AS39083</t>
  </si>
  <si>
    <t>AS39084</t>
  </si>
  <si>
    <t>AS39085</t>
  </si>
  <si>
    <t>AS39086</t>
  </si>
  <si>
    <t>AS39087</t>
  </si>
  <si>
    <t>AS39088</t>
  </si>
  <si>
    <t>AS39089</t>
  </si>
  <si>
    <t>AS39090</t>
  </si>
  <si>
    <t>AS39091</t>
  </si>
  <si>
    <t>AS39092</t>
  </si>
  <si>
    <t>AS39093</t>
  </si>
  <si>
    <t>AS39094</t>
  </si>
  <si>
    <t>AS39095</t>
  </si>
  <si>
    <t>AS39096</t>
  </si>
  <si>
    <t>AS39097</t>
  </si>
  <si>
    <t>AS39098</t>
  </si>
  <si>
    <t>AS39099</t>
  </si>
  <si>
    <t>AS39100</t>
  </si>
  <si>
    <t>AS39101</t>
  </si>
  <si>
    <t>AS39102</t>
  </si>
  <si>
    <t>AS39103</t>
  </si>
  <si>
    <t>AS39104</t>
  </si>
  <si>
    <t>AS39105</t>
  </si>
  <si>
    <t>AS39106</t>
  </si>
  <si>
    <t>AS39107</t>
  </si>
  <si>
    <t>AS39108</t>
  </si>
  <si>
    <t>AS39109</t>
  </si>
  <si>
    <t>AS39110</t>
  </si>
  <si>
    <t>AS39111</t>
  </si>
  <si>
    <t>AS39112</t>
  </si>
  <si>
    <t>AS39113</t>
  </si>
  <si>
    <t>AS39114</t>
  </si>
  <si>
    <t>AS39115</t>
  </si>
  <si>
    <t>AS39116</t>
  </si>
  <si>
    <t>AS39117</t>
  </si>
  <si>
    <t>AS39118</t>
  </si>
  <si>
    <t>AS39119</t>
  </si>
  <si>
    <t>AS39120</t>
  </si>
  <si>
    <t>AS39121</t>
  </si>
  <si>
    <t>AS39122</t>
  </si>
  <si>
    <t>AS39123</t>
  </si>
  <si>
    <t>ZS01519</t>
  </si>
  <si>
    <t>ZS01520</t>
  </si>
  <si>
    <t>ZS01521</t>
  </si>
  <si>
    <t>ZS01522</t>
  </si>
  <si>
    <t>ZS01523</t>
  </si>
  <si>
    <t>ZS01524</t>
  </si>
  <si>
    <t>ZS01525</t>
  </si>
  <si>
    <t>ZS01526</t>
  </si>
  <si>
    <t>ZS01527</t>
  </si>
  <si>
    <t>ZS01528</t>
  </si>
  <si>
    <t>ZS01529</t>
  </si>
  <si>
    <t>ZS01530</t>
  </si>
  <si>
    <t>ZS01531</t>
  </si>
  <si>
    <t>ZS01532</t>
  </si>
  <si>
    <t>ZS01533</t>
  </si>
  <si>
    <t>AA</t>
  </si>
  <si>
    <t>ZA</t>
  </si>
  <si>
    <t>AA08779</t>
  </si>
  <si>
    <t>AA08746</t>
  </si>
  <si>
    <t>AA08646</t>
  </si>
  <si>
    <t>AA08721</t>
  </si>
  <si>
    <t>AA08756</t>
  </si>
  <si>
    <t>AA08761</t>
  </si>
  <si>
    <t>AA08720</t>
  </si>
  <si>
    <t>AA08634</t>
  </si>
  <si>
    <t>AA08637</t>
  </si>
  <si>
    <t>AA08696</t>
  </si>
  <si>
    <t>AA08712</t>
  </si>
  <si>
    <t>AA08734</t>
  </si>
  <si>
    <t>AA08772</t>
  </si>
  <si>
    <t>AA08680</t>
  </si>
  <si>
    <t>AA08627</t>
  </si>
  <si>
    <t>AA08640</t>
  </si>
  <si>
    <t>AA08679</t>
  </si>
  <si>
    <t>AA08747</t>
  </si>
  <si>
    <t>AA08748</t>
  </si>
  <si>
    <t>AA08757</t>
  </si>
  <si>
    <t>AA08694</t>
  </si>
  <si>
    <t>AA08686</t>
  </si>
  <si>
    <t>AA08708</t>
  </si>
  <si>
    <t>AA08681</t>
  </si>
  <si>
    <t>AA08743</t>
  </si>
  <si>
    <t>AA08730</t>
  </si>
  <si>
    <t>AA08647</t>
  </si>
  <si>
    <t>AA08656</t>
  </si>
  <si>
    <t>AA08758</t>
  </si>
  <si>
    <t>AA08687</t>
  </si>
  <si>
    <t>AA08641</t>
  </si>
  <si>
    <t>AA08767</t>
  </si>
  <si>
    <t>AA08702</t>
  </si>
  <si>
    <t>AA08775</t>
  </si>
  <si>
    <t>AA08652</t>
  </si>
  <si>
    <t>AA08676</t>
  </si>
  <si>
    <t>AA08693</t>
  </si>
  <si>
    <t>AA08773</t>
  </si>
  <si>
    <t>AA08631</t>
  </si>
  <si>
    <t>AA08651</t>
  </si>
  <si>
    <t>AA08768</t>
  </si>
  <si>
    <t>AA08715</t>
  </si>
  <si>
    <t>AA08745</t>
  </si>
  <si>
    <t>AA08638</t>
  </si>
  <si>
    <t>AA08726</t>
  </si>
  <si>
    <t>AA08751</t>
  </si>
  <si>
    <t>AA08731</t>
  </si>
  <si>
    <t>AA08692</t>
  </si>
  <si>
    <t>AA08724</t>
  </si>
  <si>
    <t>AA08766</t>
  </si>
  <si>
    <t>AA08677</t>
  </si>
  <si>
    <t>AA08723</t>
  </si>
  <si>
    <t>AA08669</t>
  </si>
  <si>
    <t>AA08765</t>
  </si>
  <si>
    <t>AA08670</t>
  </si>
  <si>
    <t>AA08709</t>
  </si>
  <si>
    <t>AA08760</t>
  </si>
  <si>
    <t>AA08655</t>
  </si>
  <si>
    <t>AA08653</t>
  </si>
  <si>
    <t>AA08774</t>
  </si>
  <si>
    <t>AA08735</t>
  </si>
  <si>
    <t>AA08689</t>
  </si>
  <si>
    <t>AA08729</t>
  </si>
  <si>
    <t>AA08738</t>
  </si>
  <si>
    <t>AA08664</t>
  </si>
  <si>
    <t>AA08742</t>
  </si>
  <si>
    <t>AA08714</t>
  </si>
  <si>
    <t>AA08661</t>
  </si>
  <si>
    <t>AA08666</t>
  </si>
  <si>
    <t>AA08688</t>
  </si>
  <si>
    <t>AA08660</t>
  </si>
  <si>
    <t>AA08690</t>
  </si>
  <si>
    <t>AA08658</t>
  </si>
  <si>
    <t>AA08657</t>
  </si>
  <si>
    <t>AA08659</t>
  </si>
  <si>
    <t>AA08668</t>
  </si>
  <si>
    <t>AA08718</t>
  </si>
  <si>
    <t>AA08650</t>
  </si>
  <si>
    <t>AA08675</t>
  </si>
  <si>
    <t>AA08733</t>
  </si>
  <si>
    <t>AA08695</t>
  </si>
  <si>
    <t>AA08685</t>
  </si>
  <si>
    <t>AA08639</t>
  </si>
  <si>
    <t>AA08649</t>
  </si>
  <si>
    <t>AA08654</t>
  </si>
  <si>
    <t>AA08671</t>
  </si>
  <si>
    <t>AA08665</t>
  </si>
  <si>
    <t>AA08663</t>
  </si>
  <si>
    <t>AA08697</t>
  </si>
  <si>
    <t>AA08700</t>
  </si>
  <si>
    <t>AA08673</t>
  </si>
  <si>
    <t>AA08691</t>
  </si>
  <si>
    <t>AA08711</t>
  </si>
  <si>
    <t>AA08713</t>
  </si>
  <si>
    <t>AA08705</t>
  </si>
  <si>
    <t>AA08706</t>
  </si>
  <si>
    <t>AA08719</t>
  </si>
  <si>
    <t>AA08728</t>
  </si>
  <si>
    <t>AA08727</t>
  </si>
  <si>
    <t>AA08759</t>
  </si>
  <si>
    <t>AA08750</t>
  </si>
  <si>
    <t>AA08752</t>
  </si>
  <si>
    <t>AA08764</t>
  </si>
  <si>
    <t>AA08753</t>
  </si>
  <si>
    <t>AA08744</t>
  </si>
  <si>
    <t>AA08628</t>
  </si>
  <si>
    <t>AA08716</t>
  </si>
  <si>
    <t>AA08754</t>
  </si>
  <si>
    <t>AA08755</t>
  </si>
  <si>
    <t>AA08762</t>
  </si>
  <si>
    <t>AA08662</t>
  </si>
  <si>
    <t>AA08740</t>
  </si>
  <si>
    <t>AA08769</t>
  </si>
  <si>
    <t>AA08683</t>
  </si>
  <si>
    <t>AA08682</t>
  </si>
  <si>
    <t>AA08717</t>
  </si>
  <si>
    <t>AA08737</t>
  </si>
  <si>
    <t>AA08739</t>
  </si>
  <si>
    <t>AA08674</t>
  </si>
  <si>
    <t>AA08770</t>
  </si>
  <si>
    <t>AA08684</t>
  </si>
  <si>
    <t>AA08703</t>
  </si>
  <si>
    <t>AA08698</t>
  </si>
  <si>
    <t>AA08701</t>
  </si>
  <si>
    <t>AA08736</t>
  </si>
  <si>
    <t>AA08778</t>
  </si>
  <si>
    <t>AA08699</t>
  </si>
  <si>
    <t>AA08749</t>
  </si>
  <si>
    <t>AA08771</t>
  </si>
  <si>
    <t>AA08741</t>
  </si>
  <si>
    <t>AA08632</t>
  </si>
  <si>
    <t>AA08629</t>
  </si>
  <si>
    <t>AA08630</t>
  </si>
  <si>
    <t>AA08626</t>
  </si>
  <si>
    <t>AA08636</t>
  </si>
  <si>
    <t>AA08635</t>
  </si>
  <si>
    <t>AA08642</t>
  </si>
  <si>
    <t>AA08643</t>
  </si>
  <si>
    <t>AA08644</t>
  </si>
  <si>
    <t>AA08645</t>
  </si>
  <si>
    <t>AA08648</t>
  </si>
  <si>
    <t>AA08667</t>
  </si>
  <si>
    <t>AA08672</t>
  </si>
  <si>
    <t>AA08704</t>
  </si>
  <si>
    <t>AA08707</t>
  </si>
  <si>
    <t>AA08710</t>
  </si>
  <si>
    <t>AA08722</t>
  </si>
  <si>
    <t>AA08725</t>
  </si>
  <si>
    <t>AA08732</t>
  </si>
  <si>
    <t>AA08763</t>
  </si>
  <si>
    <t>AA08633</t>
  </si>
  <si>
    <t>AA08678</t>
  </si>
  <si>
    <t>AA08776</t>
  </si>
  <si>
    <t>AA08777</t>
  </si>
  <si>
    <t>ZA03455</t>
  </si>
  <si>
    <t>ZA03451</t>
  </si>
  <si>
    <t>ZA03438</t>
  </si>
  <si>
    <t>ZA03445</t>
  </si>
  <si>
    <t>ZA03449</t>
  </si>
  <si>
    <t>ZA03467</t>
  </si>
  <si>
    <t>ZA03466</t>
  </si>
  <si>
    <t>ZA03453</t>
  </si>
  <si>
    <t>ZA03442</t>
  </si>
  <si>
    <t>ZA03446</t>
  </si>
  <si>
    <t>ZA03448</t>
  </si>
  <si>
    <t>ZA03475</t>
  </si>
  <si>
    <t>ZA03454</t>
  </si>
  <si>
    <t>ZA03447</t>
  </si>
  <si>
    <t>ZA03456</t>
  </si>
  <si>
    <t>ZA03458</t>
  </si>
  <si>
    <t>ZA03450</t>
  </si>
  <si>
    <t>ZA03468</t>
  </si>
  <si>
    <t>ZA03459</t>
  </si>
  <si>
    <t>ZA03460</t>
  </si>
  <si>
    <t>ZA03462</t>
  </si>
  <si>
    <t>ZA03461</t>
  </si>
  <si>
    <t>ZA03463</t>
  </si>
  <si>
    <t>ZA03464</t>
  </si>
  <si>
    <t>ZA03465</t>
  </si>
  <si>
    <t>ZA03473</t>
  </si>
  <si>
    <t>ZA03470</t>
  </si>
  <si>
    <t>ZA03471</t>
  </si>
  <si>
    <t>ZA03474</t>
  </si>
  <si>
    <t>ZA03472</t>
  </si>
  <si>
    <t>ZA03469</t>
  </si>
  <si>
    <t>ZA03439</t>
  </si>
  <si>
    <t>ZA03437</t>
  </si>
  <si>
    <t>ZA03441</t>
  </si>
  <si>
    <t>ZA03440</t>
  </si>
  <si>
    <t>ZA03443</t>
  </si>
  <si>
    <t>ZA03444</t>
  </si>
  <si>
    <t>ZA03457</t>
  </si>
  <si>
    <t>ZA03476</t>
  </si>
  <si>
    <t>ACCESORIOS</t>
  </si>
  <si>
    <t>AA08823</t>
  </si>
  <si>
    <t>AA08905</t>
  </si>
  <si>
    <t>AA08866</t>
  </si>
  <si>
    <t>AA08834</t>
  </si>
  <si>
    <t>AA08805</t>
  </si>
  <si>
    <t>AA08845</t>
  </si>
  <si>
    <t>AA08844</t>
  </si>
  <si>
    <t>AA08835</t>
  </si>
  <si>
    <t>AA08828</t>
  </si>
  <si>
    <t>AA08825</t>
  </si>
  <si>
    <t>AA08879</t>
  </si>
  <si>
    <t>AA08893</t>
  </si>
  <si>
    <t>AA08898</t>
  </si>
  <si>
    <t>AA08807</t>
  </si>
  <si>
    <t>AA08803</t>
  </si>
  <si>
    <t>AA08814</t>
  </si>
  <si>
    <t>AA08920</t>
  </si>
  <si>
    <t>AA08863</t>
  </si>
  <si>
    <t>AA08808</t>
  </si>
  <si>
    <t>AA08859</t>
  </si>
  <si>
    <t>AA08926</t>
  </si>
  <si>
    <t>AA08882</t>
  </si>
  <si>
    <t>AA08799</t>
  </si>
  <si>
    <t>AA08795</t>
  </si>
  <si>
    <t>AA08815</t>
  </si>
  <si>
    <t>AA08914</t>
  </si>
  <si>
    <t>AA08919</t>
  </si>
  <si>
    <t>AA08921</t>
  </si>
  <si>
    <t>AA08801</t>
  </si>
  <si>
    <t>AA08872</t>
  </si>
  <si>
    <t>AA08890</t>
  </si>
  <si>
    <t>AA08806</t>
  </si>
  <si>
    <t>AA08923</t>
  </si>
  <si>
    <t>AA08886</t>
  </si>
  <si>
    <t>AA08819</t>
  </si>
  <si>
    <t>AA08838</t>
  </si>
  <si>
    <t>AA08846</t>
  </si>
  <si>
    <t>AA08860</t>
  </si>
  <si>
    <t>AA08870</t>
  </si>
  <si>
    <t>AA08876</t>
  </si>
  <si>
    <t>AA08901</t>
  </si>
  <si>
    <t>AA08780</t>
  </si>
  <si>
    <t>AA08817</t>
  </si>
  <si>
    <t>AA08852</t>
  </si>
  <si>
    <t>AA08894</t>
  </si>
  <si>
    <t>AA08904</t>
  </si>
  <si>
    <t>AA08832</t>
  </si>
  <si>
    <t>AA08816</t>
  </si>
  <si>
    <t>AA08794</t>
  </si>
  <si>
    <t>AA08840</t>
  </si>
  <si>
    <t>AA08918</t>
  </si>
  <si>
    <t>AA08900</t>
  </si>
  <si>
    <t>AA08851</t>
  </si>
  <si>
    <t>AA08877</t>
  </si>
  <si>
    <t>AA08797</t>
  </si>
  <si>
    <t>AA08826</t>
  </si>
  <si>
    <t>AA08862</t>
  </si>
  <si>
    <t>AA08885</t>
  </si>
  <si>
    <t>AA08784</t>
  </si>
  <si>
    <t>AA08857</t>
  </si>
  <si>
    <t>AA08928</t>
  </si>
  <si>
    <t>AA08804</t>
  </si>
  <si>
    <t>AA08822</t>
  </si>
  <si>
    <t>AA08837</t>
  </si>
  <si>
    <t>AA08887</t>
  </si>
  <si>
    <t>AA08781</t>
  </si>
  <si>
    <t>AA08792</t>
  </si>
  <si>
    <t>AA08854</t>
  </si>
  <si>
    <t>AA08787</t>
  </si>
  <si>
    <t>AA08789</t>
  </si>
  <si>
    <t>AA08836</t>
  </si>
  <si>
    <t>AA08864</t>
  </si>
  <si>
    <t>AA08880</t>
  </si>
  <si>
    <t>AA08856</t>
  </si>
  <si>
    <t>AA08903</t>
  </si>
  <si>
    <t>AA08907</t>
  </si>
  <si>
    <t>AA08802</t>
  </si>
  <si>
    <t>AA08883</t>
  </si>
  <si>
    <t>AA08839</t>
  </si>
  <si>
    <t>AA08861</t>
  </si>
  <si>
    <t>AA08865</t>
  </si>
  <si>
    <t>AA08782</t>
  </si>
  <si>
    <t>AA08785</t>
  </si>
  <si>
    <t>AA08798</t>
  </si>
  <si>
    <t>AA08788</t>
  </si>
  <si>
    <t>AA08892</t>
  </si>
  <si>
    <t>AA08813</t>
  </si>
  <si>
    <t>AA08829</t>
  </si>
  <si>
    <t>AA08867</t>
  </si>
  <si>
    <t>AA08878</t>
  </si>
  <si>
    <t>AA08868</t>
  </si>
  <si>
    <t>AA08853</t>
  </si>
  <si>
    <t>AA08855</t>
  </si>
  <si>
    <t>AA08896</t>
  </si>
  <si>
    <t>AA08884</t>
  </si>
  <si>
    <t>AA08889</t>
  </si>
  <si>
    <t>AA08910</t>
  </si>
  <si>
    <t>AA08906</t>
  </si>
  <si>
    <t>AA08927</t>
  </si>
  <si>
    <t>AA08849</t>
  </si>
  <si>
    <t>AA08875</t>
  </si>
  <si>
    <t>AA08831</t>
  </si>
  <si>
    <t>AA08800</t>
  </si>
  <si>
    <t>AA08810</t>
  </si>
  <si>
    <t>AA08811</t>
  </si>
  <si>
    <t>AA08812</t>
  </si>
  <si>
    <t>AA08786</t>
  </si>
  <si>
    <t>AA08790</t>
  </si>
  <si>
    <t>AA08925</t>
  </si>
  <si>
    <t>AA08809</t>
  </si>
  <si>
    <t>AA08824</t>
  </si>
  <si>
    <t>AA08830</t>
  </si>
  <si>
    <t>AA08850</t>
  </si>
  <si>
    <t>AA08922</t>
  </si>
  <si>
    <t>AA08842</t>
  </si>
  <si>
    <t>AA08841</t>
  </si>
  <si>
    <t>AA08874</t>
  </si>
  <si>
    <t>AA08858</t>
  </si>
  <si>
    <t>AA08908</t>
  </si>
  <si>
    <t>AA08873</t>
  </si>
  <si>
    <t>AA08895</t>
  </si>
  <si>
    <t>AA08924</t>
  </si>
  <si>
    <t>AA08913</t>
  </si>
  <si>
    <t>AA08899</t>
  </si>
  <si>
    <t>AA08909</t>
  </si>
  <si>
    <t>AA08912</t>
  </si>
  <si>
    <t>AA08911</t>
  </si>
  <si>
    <t>AA08783</t>
  </si>
  <si>
    <t>AA08791</t>
  </si>
  <si>
    <t>AA08917</t>
  </si>
  <si>
    <t>AA08818</t>
  </si>
  <si>
    <t>AA08796</t>
  </si>
  <si>
    <t>AA08827</t>
  </si>
  <si>
    <t>AA08847</t>
  </si>
  <si>
    <t>AA08820</t>
  </si>
  <si>
    <t>AA08821</t>
  </si>
  <si>
    <t>AA08793</t>
  </si>
  <si>
    <t>AA08848</t>
  </si>
  <si>
    <t>AA08843</t>
  </si>
  <si>
    <t>AA08833</t>
  </si>
  <si>
    <t>AA08869</t>
  </si>
  <si>
    <t>AA08871</t>
  </si>
  <si>
    <t>AA08881</t>
  </si>
  <si>
    <t>AA08897</t>
  </si>
  <si>
    <t>AA08902</t>
  </si>
  <si>
    <t>AA08888</t>
  </si>
  <si>
    <t>AA08915</t>
  </si>
  <si>
    <t>AA08916</t>
  </si>
  <si>
    <t>AA08891</t>
  </si>
  <si>
    <t>ZA03497</t>
  </si>
  <si>
    <t>ZA03477</t>
  </si>
  <si>
    <t>ZA03479</t>
  </si>
  <si>
    <t>ZA03490</t>
  </si>
  <si>
    <t>ZA03503</t>
  </si>
  <si>
    <t>ZA03494</t>
  </si>
  <si>
    <t>ZA03506</t>
  </si>
  <si>
    <t>ZA03480</t>
  </si>
  <si>
    <t>ZA03484</t>
  </si>
  <si>
    <t>ZA03483</t>
  </si>
  <si>
    <t>ZA03487</t>
  </si>
  <si>
    <t>ZA03481</t>
  </si>
  <si>
    <t>ZA03508</t>
  </si>
  <si>
    <t>ZA03493</t>
  </si>
  <si>
    <t>ZA03498</t>
  </si>
  <si>
    <t>ZA03502</t>
  </si>
  <si>
    <t>ZA03500</t>
  </si>
  <si>
    <t>ZA03507</t>
  </si>
  <si>
    <t>ZA03501</t>
  </si>
  <si>
    <t>ZA03496</t>
  </si>
  <si>
    <t>ZA03510</t>
  </si>
  <si>
    <t>ZA03504</t>
  </si>
  <si>
    <t>ZA03512</t>
  </si>
  <si>
    <t>ZA03513</t>
  </si>
  <si>
    <t>ZA03511</t>
  </si>
  <si>
    <t>ZA03516</t>
  </si>
  <si>
    <t>ZA03505</t>
  </si>
  <si>
    <t>ZA03488</t>
  </si>
  <si>
    <t>ZA03489</t>
  </si>
  <si>
    <t>ZA03495</t>
  </si>
  <si>
    <t>ZA03491</t>
  </si>
  <si>
    <t>ZA03492</t>
  </si>
  <si>
    <t>ZA03499</t>
  </si>
  <si>
    <t>ZA03509</t>
  </si>
  <si>
    <t>ZA03515</t>
  </si>
  <si>
    <t>I      4</t>
  </si>
  <si>
    <t>AR11338</t>
  </si>
  <si>
    <t>AR11339</t>
  </si>
  <si>
    <t>I     26</t>
  </si>
  <si>
    <t>AR11340</t>
  </si>
  <si>
    <t>AR11341</t>
  </si>
  <si>
    <t>I     35</t>
  </si>
  <si>
    <t>AR11342</t>
  </si>
  <si>
    <t>AR11343</t>
  </si>
  <si>
    <t>AR11344</t>
  </si>
  <si>
    <t>I     47</t>
  </si>
  <si>
    <t>AR11345</t>
  </si>
  <si>
    <t>I     60</t>
  </si>
  <si>
    <t>AR11346</t>
  </si>
  <si>
    <t>AR11347</t>
  </si>
  <si>
    <t>I     65</t>
  </si>
  <si>
    <t>AR11348</t>
  </si>
  <si>
    <t>I     66</t>
  </si>
  <si>
    <t>AR11349</t>
  </si>
  <si>
    <t>AR11350</t>
  </si>
  <si>
    <t>I     68</t>
  </si>
  <si>
    <t>AR11351</t>
  </si>
  <si>
    <t>AR11352</t>
  </si>
  <si>
    <t>I     74</t>
  </si>
  <si>
    <t>AR11353</t>
  </si>
  <si>
    <t>I     77</t>
  </si>
  <si>
    <t>AR11354</t>
  </si>
  <si>
    <t>I     78</t>
  </si>
  <si>
    <t>AR11355</t>
  </si>
  <si>
    <t>AR11356</t>
  </si>
  <si>
    <t>I     86</t>
  </si>
  <si>
    <t>AR11357</t>
  </si>
  <si>
    <t>I     90</t>
  </si>
  <si>
    <t>AR11358</t>
  </si>
  <si>
    <t>AR11359</t>
  </si>
  <si>
    <t>I     97</t>
  </si>
  <si>
    <t>AR11360</t>
  </si>
  <si>
    <t>I    104</t>
  </si>
  <si>
    <t>AR11361</t>
  </si>
  <si>
    <t>AR11362</t>
  </si>
  <si>
    <t>AR11363</t>
  </si>
  <si>
    <t>I    112</t>
  </si>
  <si>
    <t>AR11364</t>
  </si>
  <si>
    <t>AR11365</t>
  </si>
  <si>
    <t>AR11366</t>
  </si>
  <si>
    <t>I    118</t>
  </si>
  <si>
    <t>AR11367</t>
  </si>
  <si>
    <t>AR11368</t>
  </si>
  <si>
    <t>I    131</t>
  </si>
  <si>
    <t>AR11369</t>
  </si>
  <si>
    <t>AR11370</t>
  </si>
  <si>
    <t>AR11371</t>
  </si>
  <si>
    <t>AR11372</t>
  </si>
  <si>
    <t>I    140</t>
  </si>
  <si>
    <t>AR11373</t>
  </si>
  <si>
    <t>I    150</t>
  </si>
  <si>
    <t>AR11374</t>
  </si>
  <si>
    <t>AR11375</t>
  </si>
  <si>
    <t>I    165</t>
  </si>
  <si>
    <t>AR11376</t>
  </si>
  <si>
    <t>I    172</t>
  </si>
  <si>
    <t>AR11377</t>
  </si>
  <si>
    <t>I    173</t>
  </si>
  <si>
    <t>AR11378</t>
  </si>
  <si>
    <t>AR11379</t>
  </si>
  <si>
    <t>AR11380</t>
  </si>
  <si>
    <t>I    188</t>
  </si>
  <si>
    <t>AR11381</t>
  </si>
  <si>
    <t>I    191</t>
  </si>
  <si>
    <t>AR11382</t>
  </si>
  <si>
    <t>AR11383</t>
  </si>
  <si>
    <t>AR11384</t>
  </si>
  <si>
    <t>I    203</t>
  </si>
  <si>
    <t>AR11385</t>
  </si>
  <si>
    <t>AR11386</t>
  </si>
  <si>
    <t>AR11387</t>
  </si>
  <si>
    <t>AR11388</t>
  </si>
  <si>
    <t>AR11389</t>
  </si>
  <si>
    <t>I    218</t>
  </si>
  <si>
    <t>AR11390</t>
  </si>
  <si>
    <t>I    220</t>
  </si>
  <si>
    <t>AR11391</t>
  </si>
  <si>
    <t>AR11392</t>
  </si>
  <si>
    <t>AR11393</t>
  </si>
  <si>
    <t>AR11394</t>
  </si>
  <si>
    <t>AR11395</t>
  </si>
  <si>
    <t>AR11396</t>
  </si>
  <si>
    <t>AR11397</t>
  </si>
  <si>
    <t>AR11398</t>
  </si>
  <si>
    <t>I    262</t>
  </si>
  <si>
    <t>AR11399</t>
  </si>
  <si>
    <t>I    266</t>
  </si>
  <si>
    <t>AR11400</t>
  </si>
  <si>
    <t>AR11401</t>
  </si>
  <si>
    <t>AR11402</t>
  </si>
  <si>
    <t>AR11403</t>
  </si>
  <si>
    <t>AR11404</t>
  </si>
  <si>
    <t>AR11405</t>
  </si>
  <si>
    <t>I    302</t>
  </si>
  <si>
    <t>AR11406</t>
  </si>
  <si>
    <t>AR11407</t>
  </si>
  <si>
    <t>AR11408</t>
  </si>
  <si>
    <t>AR11409</t>
  </si>
  <si>
    <t>AR11410</t>
  </si>
  <si>
    <t>AR11411</t>
  </si>
  <si>
    <t>AR11412</t>
  </si>
  <si>
    <t>I    328</t>
  </si>
  <si>
    <t>AR11413</t>
  </si>
  <si>
    <t>AR11414</t>
  </si>
  <si>
    <t>AR11415</t>
  </si>
  <si>
    <t>AR11416</t>
  </si>
  <si>
    <t>I    340</t>
  </si>
  <si>
    <t>AR11417</t>
  </si>
  <si>
    <t>I    341</t>
  </si>
  <si>
    <t>AR11418</t>
  </si>
  <si>
    <t>I    345</t>
  </si>
  <si>
    <t>AR11419</t>
  </si>
  <si>
    <t>AR11420</t>
  </si>
  <si>
    <t>I    358</t>
  </si>
  <si>
    <t>AR11421</t>
  </si>
  <si>
    <t>AR11422</t>
  </si>
  <si>
    <t>AR11423</t>
  </si>
  <si>
    <t>I    391</t>
  </si>
  <si>
    <t>AR11424</t>
  </si>
  <si>
    <t>AR11425</t>
  </si>
  <si>
    <t>AR11426</t>
  </si>
  <si>
    <t>I    400</t>
  </si>
  <si>
    <t>AR11427</t>
  </si>
  <si>
    <t>I    402</t>
  </si>
  <si>
    <t>AR11428</t>
  </si>
  <si>
    <t>I    408</t>
  </si>
  <si>
    <t>AR11429</t>
  </si>
  <si>
    <t>AR11430</t>
  </si>
  <si>
    <t>I    411</t>
  </si>
  <si>
    <t>AR11431</t>
  </si>
  <si>
    <t>AR11432</t>
  </si>
  <si>
    <t>AR11433</t>
  </si>
  <si>
    <t>I    419</t>
  </si>
  <si>
    <t>AR11434</t>
  </si>
  <si>
    <t>I    425</t>
  </si>
  <si>
    <t>AR11435</t>
  </si>
  <si>
    <t>AR11436</t>
  </si>
  <si>
    <t>I    434</t>
  </si>
  <si>
    <t>AR11437</t>
  </si>
  <si>
    <t>I    435</t>
  </si>
  <si>
    <t>AR11438</t>
  </si>
  <si>
    <t>AR11439</t>
  </si>
  <si>
    <t>AR11440</t>
  </si>
  <si>
    <t>I    444</t>
  </si>
  <si>
    <t>AR11441</t>
  </si>
  <si>
    <t>AR11442</t>
  </si>
  <si>
    <t>AR11443</t>
  </si>
  <si>
    <t>I    477</t>
  </si>
  <si>
    <t>AR11444</t>
  </si>
  <si>
    <t>I    481</t>
  </si>
  <si>
    <t>AR11445</t>
  </si>
  <si>
    <t>I    488</t>
  </si>
  <si>
    <t>AR11446</t>
  </si>
  <si>
    <t>AR11447</t>
  </si>
  <si>
    <t>AR11448</t>
  </si>
  <si>
    <t>I    505</t>
  </si>
  <si>
    <t>AR11449</t>
  </si>
  <si>
    <t>AR11450</t>
  </si>
  <si>
    <t>AR11451</t>
  </si>
  <si>
    <t>AR11452</t>
  </si>
  <si>
    <t>AR11453</t>
  </si>
  <si>
    <t>AR11454</t>
  </si>
  <si>
    <t>AR11455</t>
  </si>
  <si>
    <t>AR11456</t>
  </si>
  <si>
    <t>AR11457</t>
  </si>
  <si>
    <t>AR11458</t>
  </si>
  <si>
    <t>AR11459</t>
  </si>
  <si>
    <t>AR11460</t>
  </si>
  <si>
    <t>AR11461</t>
  </si>
  <si>
    <t>I    581</t>
  </si>
  <si>
    <t>AR11462</t>
  </si>
  <si>
    <t>AR11463</t>
  </si>
  <si>
    <t>I    590</t>
  </si>
  <si>
    <t>AR11464</t>
  </si>
  <si>
    <t>I    592</t>
  </si>
  <si>
    <t>AR11465</t>
  </si>
  <si>
    <t>I    597</t>
  </si>
  <si>
    <t>AR11466</t>
  </si>
  <si>
    <t>I    601</t>
  </si>
  <si>
    <t>AR11467</t>
  </si>
  <si>
    <t>AR11468</t>
  </si>
  <si>
    <t>I    606</t>
  </si>
  <si>
    <t>AR11469</t>
  </si>
  <si>
    <t>AR11470</t>
  </si>
  <si>
    <t>AR11471</t>
  </si>
  <si>
    <t>AR11472</t>
  </si>
  <si>
    <t>I    617</t>
  </si>
  <si>
    <t>AR11473</t>
  </si>
  <si>
    <t>I    619</t>
  </si>
  <si>
    <t>AR11474</t>
  </si>
  <si>
    <t>I    632</t>
  </si>
  <si>
    <t>AR11475</t>
  </si>
  <si>
    <t>I    637</t>
  </si>
  <si>
    <t>AR11476</t>
  </si>
  <si>
    <t>I    646</t>
  </si>
  <si>
    <t>AR11477</t>
  </si>
  <si>
    <t>I    652</t>
  </si>
  <si>
    <t>AR11478</t>
  </si>
  <si>
    <t>I    663</t>
  </si>
  <si>
    <t>AR11479</t>
  </si>
  <si>
    <t>I    676</t>
  </si>
  <si>
    <t>AR11480</t>
  </si>
  <si>
    <t>I    678</t>
  </si>
  <si>
    <t>AR11481</t>
  </si>
  <si>
    <t>AR11482</t>
  </si>
  <si>
    <t>AR11483</t>
  </si>
  <si>
    <t>AR11484</t>
  </si>
  <si>
    <t>I    684</t>
  </si>
  <si>
    <t>AR11485</t>
  </si>
  <si>
    <t>I    686</t>
  </si>
  <si>
    <t>AR11486</t>
  </si>
  <si>
    <t>I    687</t>
  </si>
  <si>
    <t>AR11487</t>
  </si>
  <si>
    <t>AR11488</t>
  </si>
  <si>
    <t>I    689</t>
  </si>
  <si>
    <t>AR11489</t>
  </si>
  <si>
    <t>AR11490</t>
  </si>
  <si>
    <t>I    699</t>
  </si>
  <si>
    <t>AR11491</t>
  </si>
  <si>
    <t>AR11492</t>
  </si>
  <si>
    <t>AR11493</t>
  </si>
  <si>
    <t>AR11494</t>
  </si>
  <si>
    <t>AR11495</t>
  </si>
  <si>
    <t>AR11496</t>
  </si>
  <si>
    <t>I    713</t>
  </si>
  <si>
    <t>AR11497</t>
  </si>
  <si>
    <t>AR11498</t>
  </si>
  <si>
    <t>AR11499</t>
  </si>
  <si>
    <t>AR11500</t>
  </si>
  <si>
    <t>I    726</t>
  </si>
  <si>
    <t>AR11501</t>
  </si>
  <si>
    <t>I    730</t>
  </si>
  <si>
    <t>AR11502</t>
  </si>
  <si>
    <t>I    733</t>
  </si>
  <si>
    <t>AR11503</t>
  </si>
  <si>
    <t>AR11504</t>
  </si>
  <si>
    <t>I    745</t>
  </si>
  <si>
    <t>AR11505</t>
  </si>
  <si>
    <t>I    759</t>
  </si>
  <si>
    <t>AR11506</t>
  </si>
  <si>
    <t>AR11507</t>
  </si>
  <si>
    <t>AR11508</t>
  </si>
  <si>
    <t>AR11509</t>
  </si>
  <si>
    <t>I    770</t>
  </si>
  <si>
    <t>AR11510</t>
  </si>
  <si>
    <t>AR11511</t>
  </si>
  <si>
    <t>AR11512</t>
  </si>
  <si>
    <t>AR11513</t>
  </si>
  <si>
    <t>AR11514</t>
  </si>
  <si>
    <t>AR11515</t>
  </si>
  <si>
    <t>AR11516</t>
  </si>
  <si>
    <t>I    817</t>
  </si>
  <si>
    <t>AR11517</t>
  </si>
  <si>
    <t>I    818</t>
  </si>
  <si>
    <t>AR11518</t>
  </si>
  <si>
    <t>I    819</t>
  </si>
  <si>
    <t>AR11519</t>
  </si>
  <si>
    <t>I    822</t>
  </si>
  <si>
    <t>AR11520</t>
  </si>
  <si>
    <t>I    824</t>
  </si>
  <si>
    <t>AR11521</t>
  </si>
  <si>
    <t>I    835</t>
  </si>
  <si>
    <t>AR11522</t>
  </si>
  <si>
    <t>I    846</t>
  </si>
  <si>
    <t>AR11523</t>
  </si>
  <si>
    <t>I    856</t>
  </si>
  <si>
    <t>AR11524</t>
  </si>
  <si>
    <t>AR11525</t>
  </si>
  <si>
    <t>I    860</t>
  </si>
  <si>
    <t>AR11526</t>
  </si>
  <si>
    <t>I    870</t>
  </si>
  <si>
    <t>AR11527</t>
  </si>
  <si>
    <t>AR11528</t>
  </si>
  <si>
    <t>AR11529</t>
  </si>
  <si>
    <t>I    884</t>
  </si>
  <si>
    <t>AR11530</t>
  </si>
  <si>
    <t>I    891</t>
  </si>
  <si>
    <t>AR11531</t>
  </si>
  <si>
    <t>I    892</t>
  </si>
  <si>
    <t>AR11532</t>
  </si>
  <si>
    <t>I    893</t>
  </si>
  <si>
    <t>AR11533</t>
  </si>
  <si>
    <t>AR11534</t>
  </si>
  <si>
    <t>AR11535</t>
  </si>
  <si>
    <t>I    899</t>
  </si>
  <si>
    <t>AR11536</t>
  </si>
  <si>
    <t>I    924</t>
  </si>
  <si>
    <t>AR11537</t>
  </si>
  <si>
    <t>AR11538</t>
  </si>
  <si>
    <t>AR11539</t>
  </si>
  <si>
    <t>I    932</t>
  </si>
  <si>
    <t>AR11540</t>
  </si>
  <si>
    <t>AR11541</t>
  </si>
  <si>
    <t>I    936</t>
  </si>
  <si>
    <t>AR11542</t>
  </si>
  <si>
    <t>AR11543</t>
  </si>
  <si>
    <t>AR11544</t>
  </si>
  <si>
    <t>AR11545</t>
  </si>
  <si>
    <t>I    956</t>
  </si>
  <si>
    <t>AR11546</t>
  </si>
  <si>
    <t>AR11547</t>
  </si>
  <si>
    <t>I    958</t>
  </si>
  <si>
    <t>AR11548</t>
  </si>
  <si>
    <t>I    968</t>
  </si>
  <si>
    <t>AR11549</t>
  </si>
  <si>
    <t>I    971</t>
  </si>
  <si>
    <t>AR11550</t>
  </si>
  <si>
    <t>AR11551</t>
  </si>
  <si>
    <t>AR11552</t>
  </si>
  <si>
    <t>I    975</t>
  </si>
  <si>
    <t>AR11553</t>
  </si>
  <si>
    <t>I    976</t>
  </si>
  <si>
    <t>AR11554</t>
  </si>
  <si>
    <t>AR11555</t>
  </si>
  <si>
    <t>AR11556</t>
  </si>
  <si>
    <t>I    988</t>
  </si>
  <si>
    <t>AR11557</t>
  </si>
  <si>
    <t>I    994</t>
  </si>
  <si>
    <t>AR11558</t>
  </si>
  <si>
    <t>I  1,001</t>
  </si>
  <si>
    <t>AR11559</t>
  </si>
  <si>
    <t>I  1,003</t>
  </si>
  <si>
    <t>AR11560</t>
  </si>
  <si>
    <t>AR11561</t>
  </si>
  <si>
    <t>AR11562</t>
  </si>
  <si>
    <t>I  1,016</t>
  </si>
  <si>
    <t>AR11563</t>
  </si>
  <si>
    <t>I  1,017</t>
  </si>
  <si>
    <t>AR11564</t>
  </si>
  <si>
    <t>AR11565</t>
  </si>
  <si>
    <t>AR11566</t>
  </si>
  <si>
    <t>I  1,031</t>
  </si>
  <si>
    <t>AR11567</t>
  </si>
  <si>
    <t>I  1,032</t>
  </si>
  <si>
    <t>AR11568</t>
  </si>
  <si>
    <t>AR11569</t>
  </si>
  <si>
    <t>AR11570</t>
  </si>
  <si>
    <t>I  1,045</t>
  </si>
  <si>
    <t>AR11571</t>
  </si>
  <si>
    <t>AR11572</t>
  </si>
  <si>
    <t>AR11573</t>
  </si>
  <si>
    <t>I  1,078</t>
  </si>
  <si>
    <t>AR11574</t>
  </si>
  <si>
    <t>I  1,081</t>
  </si>
  <si>
    <t>AR11575</t>
  </si>
  <si>
    <t>I  1,084</t>
  </si>
  <si>
    <t>AR11576</t>
  </si>
  <si>
    <t>I  1,085</t>
  </si>
  <si>
    <t>AR11577</t>
  </si>
  <si>
    <t>I  1,090</t>
  </si>
  <si>
    <t>AR11578</t>
  </si>
  <si>
    <t>AR11579</t>
  </si>
  <si>
    <t>AR11580</t>
  </si>
  <si>
    <t>I  1,129</t>
  </si>
  <si>
    <t>AR11581</t>
  </si>
  <si>
    <t>I  1,133</t>
  </si>
  <si>
    <t>AR11582</t>
  </si>
  <si>
    <t>I  1,138</t>
  </si>
  <si>
    <t>AR11583</t>
  </si>
  <si>
    <t>I  1,139</t>
  </si>
  <si>
    <t>AR11584</t>
  </si>
  <si>
    <t>I  1,144</t>
  </si>
  <si>
    <t>AR11585</t>
  </si>
  <si>
    <t>I  1,151</t>
  </si>
  <si>
    <t>AR11586</t>
  </si>
  <si>
    <t>I  1,152</t>
  </si>
  <si>
    <t>AR11587</t>
  </si>
  <si>
    <t>I  1,187</t>
  </si>
  <si>
    <t>AR11588</t>
  </si>
  <si>
    <t>I  1,196</t>
  </si>
  <si>
    <t>AR11589</t>
  </si>
  <si>
    <t>I  1,200</t>
  </si>
  <si>
    <t>AR11590</t>
  </si>
  <si>
    <t>I  1,201</t>
  </si>
  <si>
    <t>AR11591</t>
  </si>
  <si>
    <t>I  1,202</t>
  </si>
  <si>
    <t>AR11592</t>
  </si>
  <si>
    <t>I  1,206</t>
  </si>
  <si>
    <t>AR11593</t>
  </si>
  <si>
    <t>I  1,216</t>
  </si>
  <si>
    <t>AR11594</t>
  </si>
  <si>
    <t>I  1,221</t>
  </si>
  <si>
    <t>AR11595</t>
  </si>
  <si>
    <t>I  1,223</t>
  </si>
  <si>
    <t>AR11596</t>
  </si>
  <si>
    <t>ZR00707</t>
  </si>
  <si>
    <t>D    153</t>
  </si>
  <si>
    <t>ZR00708</t>
  </si>
  <si>
    <t>D    246</t>
  </si>
  <si>
    <t>ZR00709</t>
  </si>
  <si>
    <t>D    531</t>
  </si>
  <si>
    <t>ZR00710</t>
  </si>
  <si>
    <t>D    767</t>
  </si>
  <si>
    <t>ZR00711</t>
  </si>
  <si>
    <t>D    773</t>
  </si>
  <si>
    <t>ZR00712</t>
  </si>
  <si>
    <t>D    852</t>
  </si>
  <si>
    <t>ZR00713</t>
  </si>
  <si>
    <t>D    853</t>
  </si>
  <si>
    <t>ZR00714</t>
  </si>
  <si>
    <t>D  1,114</t>
  </si>
  <si>
    <t>ZR00715</t>
  </si>
  <si>
    <t>D  1,165</t>
  </si>
  <si>
    <t>ZR00716</t>
  </si>
  <si>
    <t>D  1,336</t>
  </si>
  <si>
    <t>ZR00717</t>
  </si>
  <si>
    <t>ZR00718</t>
  </si>
  <si>
    <t>D  1,469</t>
  </si>
  <si>
    <t>ZR00719</t>
  </si>
  <si>
    <t>D  1,901</t>
  </si>
  <si>
    <t>ZR00720</t>
  </si>
  <si>
    <t>D  1,953</t>
  </si>
  <si>
    <t>ZR00721</t>
  </si>
  <si>
    <t>AA08969</t>
  </si>
  <si>
    <t>AA08953</t>
  </si>
  <si>
    <t>AA08951</t>
  </si>
  <si>
    <t>AA09079</t>
  </si>
  <si>
    <t>AA08973</t>
  </si>
  <si>
    <t>AA09061</t>
  </si>
  <si>
    <t>AA08936</t>
  </si>
  <si>
    <t>AA09020</t>
  </si>
  <si>
    <t>AA09083</t>
  </si>
  <si>
    <t>AA09030</t>
  </si>
  <si>
    <t>AA08984</t>
  </si>
  <si>
    <t>AA09071</t>
  </si>
  <si>
    <t>AA09005</t>
  </si>
  <si>
    <t>AA09021</t>
  </si>
  <si>
    <t>AA08938</t>
  </si>
  <si>
    <t>AA09045</t>
  </si>
  <si>
    <t>AA09039</t>
  </si>
  <si>
    <t>AA09053</t>
  </si>
  <si>
    <t>AA09023</t>
  </si>
  <si>
    <t>AA08944</t>
  </si>
  <si>
    <t>AA09070</t>
  </si>
  <si>
    <t>AA08965</t>
  </si>
  <si>
    <t>AA09050</t>
  </si>
  <si>
    <t>AA08991</t>
  </si>
  <si>
    <t>AA09027</t>
  </si>
  <si>
    <t>AA09015</t>
  </si>
  <si>
    <t>AA08948</t>
  </si>
  <si>
    <t>AA08999</t>
  </si>
  <si>
    <t>AA09072</t>
  </si>
  <si>
    <t>AA08957</t>
  </si>
  <si>
    <t>AA09008</t>
  </si>
  <si>
    <t>AA09033</t>
  </si>
  <si>
    <t>AA08941</t>
  </si>
  <si>
    <t>AA08960</t>
  </si>
  <si>
    <t>AA08972</t>
  </si>
  <si>
    <t>AA09004</t>
  </si>
  <si>
    <t>AA09082</t>
  </si>
  <si>
    <t>AA09041</t>
  </si>
  <si>
    <t>AA09066</t>
  </si>
  <si>
    <t>AA08937</t>
  </si>
  <si>
    <t>AA08978</t>
  </si>
  <si>
    <t>AA08935</t>
  </si>
  <si>
    <t>AA08964</t>
  </si>
  <si>
    <t>AA08966</t>
  </si>
  <si>
    <t>AA09022</t>
  </si>
  <si>
    <t>AA09078</t>
  </si>
  <si>
    <t>AA09056</t>
  </si>
  <si>
    <t>AA09067</t>
  </si>
  <si>
    <t>AA09040</t>
  </si>
  <si>
    <t>AA08946</t>
  </si>
  <si>
    <t>AA09006</t>
  </si>
  <si>
    <t>AA09076</t>
  </si>
  <si>
    <t>AA09046</t>
  </si>
  <si>
    <t>AA09069</t>
  </si>
  <si>
    <t>AA08968</t>
  </si>
  <si>
    <t>AA09074</t>
  </si>
  <si>
    <t>AA09017</t>
  </si>
  <si>
    <t>AA09031</t>
  </si>
  <si>
    <t>AA08963</t>
  </si>
  <si>
    <t>AA08987</t>
  </si>
  <si>
    <t>AA08959</t>
  </si>
  <si>
    <t>AA09049</t>
  </si>
  <si>
    <t>AA08993</t>
  </si>
  <si>
    <t>AA08939</t>
  </si>
  <si>
    <t>AA08982</t>
  </si>
  <si>
    <t>AA08940</t>
  </si>
  <si>
    <t>AA08952</t>
  </si>
  <si>
    <t>AA08971</t>
  </si>
  <si>
    <t>AA08985</t>
  </si>
  <si>
    <t>AA09002</t>
  </si>
  <si>
    <t>AA09051</t>
  </si>
  <si>
    <t>AA08958</t>
  </si>
  <si>
    <t>AA09034</t>
  </si>
  <si>
    <t>AA09013</t>
  </si>
  <si>
    <t>AA09073</t>
  </si>
  <si>
    <t>AA08947</t>
  </si>
  <si>
    <t>AA08961</t>
  </si>
  <si>
    <t>AA08994</t>
  </si>
  <si>
    <t>AA09028</t>
  </si>
  <si>
    <t>AA09010</t>
  </si>
  <si>
    <t>AA09016</t>
  </si>
  <si>
    <t>AA09018</t>
  </si>
  <si>
    <t>AA09058</t>
  </si>
  <si>
    <t>AA09060</t>
  </si>
  <si>
    <t>AA08955</t>
  </si>
  <si>
    <t>AA09032</t>
  </si>
  <si>
    <t>AA08950</t>
  </si>
  <si>
    <t>AA08954</t>
  </si>
  <si>
    <t>AA08956</t>
  </si>
  <si>
    <t>AA08932</t>
  </si>
  <si>
    <t>AA08933</t>
  </si>
  <si>
    <t>AA08934</t>
  </si>
  <si>
    <t>AA08962</t>
  </si>
  <si>
    <t>AA08970</t>
  </si>
  <si>
    <t>AA08981</t>
  </si>
  <si>
    <t>AA08986</t>
  </si>
  <si>
    <t>AA08992</t>
  </si>
  <si>
    <t>AA09014</t>
  </si>
  <si>
    <t>AA09019</t>
  </si>
  <si>
    <t>AA09043</t>
  </si>
  <si>
    <t>AA09059</t>
  </si>
  <si>
    <t>AA09057</t>
  </si>
  <si>
    <t>AA09075</t>
  </si>
  <si>
    <t>AA09047</t>
  </si>
  <si>
    <t>AA09048</t>
  </si>
  <si>
    <t>AA09062</t>
  </si>
  <si>
    <t>AA09080</t>
  </si>
  <si>
    <t>AA08974</t>
  </si>
  <si>
    <t>AA08995</t>
  </si>
  <si>
    <t>AA09025</t>
  </si>
  <si>
    <t>AA09042</t>
  </si>
  <si>
    <t>AA08930</t>
  </si>
  <si>
    <t>AA08998</t>
  </si>
  <si>
    <t>AA09000</t>
  </si>
  <si>
    <t>AA09001</t>
  </si>
  <si>
    <t>AA09011</t>
  </si>
  <si>
    <t>AA09068</t>
  </si>
  <si>
    <t>AA09077</t>
  </si>
  <si>
    <t>AA09052</t>
  </si>
  <si>
    <t>AA09064</t>
  </si>
  <si>
    <t>AA09084</t>
  </si>
  <si>
    <t>AA09009</t>
  </si>
  <si>
    <t>AA09029</t>
  </si>
  <si>
    <t>AA09063</t>
  </si>
  <si>
    <t>AA09007</t>
  </si>
  <si>
    <t>AA09012</t>
  </si>
  <si>
    <t>AA08990</t>
  </si>
  <si>
    <t>AA09037</t>
  </si>
  <si>
    <t>AA08996</t>
  </si>
  <si>
    <t>AA08997</t>
  </si>
  <si>
    <t>AA09026</t>
  </si>
  <si>
    <t>AA08942</t>
  </si>
  <si>
    <t>AA08949</t>
  </si>
  <si>
    <t>AA08989</t>
  </si>
  <si>
    <t>AA09024</t>
  </si>
  <si>
    <t>AA08943</t>
  </si>
  <si>
    <t>AA08929</t>
  </si>
  <si>
    <t>AA08945</t>
  </si>
  <si>
    <t>AA08967</t>
  </si>
  <si>
    <t>AA08975</t>
  </si>
  <si>
    <t>AA08976</t>
  </si>
  <si>
    <t>AA08977</t>
  </si>
  <si>
    <t>AA08983</t>
  </si>
  <si>
    <t>AA08988</t>
  </si>
  <si>
    <t>AA09003</t>
  </si>
  <si>
    <t>AA09038</t>
  </si>
  <si>
    <t>AA09044</t>
  </si>
  <si>
    <t>AA09054</t>
  </si>
  <si>
    <t>AA09055</t>
  </si>
  <si>
    <t>AA09081</t>
  </si>
  <si>
    <t>AA08931</t>
  </si>
  <si>
    <t>AA08979</t>
  </si>
  <si>
    <t>AA08980</t>
  </si>
  <si>
    <t>AA09035</t>
  </si>
  <si>
    <t>AA09036</t>
  </si>
  <si>
    <t>AA09065</t>
  </si>
  <si>
    <t>ZA03520</t>
  </si>
  <si>
    <t>ZA03519</t>
  </si>
  <si>
    <t>ZA03521</t>
  </si>
  <si>
    <t>ZA03535</t>
  </si>
  <si>
    <t>ZA03528</t>
  </si>
  <si>
    <t>ZA03544</t>
  </si>
  <si>
    <t>ZA03554</t>
  </si>
  <si>
    <t>ZA03540</t>
  </si>
  <si>
    <t>ZA03541</t>
  </si>
  <si>
    <t>ZA03555</t>
  </si>
  <si>
    <t>ZA03551</t>
  </si>
  <si>
    <t>ZA03550</t>
  </si>
  <si>
    <t>ZA03526</t>
  </si>
  <si>
    <t>ZA03545</t>
  </si>
  <si>
    <t>ZA03523</t>
  </si>
  <si>
    <t>ZA03518</t>
  </si>
  <si>
    <t>ZA03525</t>
  </si>
  <si>
    <t>ZA03522</t>
  </si>
  <si>
    <t>ZA03517</t>
  </si>
  <si>
    <t>ZA03524</t>
  </si>
  <si>
    <t>ZA03527</t>
  </si>
  <si>
    <t>ZA03529</t>
  </si>
  <si>
    <t>ZA03533</t>
  </si>
  <si>
    <t>ZA03534</t>
  </si>
  <si>
    <t>ZA03536</t>
  </si>
  <si>
    <t>ZA03542</t>
  </si>
  <si>
    <t>ZA03543</t>
  </si>
  <si>
    <t>ZA03548</t>
  </si>
  <si>
    <t>ZA03552</t>
  </si>
  <si>
    <t>ZA03549</t>
  </si>
  <si>
    <t>ZA03553</t>
  </si>
  <si>
    <t>ZA03538</t>
  </si>
  <si>
    <t>ZA03539</t>
  </si>
  <si>
    <t>ZA03537</t>
  </si>
  <si>
    <t>ZA03530</t>
  </si>
  <si>
    <t>ZA03531</t>
  </si>
  <si>
    <t>ZA03547</t>
  </si>
  <si>
    <t>ZA03532</t>
  </si>
  <si>
    <t>ZA03546</t>
  </si>
  <si>
    <t>D    534</t>
  </si>
  <si>
    <t>AR10128</t>
  </si>
  <si>
    <t>AR11597</t>
  </si>
  <si>
    <t>AR11598</t>
  </si>
  <si>
    <t>I     10</t>
  </si>
  <si>
    <t>AR11599</t>
  </si>
  <si>
    <t>AR11600</t>
  </si>
  <si>
    <t>AR11601</t>
  </si>
  <si>
    <t>AR11602</t>
  </si>
  <si>
    <t>AR11603</t>
  </si>
  <si>
    <t>AR11604</t>
  </si>
  <si>
    <t>I     61</t>
  </si>
  <si>
    <t>AR11605</t>
  </si>
  <si>
    <t>AR11606</t>
  </si>
  <si>
    <t>I     64</t>
  </si>
  <si>
    <t>AR11607</t>
  </si>
  <si>
    <t>AR11608</t>
  </si>
  <si>
    <t>AR11609</t>
  </si>
  <si>
    <t>AR11610</t>
  </si>
  <si>
    <t>AR11611</t>
  </si>
  <si>
    <t>I     87</t>
  </si>
  <si>
    <t>AR11612</t>
  </si>
  <si>
    <t>AR11613</t>
  </si>
  <si>
    <t>AR11614</t>
  </si>
  <si>
    <t>AR11615</t>
  </si>
  <si>
    <t>I    102</t>
  </si>
  <si>
    <t>AR11616</t>
  </si>
  <si>
    <t>AR11617</t>
  </si>
  <si>
    <t>AR11618</t>
  </si>
  <si>
    <t>I    115</t>
  </si>
  <si>
    <t>AR11619</t>
  </si>
  <si>
    <t>I    117</t>
  </si>
  <si>
    <t>AR11620</t>
  </si>
  <si>
    <t>AR11621</t>
  </si>
  <si>
    <t>AR11622</t>
  </si>
  <si>
    <t>I    134</t>
  </si>
  <si>
    <t>AR11623</t>
  </si>
  <si>
    <t>AR11624</t>
  </si>
  <si>
    <t>AR11625</t>
  </si>
  <si>
    <t>AR11626</t>
  </si>
  <si>
    <t>AR11627</t>
  </si>
  <si>
    <t>AR11628</t>
  </si>
  <si>
    <t>AR11629</t>
  </si>
  <si>
    <t>AR11630</t>
  </si>
  <si>
    <t>AR11631</t>
  </si>
  <si>
    <t>AR11632</t>
  </si>
  <si>
    <t>I    213</t>
  </si>
  <si>
    <t>AR11633</t>
  </si>
  <si>
    <t>AR11634</t>
  </si>
  <si>
    <t>I    219</t>
  </si>
  <si>
    <t>AR11635</t>
  </si>
  <si>
    <t>AR11636</t>
  </si>
  <si>
    <t>AR11637</t>
  </si>
  <si>
    <t>I    223</t>
  </si>
  <si>
    <t>AR11638</t>
  </si>
  <si>
    <t>AR11639</t>
  </si>
  <si>
    <t>AR11640</t>
  </si>
  <si>
    <t>AR11641</t>
  </si>
  <si>
    <t>AR11642</t>
  </si>
  <si>
    <t>I    234</t>
  </si>
  <si>
    <t>AR11643</t>
  </si>
  <si>
    <t>I    235</t>
  </si>
  <si>
    <t>AR11644</t>
  </si>
  <si>
    <t>I    239</t>
  </si>
  <si>
    <t>AR11645</t>
  </si>
  <si>
    <t>I    240</t>
  </si>
  <si>
    <t>AR11646</t>
  </si>
  <si>
    <t>I    245</t>
  </si>
  <si>
    <t>AR11647</t>
  </si>
  <si>
    <t>AR11648</t>
  </si>
  <si>
    <t>I    260</t>
  </si>
  <si>
    <t>AR11649</t>
  </si>
  <si>
    <t>AR11650</t>
  </si>
  <si>
    <t>AR11651</t>
  </si>
  <si>
    <t>AR11652</t>
  </si>
  <si>
    <t>AR11653</t>
  </si>
  <si>
    <t>AR11654</t>
  </si>
  <si>
    <t>I    304</t>
  </si>
  <si>
    <t>AR11655</t>
  </si>
  <si>
    <t>AR11656</t>
  </si>
  <si>
    <t>I    306</t>
  </si>
  <si>
    <t>AR11657</t>
  </si>
  <si>
    <t>AR11658</t>
  </si>
  <si>
    <t>I    319</t>
  </si>
  <si>
    <t>AR11659</t>
  </si>
  <si>
    <t>AR11660</t>
  </si>
  <si>
    <t>AR11661</t>
  </si>
  <si>
    <t>I    335</t>
  </si>
  <si>
    <t>AR11662</t>
  </si>
  <si>
    <t>AR11663</t>
  </si>
  <si>
    <t>AR11664</t>
  </si>
  <si>
    <t>I    351</t>
  </si>
  <si>
    <t>AR11665</t>
  </si>
  <si>
    <t>I    352</t>
  </si>
  <si>
    <t>AR11666</t>
  </si>
  <si>
    <t>AR11667</t>
  </si>
  <si>
    <t>I    359</t>
  </si>
  <si>
    <t>AR11668</t>
  </si>
  <si>
    <t>AR11669</t>
  </si>
  <si>
    <t>I    370</t>
  </si>
  <si>
    <t>AR11670</t>
  </si>
  <si>
    <t>I    371</t>
  </si>
  <si>
    <t>AR11671</t>
  </si>
  <si>
    <t>AR11672</t>
  </si>
  <si>
    <t>I    375</t>
  </si>
  <si>
    <t>AR11673</t>
  </si>
  <si>
    <t>AR11674</t>
  </si>
  <si>
    <t>I    388</t>
  </si>
  <si>
    <t>AR11675</t>
  </si>
  <si>
    <t>AR11676</t>
  </si>
  <si>
    <t>I    392</t>
  </si>
  <si>
    <t>AR11677</t>
  </si>
  <si>
    <t>AR11678</t>
  </si>
  <si>
    <t>AR11679</t>
  </si>
  <si>
    <t>AR11680</t>
  </si>
  <si>
    <t>I    429</t>
  </si>
  <si>
    <t>AR11681</t>
  </si>
  <si>
    <t>AR11682</t>
  </si>
  <si>
    <t>AR11683</t>
  </si>
  <si>
    <t>AR11684</t>
  </si>
  <si>
    <t>I    459</t>
  </si>
  <si>
    <t>AR11685</t>
  </si>
  <si>
    <t>AR11686</t>
  </si>
  <si>
    <t>AR11687</t>
  </si>
  <si>
    <t>I    465</t>
  </si>
  <si>
    <t>AR11688</t>
  </si>
  <si>
    <t>I    468</t>
  </si>
  <si>
    <t>AR11689</t>
  </si>
  <si>
    <t>AR11690</t>
  </si>
  <si>
    <t>I    478</t>
  </si>
  <si>
    <t>AR11691</t>
  </si>
  <si>
    <t>AR11692</t>
  </si>
  <si>
    <t>AR11693</t>
  </si>
  <si>
    <t>I    489</t>
  </si>
  <si>
    <t>AR11694</t>
  </si>
  <si>
    <t>AR11695</t>
  </si>
  <si>
    <t>AR11696</t>
  </si>
  <si>
    <t>AR11697</t>
  </si>
  <si>
    <t>I    506</t>
  </si>
  <si>
    <t>AR11698</t>
  </si>
  <si>
    <t>AR11699</t>
  </si>
  <si>
    <t>AR11700</t>
  </si>
  <si>
    <t>AR11701</t>
  </si>
  <si>
    <t>I    528</t>
  </si>
  <si>
    <t>AR11702</t>
  </si>
  <si>
    <t>AR11703</t>
  </si>
  <si>
    <t>AR11704</t>
  </si>
  <si>
    <t>AR11705</t>
  </si>
  <si>
    <t>AR11706</t>
  </si>
  <si>
    <t>AR11707</t>
  </si>
  <si>
    <t>AR11708</t>
  </si>
  <si>
    <t>I    568</t>
  </si>
  <si>
    <t>AR11709</t>
  </si>
  <si>
    <t>I    584</t>
  </si>
  <si>
    <t>AR11710</t>
  </si>
  <si>
    <t>I    585</t>
  </si>
  <si>
    <t>AR11711</t>
  </si>
  <si>
    <t>I    587</t>
  </si>
  <si>
    <t>AR11712</t>
  </si>
  <si>
    <t>AR11713</t>
  </si>
  <si>
    <t>AR11714</t>
  </si>
  <si>
    <t>AR11715</t>
  </si>
  <si>
    <t>AR11716</t>
  </si>
  <si>
    <t>AR11717</t>
  </si>
  <si>
    <t>AR11718</t>
  </si>
  <si>
    <t>AR11719</t>
  </si>
  <si>
    <t>AR11720</t>
  </si>
  <si>
    <t>I    618</t>
  </si>
  <si>
    <t>AR11721</t>
  </si>
  <si>
    <t>I    631</t>
  </si>
  <si>
    <t>AR11722</t>
  </si>
  <si>
    <t>AR11723</t>
  </si>
  <si>
    <t>I    642</t>
  </si>
  <si>
    <t>AR11724</t>
  </si>
  <si>
    <t>I    643</t>
  </si>
  <si>
    <t>AR11725</t>
  </si>
  <si>
    <t>AR11726</t>
  </si>
  <si>
    <t>I    651</t>
  </si>
  <si>
    <t>AR11727</t>
  </si>
  <si>
    <t>AR11728</t>
  </si>
  <si>
    <t>I    674</t>
  </si>
  <si>
    <t>AR11729</t>
  </si>
  <si>
    <t>I    675</t>
  </si>
  <si>
    <t>AR11730</t>
  </si>
  <si>
    <t>AR11731</t>
  </si>
  <si>
    <t>AR11732</t>
  </si>
  <si>
    <t>AR11733</t>
  </si>
  <si>
    <t>I    701</t>
  </si>
  <si>
    <t>AR11734</t>
  </si>
  <si>
    <t>AR11735</t>
  </si>
  <si>
    <t>I    712</t>
  </si>
  <si>
    <t>AR11736</t>
  </si>
  <si>
    <t>AR11737</t>
  </si>
  <si>
    <t>AR11738</t>
  </si>
  <si>
    <t>I    735</t>
  </si>
  <si>
    <t>AR11739</t>
  </si>
  <si>
    <t>AR11740</t>
  </si>
  <si>
    <t>AR11741</t>
  </si>
  <si>
    <t>I    754</t>
  </si>
  <si>
    <t>AR11742</t>
  </si>
  <si>
    <t>I    760</t>
  </si>
  <si>
    <t>AR11743</t>
  </si>
  <si>
    <t>AR11744</t>
  </si>
  <si>
    <t>AR11745</t>
  </si>
  <si>
    <t>AR11746</t>
  </si>
  <si>
    <t>AR11747</t>
  </si>
  <si>
    <t>AR11748</t>
  </si>
  <si>
    <t>AR11749</t>
  </si>
  <si>
    <t>AR11750</t>
  </si>
  <si>
    <t>AR11751</t>
  </si>
  <si>
    <t>AR11752</t>
  </si>
  <si>
    <t>AR11753</t>
  </si>
  <si>
    <t>I    805</t>
  </si>
  <si>
    <t>AR11754</t>
  </si>
  <si>
    <t>AR11755</t>
  </si>
  <si>
    <t>AR11756</t>
  </si>
  <si>
    <t>AR11757</t>
  </si>
  <si>
    <t>AR11758</t>
  </si>
  <si>
    <t>I    829</t>
  </si>
  <si>
    <t>AR11759</t>
  </si>
  <si>
    <t>AR11760</t>
  </si>
  <si>
    <t>AR11761</t>
  </si>
  <si>
    <t>I    836</t>
  </si>
  <si>
    <t>AR11762</t>
  </si>
  <si>
    <t>I    839</t>
  </si>
  <si>
    <t>AR11763</t>
  </si>
  <si>
    <t>I    840</t>
  </si>
  <si>
    <t>AR11764</t>
  </si>
  <si>
    <t>I    841</t>
  </si>
  <si>
    <t>AR11765</t>
  </si>
  <si>
    <t>I    843</t>
  </si>
  <si>
    <t>AR11766</t>
  </si>
  <si>
    <t>I    844</t>
  </si>
  <si>
    <t>AR11767</t>
  </si>
  <si>
    <t>AR11768</t>
  </si>
  <si>
    <t>I    847</t>
  </si>
  <si>
    <t>AR11769</t>
  </si>
  <si>
    <t>AR11770</t>
  </si>
  <si>
    <t>I    866</t>
  </si>
  <si>
    <t>AR11771</t>
  </si>
  <si>
    <t>I    868</t>
  </si>
  <si>
    <t>AR11772</t>
  </si>
  <si>
    <t>AR11773</t>
  </si>
  <si>
    <t>AR11774</t>
  </si>
  <si>
    <t>AR11775</t>
  </si>
  <si>
    <t>I    878</t>
  </si>
  <si>
    <t>AR11776</t>
  </si>
  <si>
    <t>AR11777</t>
  </si>
  <si>
    <t>I    880</t>
  </si>
  <si>
    <t>AR11778</t>
  </si>
  <si>
    <t>I    881</t>
  </si>
  <si>
    <t>AR11779</t>
  </si>
  <si>
    <t>I    882</t>
  </si>
  <si>
    <t>AR11780</t>
  </si>
  <si>
    <t>AR11781</t>
  </si>
  <si>
    <t>AR11782</t>
  </si>
  <si>
    <t>AR11783</t>
  </si>
  <si>
    <t>AR11784</t>
  </si>
  <si>
    <t>AR11785</t>
  </si>
  <si>
    <t>I    907</t>
  </si>
  <si>
    <t>AR11786</t>
  </si>
  <si>
    <t>I    909</t>
  </si>
  <si>
    <t>AR11787</t>
  </si>
  <si>
    <t>I    919</t>
  </si>
  <si>
    <t>AR11788</t>
  </si>
  <si>
    <t>AR11789</t>
  </si>
  <si>
    <t>AR11790</t>
  </si>
  <si>
    <t>AR11791</t>
  </si>
  <si>
    <t>I    939</t>
  </si>
  <si>
    <t>AR11792</t>
  </si>
  <si>
    <t>AR11793</t>
  </si>
  <si>
    <t>I    961</t>
  </si>
  <si>
    <t>AR11794</t>
  </si>
  <si>
    <t>I    965</t>
  </si>
  <si>
    <t>AR11795</t>
  </si>
  <si>
    <t>I    967</t>
  </si>
  <si>
    <t>AR11796</t>
  </si>
  <si>
    <t>AR11797</t>
  </si>
  <si>
    <t>AR11798</t>
  </si>
  <si>
    <t>AR11799</t>
  </si>
  <si>
    <t>I    998</t>
  </si>
  <si>
    <t>AR11800</t>
  </si>
  <si>
    <t>I  1,002</t>
  </si>
  <si>
    <t>AR11801</t>
  </si>
  <si>
    <t>I  1,013</t>
  </si>
  <si>
    <t>AR11802</t>
  </si>
  <si>
    <t>AR11803</t>
  </si>
  <si>
    <t>AR11804</t>
  </si>
  <si>
    <t>AR11805</t>
  </si>
  <si>
    <t>AR11806</t>
  </si>
  <si>
    <t>AR11807</t>
  </si>
  <si>
    <t>I  1,052</t>
  </si>
  <si>
    <t>AR11808</t>
  </si>
  <si>
    <t>I  1,053</t>
  </si>
  <si>
    <t>AR11809</t>
  </si>
  <si>
    <t>I  1,054</t>
  </si>
  <si>
    <t>AR11810</t>
  </si>
  <si>
    <t>I  1,055</t>
  </si>
  <si>
    <t>AR11811</t>
  </si>
  <si>
    <t>I  1,056</t>
  </si>
  <si>
    <t>AR11812</t>
  </si>
  <si>
    <t>AR11813</t>
  </si>
  <si>
    <t>AR11814</t>
  </si>
  <si>
    <t>AR11815</t>
  </si>
  <si>
    <t>I  1,083</t>
  </si>
  <si>
    <t>AR11816</t>
  </si>
  <si>
    <t>AR11817</t>
  </si>
  <si>
    <t>I  1,134</t>
  </si>
  <si>
    <t>AR11818</t>
  </si>
  <si>
    <t>I  1,135</t>
  </si>
  <si>
    <t>AR11819</t>
  </si>
  <si>
    <t>AR11820</t>
  </si>
  <si>
    <t>I  1,142</t>
  </si>
  <si>
    <t>AR11821</t>
  </si>
  <si>
    <t>I  1,145</t>
  </si>
  <si>
    <t>AR11822</t>
  </si>
  <si>
    <t>AR11823</t>
  </si>
  <si>
    <t>I  1,155</t>
  </si>
  <si>
    <t>AR11824</t>
  </si>
  <si>
    <t>I  1,171</t>
  </si>
  <si>
    <t>AR11825</t>
  </si>
  <si>
    <t>I  1,176</t>
  </si>
  <si>
    <t>AR11826</t>
  </si>
  <si>
    <t>I  1,177</t>
  </si>
  <si>
    <t>AR11827</t>
  </si>
  <si>
    <t>I  1,180</t>
  </si>
  <si>
    <t>AR11828</t>
  </si>
  <si>
    <t>I  1,186</t>
  </si>
  <si>
    <t>AR11829</t>
  </si>
  <si>
    <t>I  1,188</t>
  </si>
  <si>
    <t>AR11830</t>
  </si>
  <si>
    <t>I  1,189</t>
  </si>
  <si>
    <t>AR11831</t>
  </si>
  <si>
    <t>I  1,204</t>
  </si>
  <si>
    <t>AR11832</t>
  </si>
  <si>
    <t>I  1,205</t>
  </si>
  <si>
    <t>AR11833</t>
  </si>
  <si>
    <t>AR11834</t>
  </si>
  <si>
    <t>I  1,215</t>
  </si>
  <si>
    <t>AR11835</t>
  </si>
  <si>
    <t>AR11836</t>
  </si>
  <si>
    <t>AR11837</t>
  </si>
  <si>
    <t>I  1,225</t>
  </si>
  <si>
    <t>AR11838</t>
  </si>
  <si>
    <t>I  1,227</t>
  </si>
  <si>
    <t>AR11839</t>
  </si>
  <si>
    <t>I  1,229</t>
  </si>
  <si>
    <t>AR11840</t>
  </si>
  <si>
    <t>I  1,230</t>
  </si>
  <si>
    <t>AR11841</t>
  </si>
  <si>
    <t>I  1,237</t>
  </si>
  <si>
    <t>AR11842</t>
  </si>
  <si>
    <t>I  1,238</t>
  </si>
  <si>
    <t>AR11843</t>
  </si>
  <si>
    <t>I  1,240</t>
  </si>
  <si>
    <t>AR11844</t>
  </si>
  <si>
    <t>I  1,242</t>
  </si>
  <si>
    <t>AR11845</t>
  </si>
  <si>
    <t>I  1,243</t>
  </si>
  <si>
    <t>AR11846</t>
  </si>
  <si>
    <t>I  1,249</t>
  </si>
  <si>
    <t>AR11847</t>
  </si>
  <si>
    <t>I  1,259</t>
  </si>
  <si>
    <t>AR11848</t>
  </si>
  <si>
    <t>I  1,261</t>
  </si>
  <si>
    <t>AR11849</t>
  </si>
  <si>
    <t>I  1,266</t>
  </si>
  <si>
    <t>AR11850</t>
  </si>
  <si>
    <t>I  1,267</t>
  </si>
  <si>
    <t>AR11851</t>
  </si>
  <si>
    <t>I  1,275</t>
  </si>
  <si>
    <t>AR11852</t>
  </si>
  <si>
    <t>I  1,277</t>
  </si>
  <si>
    <t>AR11853</t>
  </si>
  <si>
    <t>I  1,280</t>
  </si>
  <si>
    <t>AR11854</t>
  </si>
  <si>
    <t>I  1,285</t>
  </si>
  <si>
    <t>AR11855</t>
  </si>
  <si>
    <t>I  1,290</t>
  </si>
  <si>
    <t>AR11856</t>
  </si>
  <si>
    <t>I  1,293</t>
  </si>
  <si>
    <t>AR11857</t>
  </si>
  <si>
    <t>I  1,294</t>
  </si>
  <si>
    <t>AR11858</t>
  </si>
  <si>
    <t>I  1,298</t>
  </si>
  <si>
    <t>AR11859</t>
  </si>
  <si>
    <t>I  1,299</t>
  </si>
  <si>
    <t>AR11860</t>
  </si>
  <si>
    <t>I  1,300</t>
  </si>
  <si>
    <t>AR11861</t>
  </si>
  <si>
    <t>D    369</t>
  </si>
  <si>
    <t>ZR00722</t>
  </si>
  <si>
    <t>D    400</t>
  </si>
  <si>
    <t>ZR00723</t>
  </si>
  <si>
    <t>D    442</t>
  </si>
  <si>
    <t>ZR00724</t>
  </si>
  <si>
    <t>D    691</t>
  </si>
  <si>
    <t>ZR00725</t>
  </si>
  <si>
    <t>D    705</t>
  </si>
  <si>
    <t>ZR00726</t>
  </si>
  <si>
    <t>ZR00727</t>
  </si>
  <si>
    <t>D    941</t>
  </si>
  <si>
    <t>ZR00728</t>
  </si>
  <si>
    <t>D  1,086</t>
  </si>
  <si>
    <t>ZR00729</t>
  </si>
  <si>
    <t>D  1,691</t>
  </si>
  <si>
    <t>ZR00730</t>
  </si>
  <si>
    <t>D  1,820</t>
  </si>
  <si>
    <t>ZR00731</t>
  </si>
  <si>
    <t>D  1,836</t>
  </si>
  <si>
    <t>ZR00732</t>
  </si>
  <si>
    <t>D  1,855</t>
  </si>
  <si>
    <t>ZR00733</t>
  </si>
  <si>
    <t>D  1,857</t>
  </si>
  <si>
    <t>ZR00734</t>
  </si>
  <si>
    <t>D  2,591</t>
  </si>
  <si>
    <t>ZR00735</t>
  </si>
  <si>
    <t>D  2,715</t>
  </si>
  <si>
    <t>ZR00736</t>
  </si>
  <si>
    <t>ZR00737</t>
  </si>
  <si>
    <t>D  2,781</t>
  </si>
  <si>
    <t>ZR00738</t>
  </si>
  <si>
    <t xml:space="preserve">DIFERENCIA SE CANCELA CON LA DE ENERO </t>
  </si>
  <si>
    <t>AR11862</t>
  </si>
  <si>
    <t>I     13</t>
  </si>
  <si>
    <t>AR11863</t>
  </si>
  <si>
    <t>AR11864</t>
  </si>
  <si>
    <t>AR11865</t>
  </si>
  <si>
    <t>AR11866</t>
  </si>
  <si>
    <t>AR11867</t>
  </si>
  <si>
    <t>AR11868</t>
  </si>
  <si>
    <t>I     34</t>
  </si>
  <si>
    <t>AR11869</t>
  </si>
  <si>
    <t>I     40</t>
  </si>
  <si>
    <t>AR11870</t>
  </si>
  <si>
    <t>I     45</t>
  </si>
  <si>
    <t>AR11871</t>
  </si>
  <si>
    <t>AR11872</t>
  </si>
  <si>
    <t>I     50</t>
  </si>
  <si>
    <t>AR11873</t>
  </si>
  <si>
    <t>AR11874</t>
  </si>
  <si>
    <t>I     54</t>
  </si>
  <si>
    <t>AR11875</t>
  </si>
  <si>
    <t>I     63</t>
  </si>
  <si>
    <t>AR11876</t>
  </si>
  <si>
    <t>AR11877</t>
  </si>
  <si>
    <t>I     72</t>
  </si>
  <si>
    <t>AR11878</t>
  </si>
  <si>
    <t>I     95</t>
  </si>
  <si>
    <t>AR11879</t>
  </si>
  <si>
    <t>AR11880</t>
  </si>
  <si>
    <t>AR11881</t>
  </si>
  <si>
    <t>AR11882</t>
  </si>
  <si>
    <t>I    107</t>
  </si>
  <si>
    <t>AR11883</t>
  </si>
  <si>
    <t>AR11884</t>
  </si>
  <si>
    <t>AR11885</t>
  </si>
  <si>
    <t>I    121</t>
  </si>
  <si>
    <t>AR11886</t>
  </si>
  <si>
    <t>AR11887</t>
  </si>
  <si>
    <t>AR11888</t>
  </si>
  <si>
    <t>I    125</t>
  </si>
  <si>
    <t>AR11889</t>
  </si>
  <si>
    <t>AR11890</t>
  </si>
  <si>
    <t>AR11891</t>
  </si>
  <si>
    <t>I    143</t>
  </si>
  <si>
    <t>AR11892</t>
  </si>
  <si>
    <t>I    148</t>
  </si>
  <si>
    <t>AR11893</t>
  </si>
  <si>
    <t>I    149</t>
  </si>
  <si>
    <t>AR11894</t>
  </si>
  <si>
    <t>AR11895</t>
  </si>
  <si>
    <t>I    168</t>
  </si>
  <si>
    <t>AR11896</t>
  </si>
  <si>
    <t>I    169</t>
  </si>
  <si>
    <t>AR11897</t>
  </si>
  <si>
    <t>I    170</t>
  </si>
  <si>
    <t>AR11898</t>
  </si>
  <si>
    <t>AR11899</t>
  </si>
  <si>
    <t>AR11900</t>
  </si>
  <si>
    <t>AR11901</t>
  </si>
  <si>
    <t>AR11902</t>
  </si>
  <si>
    <t>I    189</t>
  </si>
  <si>
    <t>AR11903</t>
  </si>
  <si>
    <t>AR11904</t>
  </si>
  <si>
    <t>AR11905</t>
  </si>
  <si>
    <t>AR11906</t>
  </si>
  <si>
    <t>I    212</t>
  </si>
  <si>
    <t>AR11907</t>
  </si>
  <si>
    <t>AR11908</t>
  </si>
  <si>
    <t>AR11909</t>
  </si>
  <si>
    <t>AR11910</t>
  </si>
  <si>
    <t>AR11911</t>
  </si>
  <si>
    <t>AR11912</t>
  </si>
  <si>
    <t>AR11913</t>
  </si>
  <si>
    <t>I    246</t>
  </si>
  <si>
    <t>AR11914</t>
  </si>
  <si>
    <t>I    264</t>
  </si>
  <si>
    <t>AR11915</t>
  </si>
  <si>
    <t>I    267</t>
  </si>
  <si>
    <t>AR11916</t>
  </si>
  <si>
    <t>I    268</t>
  </si>
  <si>
    <t>AR11917</t>
  </si>
  <si>
    <t>AR11918</t>
  </si>
  <si>
    <t>I    278</t>
  </si>
  <si>
    <t>AR11919</t>
  </si>
  <si>
    <t>I    280</t>
  </si>
  <si>
    <t>AR11920</t>
  </si>
  <si>
    <t>AR11921</t>
  </si>
  <si>
    <t>AR11922</t>
  </si>
  <si>
    <t>AR11923</t>
  </si>
  <si>
    <t>AR11924</t>
  </si>
  <si>
    <t>AR11925</t>
  </si>
  <si>
    <t>I    325</t>
  </si>
  <si>
    <t>AR11926</t>
  </si>
  <si>
    <t>AR11927</t>
  </si>
  <si>
    <t>AR11928</t>
  </si>
  <si>
    <t>AR11929</t>
  </si>
  <si>
    <t>AR11930</t>
  </si>
  <si>
    <t>I    353</t>
  </si>
  <si>
    <t>AR11931</t>
  </si>
  <si>
    <t>AR11932</t>
  </si>
  <si>
    <t>AR11933</t>
  </si>
  <si>
    <t>AR11934</t>
  </si>
  <si>
    <t>AR11935</t>
  </si>
  <si>
    <t>AR11936</t>
  </si>
  <si>
    <t>AR11937</t>
  </si>
  <si>
    <t>AR11938</t>
  </si>
  <si>
    <t>AR11939</t>
  </si>
  <si>
    <t>AR11940</t>
  </si>
  <si>
    <t>I    376</t>
  </si>
  <si>
    <t>AR11941</t>
  </si>
  <si>
    <t>AR11942</t>
  </si>
  <si>
    <t>I    379</t>
  </si>
  <si>
    <t>AR11943</t>
  </si>
  <si>
    <t>AR11944</t>
  </si>
  <si>
    <t>D    749</t>
  </si>
  <si>
    <t>AR11945</t>
  </si>
  <si>
    <t>AR11946</t>
  </si>
  <si>
    <t>AR11947</t>
  </si>
  <si>
    <t>AR11948</t>
  </si>
  <si>
    <t>I    418</t>
  </si>
  <si>
    <t>AR11949</t>
  </si>
  <si>
    <t>AR11950</t>
  </si>
  <si>
    <t>AR11951</t>
  </si>
  <si>
    <t>I    439</t>
  </si>
  <si>
    <t>AR11952</t>
  </si>
  <si>
    <t>AR11953</t>
  </si>
  <si>
    <t>AR11954</t>
  </si>
  <si>
    <t>AR11955</t>
  </si>
  <si>
    <t>AR11956</t>
  </si>
  <si>
    <t>AR11957</t>
  </si>
  <si>
    <t>AR11958</t>
  </si>
  <si>
    <t>AR11959</t>
  </si>
  <si>
    <t>AR11960</t>
  </si>
  <si>
    <t>AR11961</t>
  </si>
  <si>
    <t>AR11962</t>
  </si>
  <si>
    <t>AR11963</t>
  </si>
  <si>
    <t>AR11964</t>
  </si>
  <si>
    <t>AR11965</t>
  </si>
  <si>
    <t>I    508</t>
  </si>
  <si>
    <t>AR11966</t>
  </si>
  <si>
    <t>AR11967</t>
  </si>
  <si>
    <t>AR11968</t>
  </si>
  <si>
    <t>I    538</t>
  </si>
  <si>
    <t>AR11969</t>
  </si>
  <si>
    <t>AR11970</t>
  </si>
  <si>
    <t>AR11971</t>
  </si>
  <si>
    <t>AR11972</t>
  </si>
  <si>
    <t>AR11973</t>
  </si>
  <si>
    <t>AR11974</t>
  </si>
  <si>
    <t>AR11975</t>
  </si>
  <si>
    <t>AR11976</t>
  </si>
  <si>
    <t>AR11977</t>
  </si>
  <si>
    <t>AR11978</t>
  </si>
  <si>
    <t>I    570</t>
  </si>
  <si>
    <t>AR11979</t>
  </si>
  <si>
    <t>I    575</t>
  </si>
  <si>
    <t>AR11980</t>
  </si>
  <si>
    <t>AR11981</t>
  </si>
  <si>
    <t>AR11982</t>
  </si>
  <si>
    <t>AR11983</t>
  </si>
  <si>
    <t>AR11984</t>
  </si>
  <si>
    <t>I    596</t>
  </si>
  <si>
    <t>AR11985</t>
  </si>
  <si>
    <t>AR11986</t>
  </si>
  <si>
    <t>AR11987</t>
  </si>
  <si>
    <t>AR11988</t>
  </si>
  <si>
    <t>AR11989</t>
  </si>
  <si>
    <t>AR11990</t>
  </si>
  <si>
    <t>AR11991</t>
  </si>
  <si>
    <t>I    641</t>
  </si>
  <si>
    <t>AR11992</t>
  </si>
  <si>
    <t>AR11993</t>
  </si>
  <si>
    <t>I    650</t>
  </si>
  <si>
    <t>AR11994</t>
  </si>
  <si>
    <t>AR11995</t>
  </si>
  <si>
    <t>I    654</t>
  </si>
  <si>
    <t>AR11996</t>
  </si>
  <si>
    <t>I    656</t>
  </si>
  <si>
    <t>AR11997</t>
  </si>
  <si>
    <t>I    660</t>
  </si>
  <si>
    <t>AR11998</t>
  </si>
  <si>
    <t>AR11999</t>
  </si>
  <si>
    <t>AR12000</t>
  </si>
  <si>
    <t>I    668</t>
  </si>
  <si>
    <t>AR12001</t>
  </si>
  <si>
    <t>AR12002</t>
  </si>
  <si>
    <t>AR12003</t>
  </si>
  <si>
    <t>AR12004</t>
  </si>
  <si>
    <t>AR12005</t>
  </si>
  <si>
    <t>AR12006</t>
  </si>
  <si>
    <t>AR12007</t>
  </si>
  <si>
    <t>AR12008</t>
  </si>
  <si>
    <t>AR12009</t>
  </si>
  <si>
    <t>AR12010</t>
  </si>
  <si>
    <t>AR12011</t>
  </si>
  <si>
    <t>AR12012</t>
  </si>
  <si>
    <t>I    707</t>
  </si>
  <si>
    <t>AR12013</t>
  </si>
  <si>
    <t>AR12014</t>
  </si>
  <si>
    <t>AR12015</t>
  </si>
  <si>
    <t>AR12016</t>
  </si>
  <si>
    <t>AR12017</t>
  </si>
  <si>
    <t>AR12018</t>
  </si>
  <si>
    <t>AR12019</t>
  </si>
  <si>
    <t>I    738</t>
  </si>
  <si>
    <t>AR12020</t>
  </si>
  <si>
    <t>AR12021</t>
  </si>
  <si>
    <t>I    740</t>
  </si>
  <si>
    <t>AR12022</t>
  </si>
  <si>
    <t>D  1,455</t>
  </si>
  <si>
    <t>AR12023</t>
  </si>
  <si>
    <t>AR12024</t>
  </si>
  <si>
    <t>AR12025</t>
  </si>
  <si>
    <t>I    748</t>
  </si>
  <si>
    <t>AR12026</t>
  </si>
  <si>
    <t>AR12027</t>
  </si>
  <si>
    <t>I    752</t>
  </si>
  <si>
    <t>AR12028</t>
  </si>
  <si>
    <t>AR12029</t>
  </si>
  <si>
    <t>AR12030</t>
  </si>
  <si>
    <t>AR12031</t>
  </si>
  <si>
    <t>AR12032</t>
  </si>
  <si>
    <t>AR12033</t>
  </si>
  <si>
    <t>AR12034</t>
  </si>
  <si>
    <t>AR12035</t>
  </si>
  <si>
    <t>AR12036</t>
  </si>
  <si>
    <t>I    802</t>
  </si>
  <si>
    <t>AR12037</t>
  </si>
  <si>
    <t>AR12038</t>
  </si>
  <si>
    <t>AR12039</t>
  </si>
  <si>
    <t>AR12040</t>
  </si>
  <si>
    <t>AR12041</t>
  </si>
  <si>
    <t>I    815</t>
  </si>
  <si>
    <t>AR12042</t>
  </si>
  <si>
    <t>AR12043</t>
  </si>
  <si>
    <t>I    821</t>
  </si>
  <si>
    <t>AR12044</t>
  </si>
  <si>
    <t>AR12045</t>
  </si>
  <si>
    <t>AR12046</t>
  </si>
  <si>
    <t>AR12047</t>
  </si>
  <si>
    <t>I    838</t>
  </si>
  <si>
    <t>AR12048</t>
  </si>
  <si>
    <t>AR12049</t>
  </si>
  <si>
    <t>I    857</t>
  </si>
  <si>
    <t>AR12050</t>
  </si>
  <si>
    <t>AR12051</t>
  </si>
  <si>
    <t>AR12052</t>
  </si>
  <si>
    <t>AR12053</t>
  </si>
  <si>
    <t>AR12054</t>
  </si>
  <si>
    <t>AR12055</t>
  </si>
  <si>
    <t>AR12056</t>
  </si>
  <si>
    <t>AR12057</t>
  </si>
  <si>
    <t>AR12058</t>
  </si>
  <si>
    <t>AR12059</t>
  </si>
  <si>
    <t>AR12060</t>
  </si>
  <si>
    <t>I    925</t>
  </si>
  <si>
    <t>AR12061</t>
  </si>
  <si>
    <t>AR12062</t>
  </si>
  <si>
    <t>I    927</t>
  </si>
  <si>
    <t>AR12063</t>
  </si>
  <si>
    <t>AR12064</t>
  </si>
  <si>
    <t>AR12065</t>
  </si>
  <si>
    <t>AR12066</t>
  </si>
  <si>
    <t>AR12067</t>
  </si>
  <si>
    <t>AR12068</t>
  </si>
  <si>
    <t>I    941</t>
  </si>
  <si>
    <t>AR12069</t>
  </si>
  <si>
    <t>AR12070</t>
  </si>
  <si>
    <t>AR12071</t>
  </si>
  <si>
    <t>AR12072</t>
  </si>
  <si>
    <t>I    981</t>
  </si>
  <si>
    <t>AR12073</t>
  </si>
  <si>
    <t>AR12074</t>
  </si>
  <si>
    <t>AR12075</t>
  </si>
  <si>
    <t>AR12076</t>
  </si>
  <si>
    <t>I  1,005</t>
  </si>
  <si>
    <t>AR12077</t>
  </si>
  <si>
    <t>I  1,006</t>
  </si>
  <si>
    <t>AR12078</t>
  </si>
  <si>
    <t>I  1,007</t>
  </si>
  <si>
    <t>AR12079</t>
  </si>
  <si>
    <t>I  1,008</t>
  </si>
  <si>
    <t>AR12080</t>
  </si>
  <si>
    <t>I  1,009</t>
  </si>
  <si>
    <t>AR12081</t>
  </si>
  <si>
    <t>AR12082</t>
  </si>
  <si>
    <t>AR12083</t>
  </si>
  <si>
    <t>AR12084</t>
  </si>
  <si>
    <t>AR12085</t>
  </si>
  <si>
    <t>I  1,025</t>
  </si>
  <si>
    <t>AR12086</t>
  </si>
  <si>
    <t>AR12087</t>
  </si>
  <si>
    <t>AR12088</t>
  </si>
  <si>
    <t>AR12089</t>
  </si>
  <si>
    <t>I  1,049</t>
  </si>
  <si>
    <t>AR12090</t>
  </si>
  <si>
    <t>AR12091</t>
  </si>
  <si>
    <t>AR12092</t>
  </si>
  <si>
    <t>AR12093</t>
  </si>
  <si>
    <t>AR12094</t>
  </si>
  <si>
    <t>AR12095</t>
  </si>
  <si>
    <t>AR12096</t>
  </si>
  <si>
    <t>I  1,105</t>
  </si>
  <si>
    <t>AR12097</t>
  </si>
  <si>
    <t>AR12098</t>
  </si>
  <si>
    <t>AR12099</t>
  </si>
  <si>
    <t>I  1,118</t>
  </si>
  <si>
    <t>AR12100</t>
  </si>
  <si>
    <t>AR12101</t>
  </si>
  <si>
    <t>AR12102</t>
  </si>
  <si>
    <t>AR12103</t>
  </si>
  <si>
    <t>AR12104</t>
  </si>
  <si>
    <t>I  1,137</t>
  </si>
  <si>
    <t>AR12105</t>
  </si>
  <si>
    <t>AR12106</t>
  </si>
  <si>
    <t>I  1,140</t>
  </si>
  <si>
    <t>AR12107</t>
  </si>
  <si>
    <t>I  1,143</t>
  </si>
  <si>
    <t>AR12108</t>
  </si>
  <si>
    <t>AR12109</t>
  </si>
  <si>
    <t>I  1,159</t>
  </si>
  <si>
    <t>AR12110</t>
  </si>
  <si>
    <t>I  1,160</t>
  </si>
  <si>
    <t>AR12111</t>
  </si>
  <si>
    <t>I  1,179</t>
  </si>
  <si>
    <t>AR12112</t>
  </si>
  <si>
    <t>I  1,181</t>
  </si>
  <si>
    <t>AR12113</t>
  </si>
  <si>
    <t>I  1,183</t>
  </si>
  <si>
    <t>AR12114</t>
  </si>
  <si>
    <t>I  1,184</t>
  </si>
  <si>
    <t>AR12115</t>
  </si>
  <si>
    <t>I  1,190</t>
  </si>
  <si>
    <t>AR12116</t>
  </si>
  <si>
    <t>I  1,191</t>
  </si>
  <si>
    <t>AR12117</t>
  </si>
  <si>
    <t>AR12118</t>
  </si>
  <si>
    <t>I  1,198</t>
  </si>
  <si>
    <t>AR12119</t>
  </si>
  <si>
    <t>I  1,199</t>
  </si>
  <si>
    <t>AR12120</t>
  </si>
  <si>
    <t>I  1,210</t>
  </si>
  <si>
    <t>AR12121</t>
  </si>
  <si>
    <t>AR12122</t>
  </si>
  <si>
    <t>I  1,228</t>
  </si>
  <si>
    <t>AR12123</t>
  </si>
  <si>
    <t>I  1,241</t>
  </si>
  <si>
    <t>AR12124</t>
  </si>
  <si>
    <t>I  1,251</t>
  </si>
  <si>
    <t>AR12125</t>
  </si>
  <si>
    <t>I  1,252</t>
  </si>
  <si>
    <t>AR12126</t>
  </si>
  <si>
    <t>I  1,255</t>
  </si>
  <si>
    <t>AR12127</t>
  </si>
  <si>
    <t>I  1,260</t>
  </si>
  <si>
    <t>AR12128</t>
  </si>
  <si>
    <t>AR12129</t>
  </si>
  <si>
    <t>I  1,262</t>
  </si>
  <si>
    <t>AR12130</t>
  </si>
  <si>
    <t>I  1,264</t>
  </si>
  <si>
    <t>AR12131</t>
  </si>
  <si>
    <t>I  1,265</t>
  </si>
  <si>
    <t>AR12132</t>
  </si>
  <si>
    <t>AR12133</t>
  </si>
  <si>
    <t>AR12134</t>
  </si>
  <si>
    <t>I  1,268</t>
  </si>
  <si>
    <t>AR12135</t>
  </si>
  <si>
    <t>I  1,269</t>
  </si>
  <si>
    <t>AR12136</t>
  </si>
  <si>
    <t>I  1,270</t>
  </si>
  <si>
    <t>AR12137</t>
  </si>
  <si>
    <t>I  1,271</t>
  </si>
  <si>
    <t>AR12138</t>
  </si>
  <si>
    <t>I  1,283</t>
  </si>
  <si>
    <t>AR12139</t>
  </si>
  <si>
    <t>I  1,284</t>
  </si>
  <si>
    <t>AR12140</t>
  </si>
  <si>
    <t>I  1,287</t>
  </si>
  <si>
    <t>AR12141</t>
  </si>
  <si>
    <t>D    333</t>
  </si>
  <si>
    <t>ZR00739</t>
  </si>
  <si>
    <t>D    545</t>
  </si>
  <si>
    <t>ZR00740</t>
  </si>
  <si>
    <t>D    724</t>
  </si>
  <si>
    <t>ZR00741</t>
  </si>
  <si>
    <t>D  1,143</t>
  </si>
  <si>
    <t>ZR00742</t>
  </si>
  <si>
    <t>D  1,586</t>
  </si>
  <si>
    <t>ZR00743</t>
  </si>
  <si>
    <t>D  1,587</t>
  </si>
  <si>
    <t>ZR00744</t>
  </si>
  <si>
    <t>D  1,616</t>
  </si>
  <si>
    <t>ZR00745</t>
  </si>
  <si>
    <t>D  1,623</t>
  </si>
  <si>
    <t>ZR00746</t>
  </si>
  <si>
    <t>ZR00747</t>
  </si>
  <si>
    <t>D  1,831</t>
  </si>
  <si>
    <t>ZR00748</t>
  </si>
  <si>
    <t>D  1,835</t>
  </si>
  <si>
    <t>ZR00749</t>
  </si>
  <si>
    <t>D  2,100</t>
  </si>
  <si>
    <t>ZR00750</t>
  </si>
  <si>
    <t>D  2,103</t>
  </si>
  <si>
    <t>ZR00751</t>
  </si>
  <si>
    <t>D  2,471</t>
  </si>
  <si>
    <t>ZR00752</t>
  </si>
  <si>
    <t>D  2,520</t>
  </si>
  <si>
    <t>ZR00753</t>
  </si>
  <si>
    <t>I      3</t>
  </si>
  <si>
    <t>I      6</t>
  </si>
  <si>
    <t>I     14</t>
  </si>
  <si>
    <t>I     25</t>
  </si>
  <si>
    <t>I     27</t>
  </si>
  <si>
    <t>I     30</t>
  </si>
  <si>
    <t>I     36</t>
  </si>
  <si>
    <t>I     38</t>
  </si>
  <si>
    <t>I     52</t>
  </si>
  <si>
    <t>I     55</t>
  </si>
  <si>
    <t>I     56</t>
  </si>
  <si>
    <t>I     57</t>
  </si>
  <si>
    <t>I     58</t>
  </si>
  <si>
    <t>I     88</t>
  </si>
  <si>
    <t>I     91</t>
  </si>
  <si>
    <t>I     94</t>
  </si>
  <si>
    <t>I    100</t>
  </si>
  <si>
    <t>I    101</t>
  </si>
  <si>
    <t>I    122</t>
  </si>
  <si>
    <t>I    141</t>
  </si>
  <si>
    <t>I    155</t>
  </si>
  <si>
    <t>I    156</t>
  </si>
  <si>
    <t>I    158</t>
  </si>
  <si>
    <t>I    164</t>
  </si>
  <si>
    <t>I    183</t>
  </si>
  <si>
    <t>I    198</t>
  </si>
  <si>
    <t>I    199</t>
  </si>
  <si>
    <t>I    201</t>
  </si>
  <si>
    <t>I    202</t>
  </si>
  <si>
    <t>I    241</t>
  </si>
  <si>
    <t>I    244</t>
  </si>
  <si>
    <t>I    249</t>
  </si>
  <si>
    <t>I    250</t>
  </si>
  <si>
    <t>I    251</t>
  </si>
  <si>
    <t>I    270</t>
  </si>
  <si>
    <t>I    277</t>
  </si>
  <si>
    <t>I    279</t>
  </si>
  <si>
    <t>I    291</t>
  </si>
  <si>
    <t>I    293</t>
  </si>
  <si>
    <t>I    294</t>
  </si>
  <si>
    <t>I    336</t>
  </si>
  <si>
    <t>I    338</t>
  </si>
  <si>
    <t>I    342</t>
  </si>
  <si>
    <t>I    347</t>
  </si>
  <si>
    <t>I    350</t>
  </si>
  <si>
    <t>I    367</t>
  </si>
  <si>
    <t>I    382</t>
  </si>
  <si>
    <t>I    407</t>
  </si>
  <si>
    <t>I    422</t>
  </si>
  <si>
    <t>I    430</t>
  </si>
  <si>
    <t>I    437</t>
  </si>
  <si>
    <t>I    438</t>
  </si>
  <si>
    <t>I    446</t>
  </si>
  <si>
    <t>I    455</t>
  </si>
  <si>
    <t>I    467</t>
  </si>
  <si>
    <t>I    480</t>
  </si>
  <si>
    <t>I    482</t>
  </si>
  <si>
    <t>I    487</t>
  </si>
  <si>
    <t>I    491</t>
  </si>
  <si>
    <t>I    492</t>
  </si>
  <si>
    <t>I    494</t>
  </si>
  <si>
    <t>I    510</t>
  </si>
  <si>
    <t>I    519</t>
  </si>
  <si>
    <t>I    520</t>
  </si>
  <si>
    <t>I    523</t>
  </si>
  <si>
    <t>I    535</t>
  </si>
  <si>
    <t>I    536</t>
  </si>
  <si>
    <t>I    548</t>
  </si>
  <si>
    <t>I    566</t>
  </si>
  <si>
    <t>I    572</t>
  </si>
  <si>
    <t>I    573</t>
  </si>
  <si>
    <t>I    574</t>
  </si>
  <si>
    <t>I    578</t>
  </si>
  <si>
    <t>I    588</t>
  </si>
  <si>
    <t>I    620</t>
  </si>
  <si>
    <t>I    630</t>
  </si>
  <si>
    <t>I    639</t>
  </si>
  <si>
    <t>I    653</t>
  </si>
  <si>
    <t>I    665</t>
  </si>
  <si>
    <t>I    669</t>
  </si>
  <si>
    <t>I    715</t>
  </si>
  <si>
    <t>I    728</t>
  </si>
  <si>
    <t>I    732</t>
  </si>
  <si>
    <t>I    749</t>
  </si>
  <si>
    <t>I    775</t>
  </si>
  <si>
    <t>I    776</t>
  </si>
  <si>
    <t>I    780</t>
  </si>
  <si>
    <t>I    781</t>
  </si>
  <si>
    <t>I    784</t>
  </si>
  <si>
    <t>I    792</t>
  </si>
  <si>
    <t>I    825</t>
  </si>
  <si>
    <t>I    848</t>
  </si>
  <si>
    <t>I    855</t>
  </si>
  <si>
    <t>I    864</t>
  </si>
  <si>
    <t>I    865</t>
  </si>
  <si>
    <t>I    867</t>
  </si>
  <si>
    <t>I    889</t>
  </si>
  <si>
    <t>I    894</t>
  </si>
  <si>
    <t>I    908</t>
  </si>
  <si>
    <t>I    910</t>
  </si>
  <si>
    <t>I    911</t>
  </si>
  <si>
    <t>I    913</t>
  </si>
  <si>
    <t>I    915</t>
  </si>
  <si>
    <t>I    916</t>
  </si>
  <si>
    <t>I    931</t>
  </si>
  <si>
    <t>I    933</t>
  </si>
  <si>
    <t>I    940</t>
  </si>
  <si>
    <t>I    945</t>
  </si>
  <si>
    <t>I    947</t>
  </si>
  <si>
    <t>I    949</t>
  </si>
  <si>
    <t>I    953</t>
  </si>
  <si>
    <t>I    960</t>
  </si>
  <si>
    <t>I    962</t>
  </si>
  <si>
    <t>I    982</t>
  </si>
  <si>
    <t>I    983</t>
  </si>
  <si>
    <t>I    984</t>
  </si>
  <si>
    <t>I    985</t>
  </si>
  <si>
    <t>I    991</t>
  </si>
  <si>
    <t>I  1,026</t>
  </si>
  <si>
    <t>I  1,042</t>
  </si>
  <si>
    <t>I  1,080</t>
  </si>
  <si>
    <t>I  1,082</t>
  </si>
  <si>
    <t>I  1,087</t>
  </si>
  <si>
    <t>I  1,094</t>
  </si>
  <si>
    <t>I  1,096</t>
  </si>
  <si>
    <t>I  1,101</t>
  </si>
  <si>
    <t>I  1,102</t>
  </si>
  <si>
    <t>I  1,103</t>
  </si>
  <si>
    <t>I  1,104</t>
  </si>
  <si>
    <t>I  1,107</t>
  </si>
  <si>
    <t>I  1,108</t>
  </si>
  <si>
    <t>I  1,119</t>
  </si>
  <si>
    <t>D    195</t>
  </si>
  <si>
    <t>ZR00698</t>
  </si>
  <si>
    <t>D    377</t>
  </si>
  <si>
    <t>ZR00699</t>
  </si>
  <si>
    <t>D    508</t>
  </si>
  <si>
    <t>ZR00700</t>
  </si>
  <si>
    <t>D    825</t>
  </si>
  <si>
    <t>ZR00701</t>
  </si>
  <si>
    <t>D  1,094</t>
  </si>
  <si>
    <t>ZR00702</t>
  </si>
  <si>
    <t>D  1,137</t>
  </si>
  <si>
    <t>ZR00703</t>
  </si>
  <si>
    <t>D  1,156</t>
  </si>
  <si>
    <t>ZR00704</t>
  </si>
  <si>
    <t>ZR00705</t>
  </si>
  <si>
    <t>D  2,704</t>
  </si>
  <si>
    <t>ZR00706</t>
  </si>
  <si>
    <t>AR10856</t>
  </si>
  <si>
    <t>I      2</t>
  </si>
  <si>
    <t>AR10857</t>
  </si>
  <si>
    <t>AR10858</t>
  </si>
  <si>
    <t>AR10859</t>
  </si>
  <si>
    <t>I     16</t>
  </si>
  <si>
    <t>AR10860</t>
  </si>
  <si>
    <t>AR10861</t>
  </si>
  <si>
    <t>AR10862</t>
  </si>
  <si>
    <t>AR10863</t>
  </si>
  <si>
    <t>AR10864</t>
  </si>
  <si>
    <t>AR10865</t>
  </si>
  <si>
    <t>I     39</t>
  </si>
  <si>
    <t>AR10866</t>
  </si>
  <si>
    <t>AR10867</t>
  </si>
  <si>
    <t>AR10868</t>
  </si>
  <si>
    <t>AR10869</t>
  </si>
  <si>
    <t>AR10870</t>
  </si>
  <si>
    <t>AR10871</t>
  </si>
  <si>
    <t>AR10872</t>
  </si>
  <si>
    <t>AR10873</t>
  </si>
  <si>
    <t>AR10874</t>
  </si>
  <si>
    <t>AR10875</t>
  </si>
  <si>
    <t>AR10876</t>
  </si>
  <si>
    <t>AR10877</t>
  </si>
  <si>
    <t>I     85</t>
  </si>
  <si>
    <t>AR10878</t>
  </si>
  <si>
    <t>AR10879</t>
  </si>
  <si>
    <t>AR10880</t>
  </si>
  <si>
    <t>AR10881</t>
  </si>
  <si>
    <t>AR10882</t>
  </si>
  <si>
    <t>AR10883</t>
  </si>
  <si>
    <t>AR10884</t>
  </si>
  <si>
    <t>AR10885</t>
  </si>
  <si>
    <t>AR10886</t>
  </si>
  <si>
    <t>AR10887</t>
  </si>
  <si>
    <t>AR10888</t>
  </si>
  <si>
    <t>AR10889</t>
  </si>
  <si>
    <t>AR10890</t>
  </si>
  <si>
    <t>I    138</t>
  </si>
  <si>
    <t>AR10891</t>
  </si>
  <si>
    <t>I    139</t>
  </si>
  <si>
    <t>AR10892</t>
  </si>
  <si>
    <t>I    145</t>
  </si>
  <si>
    <t>AR10893</t>
  </si>
  <si>
    <t>AR10894</t>
  </si>
  <si>
    <t>AR10895</t>
  </si>
  <si>
    <t>I    163</t>
  </si>
  <si>
    <t>AR10896</t>
  </si>
  <si>
    <t>AR10897</t>
  </si>
  <si>
    <t>AR10898</t>
  </si>
  <si>
    <t>AR10899</t>
  </si>
  <si>
    <t>AR10900</t>
  </si>
  <si>
    <t>AR10901</t>
  </si>
  <si>
    <t>AR10902</t>
  </si>
  <si>
    <t>AR10903</t>
  </si>
  <si>
    <t>AR10904</t>
  </si>
  <si>
    <t>I    236</t>
  </si>
  <si>
    <t>AR10905</t>
  </si>
  <si>
    <t>AR10906</t>
  </si>
  <si>
    <t>AR10907</t>
  </si>
  <si>
    <t>AR10908</t>
  </si>
  <si>
    <t>AR10909</t>
  </si>
  <si>
    <t>AR10910</t>
  </si>
  <si>
    <t>AR10911</t>
  </si>
  <si>
    <t>AR10912</t>
  </si>
  <si>
    <t>AR10913</t>
  </si>
  <si>
    <t>AR10914</t>
  </si>
  <si>
    <t>AR10915</t>
  </si>
  <si>
    <t>AR10916</t>
  </si>
  <si>
    <t>AR10917</t>
  </si>
  <si>
    <t>AR10918</t>
  </si>
  <si>
    <t>AR10919</t>
  </si>
  <si>
    <t>AR10920</t>
  </si>
  <si>
    <t>I    316</t>
  </si>
  <si>
    <t>AR10921</t>
  </si>
  <si>
    <t>I    317</t>
  </si>
  <si>
    <t>AR10922</t>
  </si>
  <si>
    <t>I    318</t>
  </si>
  <si>
    <t>AR10923</t>
  </si>
  <si>
    <t>AR10924</t>
  </si>
  <si>
    <t>AR10925</t>
  </si>
  <si>
    <t>AR10926</t>
  </si>
  <si>
    <t>AR10927</t>
  </si>
  <si>
    <t>AR10928</t>
  </si>
  <si>
    <t>AR10929</t>
  </si>
  <si>
    <t>AR10930</t>
  </si>
  <si>
    <t>AR10931</t>
  </si>
  <si>
    <t>I    331</t>
  </si>
  <si>
    <t>AR10932</t>
  </si>
  <si>
    <t>AR10933</t>
  </si>
  <si>
    <t>AR10934</t>
  </si>
  <si>
    <t>AR10935</t>
  </si>
  <si>
    <t>AR10936</t>
  </si>
  <si>
    <t>AR10937</t>
  </si>
  <si>
    <t>AR10938</t>
  </si>
  <si>
    <t>AR10939</t>
  </si>
  <si>
    <t>AR10940</t>
  </si>
  <si>
    <t>AR10941</t>
  </si>
  <si>
    <t>AR10942</t>
  </si>
  <si>
    <t>AR10943</t>
  </si>
  <si>
    <t>AR10944</t>
  </si>
  <si>
    <t>AR10945</t>
  </si>
  <si>
    <t>AR10946</t>
  </si>
  <si>
    <t>AR10947</t>
  </si>
  <si>
    <t>I    383</t>
  </si>
  <si>
    <t>AR10948</t>
  </si>
  <si>
    <t>AR10949</t>
  </si>
  <si>
    <t>AR10950</t>
  </si>
  <si>
    <t>AR10951</t>
  </si>
  <si>
    <t>AR10952</t>
  </si>
  <si>
    <t>AR10953</t>
  </si>
  <si>
    <t>AR10954</t>
  </si>
  <si>
    <t>AR10955</t>
  </si>
  <si>
    <t>AR10956</t>
  </si>
  <si>
    <t>AR10957</t>
  </si>
  <si>
    <t>AR10958</t>
  </si>
  <si>
    <t>AR10959</t>
  </si>
  <si>
    <t>AR10960</t>
  </si>
  <si>
    <t>AR10961</t>
  </si>
  <si>
    <t>AR10962</t>
  </si>
  <si>
    <t>AR10963</t>
  </si>
  <si>
    <t>AR10964</t>
  </si>
  <si>
    <t>AR10965</t>
  </si>
  <si>
    <t>I    498</t>
  </si>
  <si>
    <t>AR10966</t>
  </si>
  <si>
    <t>AR10967</t>
  </si>
  <si>
    <t>AR10968</t>
  </si>
  <si>
    <t>AR10969</t>
  </si>
  <si>
    <t>AR10970</t>
  </si>
  <si>
    <t>I    507</t>
  </si>
  <si>
    <t>AR10971</t>
  </si>
  <si>
    <t>I    514</t>
  </si>
  <si>
    <t>AR10972</t>
  </si>
  <si>
    <t>AR10973</t>
  </si>
  <si>
    <t>AR10974</t>
  </si>
  <si>
    <t>AR10975</t>
  </si>
  <si>
    <t>AR10976</t>
  </si>
  <si>
    <t>AR10977</t>
  </si>
  <si>
    <t>AR10978</t>
  </si>
  <si>
    <t>AR10979</t>
  </si>
  <si>
    <t>AR10980</t>
  </si>
  <si>
    <t>AR10981</t>
  </si>
  <si>
    <t>AR10982</t>
  </si>
  <si>
    <t>AR10983</t>
  </si>
  <si>
    <t>AR10984</t>
  </si>
  <si>
    <t>I    582</t>
  </si>
  <si>
    <t>AR10985</t>
  </si>
  <si>
    <t>AR10986</t>
  </si>
  <si>
    <t>AR10987</t>
  </si>
  <si>
    <t>AR10988</t>
  </si>
  <si>
    <t>AR10989</t>
  </si>
  <si>
    <t>AR10990</t>
  </si>
  <si>
    <t>I    609</t>
  </si>
  <si>
    <t>AR10991</t>
  </si>
  <si>
    <t>AR10992</t>
  </si>
  <si>
    <t>AR10993</t>
  </si>
  <si>
    <t>I    623</t>
  </si>
  <si>
    <t>AR10994</t>
  </si>
  <si>
    <t>AR10995</t>
  </si>
  <si>
    <t>AR10996</t>
  </si>
  <si>
    <t>I    635</t>
  </si>
  <si>
    <t>AR10997</t>
  </si>
  <si>
    <t>AR10998</t>
  </si>
  <si>
    <t>AR10999</t>
  </si>
  <si>
    <t>AR11000</t>
  </si>
  <si>
    <t>AR11001</t>
  </si>
  <si>
    <t>AR11002</t>
  </si>
  <si>
    <t>AR11003</t>
  </si>
  <si>
    <t>I    672</t>
  </si>
  <si>
    <t>AR11004</t>
  </si>
  <si>
    <t>I    673</t>
  </si>
  <si>
    <t>AR11005</t>
  </si>
  <si>
    <t>AR11006</t>
  </si>
  <si>
    <t>AR11007</t>
  </si>
  <si>
    <t>AR11008</t>
  </si>
  <si>
    <t>AR11009</t>
  </si>
  <si>
    <t>AR11010</t>
  </si>
  <si>
    <t>I    691</t>
  </si>
  <si>
    <t>AR11011</t>
  </si>
  <si>
    <t>AR11012</t>
  </si>
  <si>
    <t>AR11013</t>
  </si>
  <si>
    <t>AR11014</t>
  </si>
  <si>
    <t>I    724</t>
  </si>
  <si>
    <t>AR11015</t>
  </si>
  <si>
    <t>AR11016</t>
  </si>
  <si>
    <t>AR11017</t>
  </si>
  <si>
    <t>AR11018</t>
  </si>
  <si>
    <t>I    755</t>
  </si>
  <si>
    <t>AR11019</t>
  </si>
  <si>
    <t>AR11020</t>
  </si>
  <si>
    <t>I    757</t>
  </si>
  <si>
    <t>AR11021</t>
  </si>
  <si>
    <t>AR11022</t>
  </si>
  <si>
    <t>AR11023</t>
  </si>
  <si>
    <t>AR11024</t>
  </si>
  <si>
    <t>AR11025</t>
  </si>
  <si>
    <t>AR11026</t>
  </si>
  <si>
    <t>AR11027</t>
  </si>
  <si>
    <t>AR11028</t>
  </si>
  <si>
    <t>AR11029</t>
  </si>
  <si>
    <t>AR11030</t>
  </si>
  <si>
    <t>AR11031</t>
  </si>
  <si>
    <t>AR11032</t>
  </si>
  <si>
    <t>AR11033</t>
  </si>
  <si>
    <t>AR11034</t>
  </si>
  <si>
    <t>I    816</t>
  </si>
  <si>
    <t>AR11035</t>
  </si>
  <si>
    <t>AR11036</t>
  </si>
  <si>
    <t>AR11037</t>
  </si>
  <si>
    <t>AR11038</t>
  </si>
  <si>
    <t>AR11039</t>
  </si>
  <si>
    <t>AR11040</t>
  </si>
  <si>
    <t>AR11041</t>
  </si>
  <si>
    <t>AR11042</t>
  </si>
  <si>
    <t>AR11043</t>
  </si>
  <si>
    <t>AR11044</t>
  </si>
  <si>
    <t>AR11045</t>
  </si>
  <si>
    <t>AR11046</t>
  </si>
  <si>
    <t>AR11047</t>
  </si>
  <si>
    <t>AR11048</t>
  </si>
  <si>
    <t>AR11049</t>
  </si>
  <si>
    <t>AR11050</t>
  </si>
  <si>
    <t>AR11051</t>
  </si>
  <si>
    <t>AR11052</t>
  </si>
  <si>
    <t>AR11053</t>
  </si>
  <si>
    <t>AR11054</t>
  </si>
  <si>
    <t>AR11055</t>
  </si>
  <si>
    <t>AR11056</t>
  </si>
  <si>
    <t>AR11057</t>
  </si>
  <si>
    <t>AR11058</t>
  </si>
  <si>
    <t>I    918</t>
  </si>
  <si>
    <t>AR11059</t>
  </si>
  <si>
    <t>I    943</t>
  </si>
  <si>
    <t>AR11060</t>
  </si>
  <si>
    <t>AR11061</t>
  </si>
  <si>
    <t>AR11062</t>
  </si>
  <si>
    <t>I    955</t>
  </si>
  <si>
    <t>AR11063</t>
  </si>
  <si>
    <t>AR11064</t>
  </si>
  <si>
    <t>AR11065</t>
  </si>
  <si>
    <t>AR11066</t>
  </si>
  <si>
    <t>AR11067</t>
  </si>
  <si>
    <t>AR11068</t>
  </si>
  <si>
    <t>AR11069</t>
  </si>
  <si>
    <t>AR11070</t>
  </si>
  <si>
    <t>AR11071</t>
  </si>
  <si>
    <t>AR11072</t>
  </si>
  <si>
    <t>AR11073</t>
  </si>
  <si>
    <t>AR11074</t>
  </si>
  <si>
    <t>I  1,037</t>
  </si>
  <si>
    <t>AR11075</t>
  </si>
  <si>
    <t>AR11076</t>
  </si>
  <si>
    <t>I  1,050</t>
  </si>
  <si>
    <t>AR11077</t>
  </si>
  <si>
    <t>AR11078</t>
  </si>
  <si>
    <t>AR11079</t>
  </si>
  <si>
    <t>AR11080</t>
  </si>
  <si>
    <t>AR11081</t>
  </si>
  <si>
    <t>AR11082</t>
  </si>
  <si>
    <t>AR11083</t>
  </si>
  <si>
    <t>AR11084</t>
  </si>
  <si>
    <t>D    230</t>
  </si>
  <si>
    <t>ZR00691</t>
  </si>
  <si>
    <t>D    360</t>
  </si>
  <si>
    <t>ZR00692</t>
  </si>
  <si>
    <t>D    744</t>
  </si>
  <si>
    <t>ZR00693</t>
  </si>
  <si>
    <t>D    866</t>
  </si>
  <si>
    <t>ZR00694</t>
  </si>
  <si>
    <t>D  1,201</t>
  </si>
  <si>
    <t>ZR00695</t>
  </si>
  <si>
    <t>ZR00696</t>
  </si>
  <si>
    <t>D  2,433</t>
  </si>
  <si>
    <t>ZR00697</t>
  </si>
  <si>
    <t>AR10655</t>
  </si>
  <si>
    <t>AR10656</t>
  </si>
  <si>
    <t>AR10657</t>
  </si>
  <si>
    <t>I      7</t>
  </si>
  <si>
    <t>AR10658</t>
  </si>
  <si>
    <t>AR10659</t>
  </si>
  <si>
    <t>AR10660</t>
  </si>
  <si>
    <t>AR10661</t>
  </si>
  <si>
    <t>AR10662</t>
  </si>
  <si>
    <t>AR10663</t>
  </si>
  <si>
    <t>AR10664</t>
  </si>
  <si>
    <t>AR10665</t>
  </si>
  <si>
    <t>AR10666</t>
  </si>
  <si>
    <t>AR10667</t>
  </si>
  <si>
    <t>AR10668</t>
  </si>
  <si>
    <t>AR10669</t>
  </si>
  <si>
    <t>AR10670</t>
  </si>
  <si>
    <t>AR10671</t>
  </si>
  <si>
    <t>AR10672</t>
  </si>
  <si>
    <t>AR10673</t>
  </si>
  <si>
    <t>AR10674</t>
  </si>
  <si>
    <t>AR10675</t>
  </si>
  <si>
    <t>AR10676</t>
  </si>
  <si>
    <t>AR10677</t>
  </si>
  <si>
    <t>AR10678</t>
  </si>
  <si>
    <t>AR10679</t>
  </si>
  <si>
    <t>AR10680</t>
  </si>
  <si>
    <t>AR10681</t>
  </si>
  <si>
    <t>AR10682</t>
  </si>
  <si>
    <t>AR10683</t>
  </si>
  <si>
    <t>AR10684</t>
  </si>
  <si>
    <t>AR10685</t>
  </si>
  <si>
    <t>I    142</t>
  </si>
  <si>
    <t>AR10686</t>
  </si>
  <si>
    <t>AR10687</t>
  </si>
  <si>
    <t>AR10688</t>
  </si>
  <si>
    <t>AR10689</t>
  </si>
  <si>
    <t>AR10690</t>
  </si>
  <si>
    <t>AR10691</t>
  </si>
  <si>
    <t>AR10692</t>
  </si>
  <si>
    <t>AR10693</t>
  </si>
  <si>
    <t>AR10694</t>
  </si>
  <si>
    <t>AR10695</t>
  </si>
  <si>
    <t>AR10696</t>
  </si>
  <si>
    <t>AR10697</t>
  </si>
  <si>
    <t>AR10698</t>
  </si>
  <si>
    <t>AR10699</t>
  </si>
  <si>
    <t>AR10700</t>
  </si>
  <si>
    <t>AR10701</t>
  </si>
  <si>
    <t>AR10702</t>
  </si>
  <si>
    <t>AR10703</t>
  </si>
  <si>
    <t>AR10704</t>
  </si>
  <si>
    <t>AR10705</t>
  </si>
  <si>
    <t>AR10706</t>
  </si>
  <si>
    <t>AR10707</t>
  </si>
  <si>
    <t>AR10708</t>
  </si>
  <si>
    <t>AR10709</t>
  </si>
  <si>
    <t>AR10710</t>
  </si>
  <si>
    <t>AR10711</t>
  </si>
  <si>
    <t>AR10712</t>
  </si>
  <si>
    <t>AR10713</t>
  </si>
  <si>
    <t>AR10714</t>
  </si>
  <si>
    <t>AR10715</t>
  </si>
  <si>
    <t>AR10716</t>
  </si>
  <si>
    <t>AR10717</t>
  </si>
  <si>
    <t>AR10718</t>
  </si>
  <si>
    <t>AR10719</t>
  </si>
  <si>
    <t>AR10720</t>
  </si>
  <si>
    <t>AR10721</t>
  </si>
  <si>
    <t>AR10722</t>
  </si>
  <si>
    <t>AR10723</t>
  </si>
  <si>
    <t>AR10724</t>
  </si>
  <si>
    <t>I    378</t>
  </si>
  <si>
    <t>AR10725</t>
  </si>
  <si>
    <t>AR10726</t>
  </si>
  <si>
    <t>I    380</t>
  </si>
  <si>
    <t>AR10727</t>
  </si>
  <si>
    <t>AR10728</t>
  </si>
  <si>
    <t>AR10729</t>
  </si>
  <si>
    <t>AR10730</t>
  </si>
  <si>
    <t>AR10731</t>
  </si>
  <si>
    <t>I    387</t>
  </si>
  <si>
    <t>AR10732</t>
  </si>
  <si>
    <t>AR10733</t>
  </si>
  <si>
    <t>AR10734</t>
  </si>
  <si>
    <t>AR10735</t>
  </si>
  <si>
    <t>AR10736</t>
  </si>
  <si>
    <t>AR10737</t>
  </si>
  <si>
    <t>AR10738</t>
  </si>
  <si>
    <t>AR10739</t>
  </si>
  <si>
    <t>AR10740</t>
  </si>
  <si>
    <t>I    463</t>
  </si>
  <si>
    <t>AR10741</t>
  </si>
  <si>
    <t>AR10742</t>
  </si>
  <si>
    <t>AR10743</t>
  </si>
  <si>
    <t>AR10744</t>
  </si>
  <si>
    <t>AR10745</t>
  </si>
  <si>
    <t>AR10746</t>
  </si>
  <si>
    <t>AR10747</t>
  </si>
  <si>
    <t>AR10748</t>
  </si>
  <si>
    <t>AR10749</t>
  </si>
  <si>
    <t>AR10750</t>
  </si>
  <si>
    <t>AR10751</t>
  </si>
  <si>
    <t>AR10752</t>
  </si>
  <si>
    <t>AR10753</t>
  </si>
  <si>
    <t>AR10754</t>
  </si>
  <si>
    <t>AR10755</t>
  </si>
  <si>
    <t>AR10756</t>
  </si>
  <si>
    <t>AR10757</t>
  </si>
  <si>
    <t>AR10758</t>
  </si>
  <si>
    <t>AR10759</t>
  </si>
  <si>
    <t>AR10760</t>
  </si>
  <si>
    <t>AR10761</t>
  </si>
  <si>
    <t>AR10762</t>
  </si>
  <si>
    <t>AR10763</t>
  </si>
  <si>
    <t>AR10764</t>
  </si>
  <si>
    <t>AR10765</t>
  </si>
  <si>
    <t>AR10766</t>
  </si>
  <si>
    <t>AR10767</t>
  </si>
  <si>
    <t>AR10768</t>
  </si>
  <si>
    <t>AR10769</t>
  </si>
  <si>
    <t>AR10770</t>
  </si>
  <si>
    <t>AR10771</t>
  </si>
  <si>
    <t>AR10772</t>
  </si>
  <si>
    <t>AR10773</t>
  </si>
  <si>
    <t>AR10774</t>
  </si>
  <si>
    <t>AR10775</t>
  </si>
  <si>
    <t>AR10776</t>
  </si>
  <si>
    <t>AR10777</t>
  </si>
  <si>
    <t>AR10778</t>
  </si>
  <si>
    <t>AR10779</t>
  </si>
  <si>
    <t>AR10780</t>
  </si>
  <si>
    <t>AR10781</t>
  </si>
  <si>
    <t>AR10782</t>
  </si>
  <si>
    <t>AR10783</t>
  </si>
  <si>
    <t>AR10784</t>
  </si>
  <si>
    <t>AR10785</t>
  </si>
  <si>
    <t>AR10786</t>
  </si>
  <si>
    <t>AR10787</t>
  </si>
  <si>
    <t>AR10788</t>
  </si>
  <si>
    <t>AR10789</t>
  </si>
  <si>
    <t>AR10790</t>
  </si>
  <si>
    <t>AR10791</t>
  </si>
  <si>
    <t>AR10792</t>
  </si>
  <si>
    <t>AR10793</t>
  </si>
  <si>
    <t>AR10794</t>
  </si>
  <si>
    <t>AR10795</t>
  </si>
  <si>
    <t>AR10796</t>
  </si>
  <si>
    <t>AR10797</t>
  </si>
  <si>
    <t>AR10798</t>
  </si>
  <si>
    <t>AR10799</t>
  </si>
  <si>
    <t>AR10800</t>
  </si>
  <si>
    <t>AR10801</t>
  </si>
  <si>
    <t>AR10802</t>
  </si>
  <si>
    <t>AR10803</t>
  </si>
  <si>
    <t>AR10804</t>
  </si>
  <si>
    <t>AR10805</t>
  </si>
  <si>
    <t>AR10806</t>
  </si>
  <si>
    <t>I    813</t>
  </si>
  <si>
    <t>AR10807</t>
  </si>
  <si>
    <t>AR10808</t>
  </si>
  <si>
    <t>AR10809</t>
  </si>
  <si>
    <t>AR10810</t>
  </si>
  <si>
    <t>AR10811</t>
  </si>
  <si>
    <t>AR10812</t>
  </si>
  <si>
    <t>AR10813</t>
  </si>
  <si>
    <t>AR10814</t>
  </si>
  <si>
    <t>AR10815</t>
  </si>
  <si>
    <t>AR10816</t>
  </si>
  <si>
    <t>AR10817</t>
  </si>
  <si>
    <t>AR10818</t>
  </si>
  <si>
    <t>AR10819</t>
  </si>
  <si>
    <t>AR10820</t>
  </si>
  <si>
    <t>AR10821</t>
  </si>
  <si>
    <t>AR10822</t>
  </si>
  <si>
    <t>AR10823</t>
  </si>
  <si>
    <t>AR10824</t>
  </si>
  <si>
    <t>AR10825</t>
  </si>
  <si>
    <t>AR10826</t>
  </si>
  <si>
    <t>AR10827</t>
  </si>
  <si>
    <t>I    906</t>
  </si>
  <si>
    <t>AR10828</t>
  </si>
  <si>
    <t>AR10829</t>
  </si>
  <si>
    <t>AR10830</t>
  </si>
  <si>
    <t>AR10831</t>
  </si>
  <si>
    <t>AR10832</t>
  </si>
  <si>
    <t>AR10833</t>
  </si>
  <si>
    <t>AR10834</t>
  </si>
  <si>
    <t>AR10835</t>
  </si>
  <si>
    <t>AR10836</t>
  </si>
  <si>
    <t>AR10837</t>
  </si>
  <si>
    <t>AR10838</t>
  </si>
  <si>
    <t>AR10839</t>
  </si>
  <si>
    <t>AR10840</t>
  </si>
  <si>
    <t>AR10841</t>
  </si>
  <si>
    <t>AR10842</t>
  </si>
  <si>
    <t>AR10843</t>
  </si>
  <si>
    <t>AR10844</t>
  </si>
  <si>
    <t>AR10845</t>
  </si>
  <si>
    <t>AR10846</t>
  </si>
  <si>
    <t>AR10847</t>
  </si>
  <si>
    <t>AR10848</t>
  </si>
  <si>
    <t>AR10849</t>
  </si>
  <si>
    <t>AR10850</t>
  </si>
  <si>
    <t>AR10851</t>
  </si>
  <si>
    <t>AR10852</t>
  </si>
  <si>
    <t>AR10853</t>
  </si>
  <si>
    <t>I  1,021</t>
  </si>
  <si>
    <t>AR10854</t>
  </si>
  <si>
    <t>AR10855</t>
  </si>
  <si>
    <t>D     64</t>
  </si>
  <si>
    <t>ZR00680</t>
  </si>
  <si>
    <t>D    223</t>
  </si>
  <si>
    <t>ZR00681</t>
  </si>
  <si>
    <t>D    668</t>
  </si>
  <si>
    <t>ZR00682</t>
  </si>
  <si>
    <t>D    764</t>
  </si>
  <si>
    <t>ZR00683</t>
  </si>
  <si>
    <t>D  1,486</t>
  </si>
  <si>
    <t>ZR00684</t>
  </si>
  <si>
    <t>D  1,625</t>
  </si>
  <si>
    <t>ZR00685</t>
  </si>
  <si>
    <t>D  2,063</t>
  </si>
  <si>
    <t>ZR00686</t>
  </si>
  <si>
    <t>D  2,195</t>
  </si>
  <si>
    <t>ZR00687</t>
  </si>
  <si>
    <t>D  2,215</t>
  </si>
  <si>
    <t>ZR00688</t>
  </si>
  <si>
    <t>D  2,216</t>
  </si>
  <si>
    <t>ZR00689</t>
  </si>
  <si>
    <t>D  2,398</t>
  </si>
  <si>
    <t>ZR00690</t>
  </si>
  <si>
    <t>I      5</t>
  </si>
  <si>
    <t>AR10415</t>
  </si>
  <si>
    <t>AR10416</t>
  </si>
  <si>
    <t>AR10417</t>
  </si>
  <si>
    <t>AR10418</t>
  </si>
  <si>
    <t>AR10419</t>
  </si>
  <si>
    <t>AR10420</t>
  </si>
  <si>
    <t>AR10421</t>
  </si>
  <si>
    <t>AR10422</t>
  </si>
  <si>
    <t>AR10423</t>
  </si>
  <si>
    <t>AR10424</t>
  </si>
  <si>
    <t>AR10425</t>
  </si>
  <si>
    <t>AR10426</t>
  </si>
  <si>
    <t>AR10427</t>
  </si>
  <si>
    <t>AR10428</t>
  </si>
  <si>
    <t>AR10429</t>
  </si>
  <si>
    <t>AR10430</t>
  </si>
  <si>
    <t>AR10431</t>
  </si>
  <si>
    <t>AR10432</t>
  </si>
  <si>
    <t>AR10433</t>
  </si>
  <si>
    <t>AR10434</t>
  </si>
  <si>
    <t>AR10435</t>
  </si>
  <si>
    <t>I    105</t>
  </si>
  <si>
    <t>AR10436</t>
  </si>
  <si>
    <t>AR10437</t>
  </si>
  <si>
    <t>AR10438</t>
  </si>
  <si>
    <t>AR10439</t>
  </si>
  <si>
    <t>AR10440</t>
  </si>
  <si>
    <t>AR10441</t>
  </si>
  <si>
    <t>AR10442</t>
  </si>
  <si>
    <t>AR10443</t>
  </si>
  <si>
    <t>I    157</t>
  </si>
  <si>
    <t>AR10444</t>
  </si>
  <si>
    <t>AR10445</t>
  </si>
  <si>
    <t>AR10446</t>
  </si>
  <si>
    <t>AR10447</t>
  </si>
  <si>
    <t>AR10448</t>
  </si>
  <si>
    <t>AR10449</t>
  </si>
  <si>
    <t>I    195</t>
  </si>
  <si>
    <t>AR10450</t>
  </si>
  <si>
    <t>I    209</t>
  </si>
  <si>
    <t>AR10451</t>
  </si>
  <si>
    <t>AR10452</t>
  </si>
  <si>
    <t>AR10453</t>
  </si>
  <si>
    <t>AR10454</t>
  </si>
  <si>
    <t>AR10455</t>
  </si>
  <si>
    <t>AR10456</t>
  </si>
  <si>
    <t>AR10457</t>
  </si>
  <si>
    <t>AR10458</t>
  </si>
  <si>
    <t>I    286</t>
  </si>
  <si>
    <t>AR10459</t>
  </si>
  <si>
    <t>AR10460</t>
  </si>
  <si>
    <t>AR10461</t>
  </si>
  <si>
    <t>AR10462</t>
  </si>
  <si>
    <t>AR10463</t>
  </si>
  <si>
    <t>AR10464</t>
  </si>
  <si>
    <t>AR10465</t>
  </si>
  <si>
    <t>AR10466</t>
  </si>
  <si>
    <t>AR10467</t>
  </si>
  <si>
    <t>AR10468</t>
  </si>
  <si>
    <t>AR10469</t>
  </si>
  <si>
    <t>AR10470</t>
  </si>
  <si>
    <t>AR10471</t>
  </si>
  <si>
    <t>AR10472</t>
  </si>
  <si>
    <t>AR10473</t>
  </si>
  <si>
    <t>AR10474</t>
  </si>
  <si>
    <t>AR10475</t>
  </si>
  <si>
    <t>AR10476</t>
  </si>
  <si>
    <t>AR10477</t>
  </si>
  <si>
    <t>AR10478</t>
  </si>
  <si>
    <t>AR10479</t>
  </si>
  <si>
    <t>AR10480</t>
  </si>
  <si>
    <t>AR10481</t>
  </si>
  <si>
    <t>AR10482</t>
  </si>
  <si>
    <t>AR10483</t>
  </si>
  <si>
    <t>AR10484</t>
  </si>
  <si>
    <t>AR10485</t>
  </si>
  <si>
    <t>AR10486</t>
  </si>
  <si>
    <t>AR10487</t>
  </si>
  <si>
    <t>AR10488</t>
  </si>
  <si>
    <t>I    417</t>
  </si>
  <si>
    <t>AR10489</t>
  </si>
  <si>
    <t>AR10490</t>
  </si>
  <si>
    <t>I    441</t>
  </si>
  <si>
    <t>AR10491</t>
  </si>
  <si>
    <t>AR10492</t>
  </si>
  <si>
    <t>AR10493</t>
  </si>
  <si>
    <t>AR10494</t>
  </si>
  <si>
    <t>AR10495</t>
  </si>
  <si>
    <t>AR10496</t>
  </si>
  <si>
    <t>AR10497</t>
  </si>
  <si>
    <t>AR10498</t>
  </si>
  <si>
    <t>AR10499</t>
  </si>
  <si>
    <t>I    483</t>
  </si>
  <si>
    <t>AR10500</t>
  </si>
  <si>
    <t>AR10501</t>
  </si>
  <si>
    <t>AR10502</t>
  </si>
  <si>
    <t>AR10503</t>
  </si>
  <si>
    <t>AR10504</t>
  </si>
  <si>
    <t>AR10505</t>
  </si>
  <si>
    <t>AR10506</t>
  </si>
  <si>
    <t>AR10507</t>
  </si>
  <si>
    <t>AR10508</t>
  </si>
  <si>
    <t>AR10509</t>
  </si>
  <si>
    <t>AR10510</t>
  </si>
  <si>
    <t>AR10511</t>
  </si>
  <si>
    <t>AR10512</t>
  </si>
  <si>
    <t>AR10513</t>
  </si>
  <si>
    <t>AR10514</t>
  </si>
  <si>
    <t>AR10515</t>
  </si>
  <si>
    <t>AR10516</t>
  </si>
  <si>
    <t>AR10517</t>
  </si>
  <si>
    <t>AR10518</t>
  </si>
  <si>
    <t>AR10519</t>
  </si>
  <si>
    <t>AR10520</t>
  </si>
  <si>
    <t>AR10521</t>
  </si>
  <si>
    <t>AR10522</t>
  </si>
  <si>
    <t>AR10523</t>
  </si>
  <si>
    <t>AR10524</t>
  </si>
  <si>
    <t>AR10525</t>
  </si>
  <si>
    <t>AR10526</t>
  </si>
  <si>
    <t>I    586</t>
  </si>
  <si>
    <t>AR10527</t>
  </si>
  <si>
    <t>AR10528</t>
  </si>
  <si>
    <t>AR10529</t>
  </si>
  <si>
    <t>AR10530</t>
  </si>
  <si>
    <t>AR10531</t>
  </si>
  <si>
    <t>AR10532</t>
  </si>
  <si>
    <t>AR10533</t>
  </si>
  <si>
    <t>AR10534</t>
  </si>
  <si>
    <t>AR10535</t>
  </si>
  <si>
    <t>AR10536</t>
  </si>
  <si>
    <t>AR10537</t>
  </si>
  <si>
    <t>AR10538</t>
  </si>
  <si>
    <t>AR10539</t>
  </si>
  <si>
    <t>AR10540</t>
  </si>
  <si>
    <t>AR10541</t>
  </si>
  <si>
    <t>I    624</t>
  </si>
  <si>
    <t>AR10542</t>
  </si>
  <si>
    <t>AR10543</t>
  </si>
  <si>
    <t>AR10544</t>
  </si>
  <si>
    <t>AR10545</t>
  </si>
  <si>
    <t>I    644</t>
  </si>
  <si>
    <t>AR10546</t>
  </si>
  <si>
    <t>AR10547</t>
  </si>
  <si>
    <t>AR10548</t>
  </si>
  <si>
    <t>AR10549</t>
  </si>
  <si>
    <t>AR10550</t>
  </si>
  <si>
    <t>AR10551</t>
  </si>
  <si>
    <t>AR10552</t>
  </si>
  <si>
    <t>AR10553</t>
  </si>
  <si>
    <t>AR10554</t>
  </si>
  <si>
    <t>AR10555</t>
  </si>
  <si>
    <t>AR10556</t>
  </si>
  <si>
    <t>AR10557</t>
  </si>
  <si>
    <t>AR10558</t>
  </si>
  <si>
    <t>AR10559</t>
  </si>
  <si>
    <t>AR10560</t>
  </si>
  <si>
    <t>AR10561</t>
  </si>
  <si>
    <t>AR10562</t>
  </si>
  <si>
    <t>AR10563</t>
  </si>
  <si>
    <t>AR10564</t>
  </si>
  <si>
    <t>AR10565</t>
  </si>
  <si>
    <t>AR10566</t>
  </si>
  <si>
    <t>AR10567</t>
  </si>
  <si>
    <t>AR10568</t>
  </si>
  <si>
    <t>AR10569</t>
  </si>
  <si>
    <t>I    717</t>
  </si>
  <si>
    <t>AR10570</t>
  </si>
  <si>
    <t>AR10571</t>
  </si>
  <si>
    <t>AR10572</t>
  </si>
  <si>
    <t>AR10573</t>
  </si>
  <si>
    <t>I    725</t>
  </si>
  <si>
    <t>AR10574</t>
  </si>
  <si>
    <t>AR10575</t>
  </si>
  <si>
    <t>AR10576</t>
  </si>
  <si>
    <t>AR10577</t>
  </si>
  <si>
    <t>AR10578</t>
  </si>
  <si>
    <t>AR10579</t>
  </si>
  <si>
    <t>AR10580</t>
  </si>
  <si>
    <t>AR10581</t>
  </si>
  <si>
    <t>AR10582</t>
  </si>
  <si>
    <t>AR10583</t>
  </si>
  <si>
    <t>AR10584</t>
  </si>
  <si>
    <t>AR10585</t>
  </si>
  <si>
    <t>AR10586</t>
  </si>
  <si>
    <t>AR10587</t>
  </si>
  <si>
    <t>AR10588</t>
  </si>
  <si>
    <t>AR10589</t>
  </si>
  <si>
    <t>AR10590</t>
  </si>
  <si>
    <t>AR10591</t>
  </si>
  <si>
    <t>AR10592</t>
  </si>
  <si>
    <t>AR10593</t>
  </si>
  <si>
    <t>AR10594</t>
  </si>
  <si>
    <t>I    845</t>
  </si>
  <si>
    <t>AR10595</t>
  </si>
  <si>
    <t>AR10596</t>
  </si>
  <si>
    <t>AR10597</t>
  </si>
  <si>
    <t>AR10598</t>
  </si>
  <si>
    <t>AR10599</t>
  </si>
  <si>
    <t>AR10600</t>
  </si>
  <si>
    <t>AR10601</t>
  </si>
  <si>
    <t>AR10602</t>
  </si>
  <si>
    <t>AR10603</t>
  </si>
  <si>
    <t>AR10604</t>
  </si>
  <si>
    <t>AR10605</t>
  </si>
  <si>
    <t>AR10606</t>
  </si>
  <si>
    <t>AR10607</t>
  </si>
  <si>
    <t>AR10608</t>
  </si>
  <si>
    <t>AR10609</t>
  </si>
  <si>
    <t>AR10610</t>
  </si>
  <si>
    <t>AR10611</t>
  </si>
  <si>
    <t>AR10612</t>
  </si>
  <si>
    <t>AR10613</t>
  </si>
  <si>
    <t>AR10614</t>
  </si>
  <si>
    <t>AR10615</t>
  </si>
  <si>
    <t>AR10616</t>
  </si>
  <si>
    <t>AR10617</t>
  </si>
  <si>
    <t>AR10618</t>
  </si>
  <si>
    <t>AR10619</t>
  </si>
  <si>
    <t>AR10620</t>
  </si>
  <si>
    <t>AR10621</t>
  </si>
  <si>
    <t>AR10622</t>
  </si>
  <si>
    <t>AR10623</t>
  </si>
  <si>
    <t>AR10624</t>
  </si>
  <si>
    <t>AR10625</t>
  </si>
  <si>
    <t>AR10626</t>
  </si>
  <si>
    <t>AR10627</t>
  </si>
  <si>
    <t>AR10628</t>
  </si>
  <si>
    <t>AR10629</t>
  </si>
  <si>
    <t>AR10630</t>
  </si>
  <si>
    <t>AR10631</t>
  </si>
  <si>
    <t>AR10632</t>
  </si>
  <si>
    <t>AR10633</t>
  </si>
  <si>
    <t>I    995</t>
  </si>
  <si>
    <t>AR10634</t>
  </si>
  <si>
    <t>AR10635</t>
  </si>
  <si>
    <t>AR10636</t>
  </si>
  <si>
    <t>AR10637</t>
  </si>
  <si>
    <t>I  1,011</t>
  </si>
  <si>
    <t>AR10638</t>
  </si>
  <si>
    <t>AR10639</t>
  </si>
  <si>
    <t>AR10640</t>
  </si>
  <si>
    <t>AR10641</t>
  </si>
  <si>
    <t>AR10642</t>
  </si>
  <si>
    <t>AR10643</t>
  </si>
  <si>
    <t>I  1,067</t>
  </si>
  <si>
    <t>AR10644</t>
  </si>
  <si>
    <t>AR10645</t>
  </si>
  <si>
    <t>I  1,076</t>
  </si>
  <si>
    <t>AR10646</t>
  </si>
  <si>
    <t>AR10647</t>
  </si>
  <si>
    <t>I  1,106</t>
  </si>
  <si>
    <t>AR10648</t>
  </si>
  <si>
    <t>I  1,109</t>
  </si>
  <si>
    <t>AR10649</t>
  </si>
  <si>
    <t>I  1,111</t>
  </si>
  <si>
    <t>AR10650</t>
  </si>
  <si>
    <t>AR10651</t>
  </si>
  <si>
    <t>AR10652</t>
  </si>
  <si>
    <t>AR10653</t>
  </si>
  <si>
    <t>AR10654</t>
  </si>
  <si>
    <t>D    459</t>
  </si>
  <si>
    <t>ZR00650</t>
  </si>
  <si>
    <t>D    660</t>
  </si>
  <si>
    <t>ZR00651</t>
  </si>
  <si>
    <t>D    680</t>
  </si>
  <si>
    <t>ZR00652</t>
  </si>
  <si>
    <t>D    696</t>
  </si>
  <si>
    <t>ZR00653</t>
  </si>
  <si>
    <t>ZR00654</t>
  </si>
  <si>
    <t>D  1,007</t>
  </si>
  <si>
    <t>ZR00655</t>
  </si>
  <si>
    <t>D  1,008</t>
  </si>
  <si>
    <t>ZR00656</t>
  </si>
  <si>
    <t>D  1,009</t>
  </si>
  <si>
    <t>ZR00657</t>
  </si>
  <si>
    <t>D  1,010</t>
  </si>
  <si>
    <t>ZR00658</t>
  </si>
  <si>
    <t>D  1,011</t>
  </si>
  <si>
    <t>ZR00659</t>
  </si>
  <si>
    <t>D  1,129</t>
  </si>
  <si>
    <t>ZR00660</t>
  </si>
  <si>
    <t>D  1,157</t>
  </si>
  <si>
    <t>ZR00661</t>
  </si>
  <si>
    <t>D  1,343</t>
  </si>
  <si>
    <t>ZR00662</t>
  </si>
  <si>
    <t>D  1,356</t>
  </si>
  <si>
    <t>ZR00663</t>
  </si>
  <si>
    <t>D  1,368</t>
  </si>
  <si>
    <t>ZR00664</t>
  </si>
  <si>
    <t>D  1,369</t>
  </si>
  <si>
    <t>ZR00665</t>
  </si>
  <si>
    <t>D  1,480</t>
  </si>
  <si>
    <t>ZR00666</t>
  </si>
  <si>
    <t>D  1,501</t>
  </si>
  <si>
    <t>ZR00667</t>
  </si>
  <si>
    <t>D  1,502</t>
  </si>
  <si>
    <t>ZR00668</t>
  </si>
  <si>
    <t>D  1,503</t>
  </si>
  <si>
    <t>ZR00669</t>
  </si>
  <si>
    <t>D  1,521</t>
  </si>
  <si>
    <t>ZR00670</t>
  </si>
  <si>
    <t>D  1,563</t>
  </si>
  <si>
    <t>ZR00671</t>
  </si>
  <si>
    <t>D  1,618</t>
  </si>
  <si>
    <t>ZR00672</t>
  </si>
  <si>
    <t>D  1,670</t>
  </si>
  <si>
    <t>ZR00673</t>
  </si>
  <si>
    <t>D  1,895</t>
  </si>
  <si>
    <t>ZR00674</t>
  </si>
  <si>
    <t>D  2,050</t>
  </si>
  <si>
    <t>ZR00675</t>
  </si>
  <si>
    <t>D  2,125</t>
  </si>
  <si>
    <t>ZR00676</t>
  </si>
  <si>
    <t>D  2,436</t>
  </si>
  <si>
    <t>ZR00677</t>
  </si>
  <si>
    <t>D  2,519</t>
  </si>
  <si>
    <t>ZR00678</t>
  </si>
  <si>
    <t>D  2,522</t>
  </si>
  <si>
    <t>ZR00679</t>
  </si>
  <si>
    <t>SE CANCELA EN JUN</t>
  </si>
  <si>
    <t>FACTURA RONDA ATORADA</t>
  </si>
  <si>
    <t>ALECSA CELAYA S DE RL DE CV</t>
  </si>
  <si>
    <t>INGRESOS POR REFACCIONES JUN 2016</t>
  </si>
  <si>
    <t>INGRESOS POR REFACCIONES JULIO 2016</t>
  </si>
  <si>
    <t>INGRESOS POR REFACCIONES ENERO 2016</t>
  </si>
  <si>
    <t>INGRESOS POR REFACCIONES ABRIL 2016</t>
  </si>
  <si>
    <t>INGRESOS POR REFACCIONES MAYO 2016</t>
  </si>
  <si>
    <t>INGRESOS POR REFACCIONES MARZO 2016</t>
  </si>
  <si>
    <t>INGRESOS POR REFACCIONES FEBRERO 2016</t>
  </si>
  <si>
    <t>AS39980</t>
  </si>
  <si>
    <t>AS39981</t>
  </si>
  <si>
    <t>AS39982</t>
  </si>
  <si>
    <t>AS39983</t>
  </si>
  <si>
    <t>AS39984</t>
  </si>
  <si>
    <t>AS39985</t>
  </si>
  <si>
    <t>AS39986</t>
  </si>
  <si>
    <t>AS39987</t>
  </si>
  <si>
    <t>AS39988</t>
  </si>
  <si>
    <t>AS39989</t>
  </si>
  <si>
    <t>AS39990</t>
  </si>
  <si>
    <t>AS39991</t>
  </si>
  <si>
    <t>AS39992</t>
  </si>
  <si>
    <t>AS39993</t>
  </si>
  <si>
    <t>AS39994</t>
  </si>
  <si>
    <t>AS39995</t>
  </si>
  <si>
    <t>AS39996</t>
  </si>
  <si>
    <t>AS39997</t>
  </si>
  <si>
    <t>AS39998</t>
  </si>
  <si>
    <t>AS39999</t>
  </si>
  <si>
    <t>AS40000</t>
  </si>
  <si>
    <t>AS40001</t>
  </si>
  <si>
    <t>AS40002</t>
  </si>
  <si>
    <t>AS40003</t>
  </si>
  <si>
    <t>AS40004</t>
  </si>
  <si>
    <t>AS40005</t>
  </si>
  <si>
    <t>AS40006</t>
  </si>
  <si>
    <t>AS40007</t>
  </si>
  <si>
    <t>AS40008</t>
  </si>
  <si>
    <t>AS40009</t>
  </si>
  <si>
    <t>AS40010</t>
  </si>
  <si>
    <t>AS40011</t>
  </si>
  <si>
    <t>AS40012</t>
  </si>
  <si>
    <t>AS40013</t>
  </si>
  <si>
    <t>AS40014</t>
  </si>
  <si>
    <t>AS40015</t>
  </si>
  <si>
    <t>AS40016</t>
  </si>
  <si>
    <t>AS40017</t>
  </si>
  <si>
    <t>AS40018</t>
  </si>
  <si>
    <t>AS40019</t>
  </si>
  <si>
    <t>AS40020</t>
  </si>
  <si>
    <t>AS40021</t>
  </si>
  <si>
    <t>AS40022</t>
  </si>
  <si>
    <t>AS40023</t>
  </si>
  <si>
    <t>AS40024</t>
  </si>
  <si>
    <t>AS40025</t>
  </si>
  <si>
    <t>AS40026</t>
  </si>
  <si>
    <t>AS40027</t>
  </si>
  <si>
    <t>AS40028</t>
  </si>
  <si>
    <t>AS40029</t>
  </si>
  <si>
    <t>AS40030</t>
  </si>
  <si>
    <t>AS40031</t>
  </si>
  <si>
    <t>AS40032</t>
  </si>
  <si>
    <t>AS40033</t>
  </si>
  <si>
    <t>AS40034</t>
  </si>
  <si>
    <t>AS40035</t>
  </si>
  <si>
    <t>AS40036</t>
  </si>
  <si>
    <t>AS40037</t>
  </si>
  <si>
    <t>AS40038</t>
  </si>
  <si>
    <t>AS40039</t>
  </si>
  <si>
    <t>AS40040</t>
  </si>
  <si>
    <t>AS40041</t>
  </si>
  <si>
    <t>AS40042</t>
  </si>
  <si>
    <t>AS40043</t>
  </si>
  <si>
    <t>AS40044</t>
  </si>
  <si>
    <t>AS40045</t>
  </si>
  <si>
    <t>AS40046</t>
  </si>
  <si>
    <t>AS40047</t>
  </si>
  <si>
    <t>AS40048</t>
  </si>
  <si>
    <t>AS40049</t>
  </si>
  <si>
    <t>AS40050</t>
  </si>
  <si>
    <t>AS40051</t>
  </si>
  <si>
    <t>AS40052</t>
  </si>
  <si>
    <t>AS40053</t>
  </si>
  <si>
    <t>AS40054</t>
  </si>
  <si>
    <t>AS40055</t>
  </si>
  <si>
    <t>AS40056</t>
  </si>
  <si>
    <t>AS40057</t>
  </si>
  <si>
    <t>AS40058</t>
  </si>
  <si>
    <t>AS40059</t>
  </si>
  <si>
    <t>AS40060</t>
  </si>
  <si>
    <t>AS40061</t>
  </si>
  <si>
    <t>AS40062</t>
  </si>
  <si>
    <t>AS40063</t>
  </si>
  <si>
    <t>AS40064</t>
  </si>
  <si>
    <t>AS40065</t>
  </si>
  <si>
    <t>AS40066</t>
  </si>
  <si>
    <t>AS40067</t>
  </si>
  <si>
    <t>AS40068</t>
  </si>
  <si>
    <t>AS40069</t>
  </si>
  <si>
    <t>AS40070</t>
  </si>
  <si>
    <t>AS40071</t>
  </si>
  <si>
    <t>AS40072</t>
  </si>
  <si>
    <t>AS40073</t>
  </si>
  <si>
    <t>AS40074</t>
  </si>
  <si>
    <t>AS40075</t>
  </si>
  <si>
    <t>AS40076</t>
  </si>
  <si>
    <t>AS40077</t>
  </si>
  <si>
    <t>AS40078</t>
  </si>
  <si>
    <t>AS40079</t>
  </si>
  <si>
    <t>AS40080</t>
  </si>
  <si>
    <t>AS40081</t>
  </si>
  <si>
    <t>AS40082</t>
  </si>
  <si>
    <t>AS40083</t>
  </si>
  <si>
    <t>AS40084</t>
  </si>
  <si>
    <t>AS40085</t>
  </si>
  <si>
    <t>AS40086</t>
  </si>
  <si>
    <t>AS40087</t>
  </si>
  <si>
    <t>AS40088</t>
  </si>
  <si>
    <t>AS40089</t>
  </si>
  <si>
    <t>AS40090</t>
  </si>
  <si>
    <t>AS40091</t>
  </si>
  <si>
    <t>AS40092</t>
  </si>
  <si>
    <t>AS40093</t>
  </si>
  <si>
    <t>AS40094</t>
  </si>
  <si>
    <t>AS40095</t>
  </si>
  <si>
    <t>AS40096</t>
  </si>
  <si>
    <t>AS40097</t>
  </si>
  <si>
    <t>AS40098</t>
  </si>
  <si>
    <t>AS40099</t>
  </si>
  <si>
    <t>AS40100</t>
  </si>
  <si>
    <t>AS40101</t>
  </si>
  <si>
    <t>AS40102</t>
  </si>
  <si>
    <t>AS40103</t>
  </si>
  <si>
    <t>AS40104</t>
  </si>
  <si>
    <t>AS40105</t>
  </si>
  <si>
    <t>AS40106</t>
  </si>
  <si>
    <t>AS40107</t>
  </si>
  <si>
    <t>AS40108</t>
  </si>
  <si>
    <t>AS40109</t>
  </si>
  <si>
    <t>AS40110</t>
  </si>
  <si>
    <t>AS40111</t>
  </si>
  <si>
    <t>AS40112</t>
  </si>
  <si>
    <t>AS40113</t>
  </si>
  <si>
    <t>AS40114</t>
  </si>
  <si>
    <t>AS40115</t>
  </si>
  <si>
    <t>AS40116</t>
  </si>
  <si>
    <t>AS40117</t>
  </si>
  <si>
    <t>AS40118</t>
  </si>
  <si>
    <t>AS40119</t>
  </si>
  <si>
    <t>AS40120</t>
  </si>
  <si>
    <t>AS40121</t>
  </si>
  <si>
    <t>AS40122</t>
  </si>
  <si>
    <t>AS40123</t>
  </si>
  <si>
    <t>AS40124</t>
  </si>
  <si>
    <t>AS40125</t>
  </si>
  <si>
    <t>AS40126</t>
  </si>
  <si>
    <t>AS40127</t>
  </si>
  <si>
    <t>AS40128</t>
  </si>
  <si>
    <t>AS40129</t>
  </si>
  <si>
    <t>AS40130</t>
  </si>
  <si>
    <t>AS40131</t>
  </si>
  <si>
    <t>AS40132</t>
  </si>
  <si>
    <t>AS40133</t>
  </si>
  <si>
    <t>AS40134</t>
  </si>
  <si>
    <t>AS40135</t>
  </si>
  <si>
    <t>AS40136</t>
  </si>
  <si>
    <t>AS40137</t>
  </si>
  <si>
    <t>AS40138</t>
  </si>
  <si>
    <t>AS40139</t>
  </si>
  <si>
    <t>AS40140</t>
  </si>
  <si>
    <t>AS40141</t>
  </si>
  <si>
    <t>AS40142</t>
  </si>
  <si>
    <t>AS40143</t>
  </si>
  <si>
    <t>AS40144</t>
  </si>
  <si>
    <t>AS40145</t>
  </si>
  <si>
    <t>AS40146</t>
  </si>
  <si>
    <t>AS40147</t>
  </si>
  <si>
    <t>AS40148</t>
  </si>
  <si>
    <t>AS40149</t>
  </si>
  <si>
    <t>AS40150</t>
  </si>
  <si>
    <t>AS40151</t>
  </si>
  <si>
    <t>AS40152</t>
  </si>
  <si>
    <t>AS40153</t>
  </si>
  <si>
    <t>AS40154</t>
  </si>
  <si>
    <t>AS40155</t>
  </si>
  <si>
    <t>AS40156</t>
  </si>
  <si>
    <t>AS40157</t>
  </si>
  <si>
    <t>AS40158</t>
  </si>
  <si>
    <t>AS40159</t>
  </si>
  <si>
    <t>AS40160</t>
  </si>
  <si>
    <t>AS40161</t>
  </si>
  <si>
    <t>AS40162</t>
  </si>
  <si>
    <t>AS40163</t>
  </si>
  <si>
    <t>AS40164</t>
  </si>
  <si>
    <t>AS40165</t>
  </si>
  <si>
    <t>AS40166</t>
  </si>
  <si>
    <t>AS40167</t>
  </si>
  <si>
    <t>AS40168</t>
  </si>
  <si>
    <t>AS40169</t>
  </si>
  <si>
    <t>AS40170</t>
  </si>
  <si>
    <t>AS40171</t>
  </si>
  <si>
    <t>AS40172</t>
  </si>
  <si>
    <t>AS40173</t>
  </si>
  <si>
    <t>AS40174</t>
  </si>
  <si>
    <t>AS40175</t>
  </si>
  <si>
    <t>AS40176</t>
  </si>
  <si>
    <t>AS40177</t>
  </si>
  <si>
    <t>AS40178</t>
  </si>
  <si>
    <t>AS40179</t>
  </si>
  <si>
    <t>AS40180</t>
  </si>
  <si>
    <t>AS40181</t>
  </si>
  <si>
    <t>AS40182</t>
  </si>
  <si>
    <t>AS40183</t>
  </si>
  <si>
    <t>AS40184</t>
  </si>
  <si>
    <t>AS40185</t>
  </si>
  <si>
    <t>AS40186</t>
  </si>
  <si>
    <t>AS40187</t>
  </si>
  <si>
    <t>AS40188</t>
  </si>
  <si>
    <t>AS40189</t>
  </si>
  <si>
    <t>AS40190</t>
  </si>
  <si>
    <t>AS40191</t>
  </si>
  <si>
    <t>AS40192</t>
  </si>
  <si>
    <t>AS40193</t>
  </si>
  <si>
    <t>AS40194</t>
  </si>
  <si>
    <t>AS40195</t>
  </si>
  <si>
    <t>AS40196</t>
  </si>
  <si>
    <t>AS40197</t>
  </si>
  <si>
    <t>AS40198</t>
  </si>
  <si>
    <t>AS40199</t>
  </si>
  <si>
    <t>AS40200</t>
  </si>
  <si>
    <t>AS40201</t>
  </si>
  <si>
    <t>AS40202</t>
  </si>
  <si>
    <t>AS40203</t>
  </si>
  <si>
    <t>AS40204</t>
  </si>
  <si>
    <t>AS40205</t>
  </si>
  <si>
    <t>AS40206</t>
  </si>
  <si>
    <t>AS40207</t>
  </si>
  <si>
    <t>AS40208</t>
  </si>
  <si>
    <t>AS40209</t>
  </si>
  <si>
    <t>AS40210</t>
  </si>
  <si>
    <t>AS40211</t>
  </si>
  <si>
    <t>AS40212</t>
  </si>
  <si>
    <t>AS40213</t>
  </si>
  <si>
    <t>AS40214</t>
  </si>
  <si>
    <t>AS40215</t>
  </si>
  <si>
    <t>AS40216</t>
  </si>
  <si>
    <t>AS40217</t>
  </si>
  <si>
    <t>AS40218</t>
  </si>
  <si>
    <t>AS40219</t>
  </si>
  <si>
    <t>AS40220</t>
  </si>
  <si>
    <t>AS40221</t>
  </si>
  <si>
    <t>AS40222</t>
  </si>
  <si>
    <t>AS40223</t>
  </si>
  <si>
    <t>AS40224</t>
  </si>
  <si>
    <t>AS40225</t>
  </si>
  <si>
    <t>AS40226</t>
  </si>
  <si>
    <t>AS40227</t>
  </si>
  <si>
    <t>AS40228</t>
  </si>
  <si>
    <t>AS40229</t>
  </si>
  <si>
    <t>AS40230</t>
  </si>
  <si>
    <t>AS40231</t>
  </si>
  <si>
    <t>AS40232</t>
  </si>
  <si>
    <t>AS40233</t>
  </si>
  <si>
    <t>AS40234</t>
  </si>
  <si>
    <t>AS40235</t>
  </si>
  <si>
    <t>AS40236</t>
  </si>
  <si>
    <t>AS40237</t>
  </si>
  <si>
    <t>AS40238</t>
  </si>
  <si>
    <t>AS40239</t>
  </si>
  <si>
    <t>AS40240</t>
  </si>
  <si>
    <t>AS40241</t>
  </si>
  <si>
    <t>AS40242</t>
  </si>
  <si>
    <t>AS40243</t>
  </si>
  <si>
    <t>AS40244</t>
  </si>
  <si>
    <t>AS40245</t>
  </si>
  <si>
    <t>AS40246</t>
  </si>
  <si>
    <t>AS40247</t>
  </si>
  <si>
    <t>AS40248</t>
  </si>
  <si>
    <t>AS40249</t>
  </si>
  <si>
    <t>AS40250</t>
  </si>
  <si>
    <t>AS40251</t>
  </si>
  <si>
    <t>AS40252</t>
  </si>
  <si>
    <t>AS40253</t>
  </si>
  <si>
    <t>AS40254</t>
  </si>
  <si>
    <t>AS40255</t>
  </si>
  <si>
    <t>AS40256</t>
  </si>
  <si>
    <t>AS40257</t>
  </si>
  <si>
    <t>AS40258</t>
  </si>
  <si>
    <t>AS40259</t>
  </si>
  <si>
    <t>AS40260</t>
  </si>
  <si>
    <t>AS40261</t>
  </si>
  <si>
    <t>AS40262</t>
  </si>
  <si>
    <t>AS40263</t>
  </si>
  <si>
    <t>AS40264</t>
  </si>
  <si>
    <t>AS40265</t>
  </si>
  <si>
    <t>AS40266</t>
  </si>
  <si>
    <t>AS40267</t>
  </si>
  <si>
    <t>AS40268</t>
  </si>
  <si>
    <t>AS40269</t>
  </si>
  <si>
    <t>AS40270</t>
  </si>
  <si>
    <t>AS40271</t>
  </si>
  <si>
    <t>AS40272</t>
  </si>
  <si>
    <t>AS40273</t>
  </si>
  <si>
    <t>AS40274</t>
  </si>
  <si>
    <t>AS40275</t>
  </si>
  <si>
    <t>AS40276</t>
  </si>
  <si>
    <t>AS40277</t>
  </si>
  <si>
    <t>AS40278</t>
  </si>
  <si>
    <t>AS40279</t>
  </si>
  <si>
    <t>AS40280</t>
  </si>
  <si>
    <t>AS40281</t>
  </si>
  <si>
    <t>AS40282</t>
  </si>
  <si>
    <t>AS40283</t>
  </si>
  <si>
    <t>AS40284</t>
  </si>
  <si>
    <t>AS40285</t>
  </si>
  <si>
    <t>AS40286</t>
  </si>
  <si>
    <t>AS40287</t>
  </si>
  <si>
    <t>AS40288</t>
  </si>
  <si>
    <t>AS40289</t>
  </si>
  <si>
    <t>AS40290</t>
  </si>
  <si>
    <t>AS40291</t>
  </si>
  <si>
    <t>AS40292</t>
  </si>
  <si>
    <t>AS40293</t>
  </si>
  <si>
    <t>AS40294</t>
  </si>
  <si>
    <t>AS40295</t>
  </si>
  <si>
    <t>AS40296</t>
  </si>
  <si>
    <t>AS40297</t>
  </si>
  <si>
    <t>AS40298</t>
  </si>
  <si>
    <t>AS40299</t>
  </si>
  <si>
    <t>AS40300</t>
  </si>
  <si>
    <t>AS40301</t>
  </si>
  <si>
    <t>AS40302</t>
  </si>
  <si>
    <t>AS40303</t>
  </si>
  <si>
    <t>AS40304</t>
  </si>
  <si>
    <t>AS40305</t>
  </si>
  <si>
    <t>AS40306</t>
  </si>
  <si>
    <t>AS40307</t>
  </si>
  <si>
    <t>AS40308</t>
  </si>
  <si>
    <t>AS40309</t>
  </si>
  <si>
    <t>AS40310</t>
  </si>
  <si>
    <t>AS40311</t>
  </si>
  <si>
    <t>AS40312</t>
  </si>
  <si>
    <t>AS40313</t>
  </si>
  <si>
    <t>AS40314</t>
  </si>
  <si>
    <t>AS40315</t>
  </si>
  <si>
    <t>AS40316</t>
  </si>
  <si>
    <t>AS40317</t>
  </si>
  <si>
    <t>AS40318</t>
  </si>
  <si>
    <t>AS40319</t>
  </si>
  <si>
    <t>AS40320</t>
  </si>
  <si>
    <t>AS40321</t>
  </si>
  <si>
    <t>AS40322</t>
  </si>
  <si>
    <t>AS40323</t>
  </si>
  <si>
    <t>AS40324</t>
  </si>
  <si>
    <t>AS40325</t>
  </si>
  <si>
    <t>AS40326</t>
  </si>
  <si>
    <t>AS40327</t>
  </si>
  <si>
    <t>AS40328</t>
  </si>
  <si>
    <t>AS40329</t>
  </si>
  <si>
    <t>AS40330</t>
  </si>
  <si>
    <t>AS40331</t>
  </si>
  <si>
    <t>AS40332</t>
  </si>
  <si>
    <t>AS40333</t>
  </si>
  <si>
    <t>AS40334</t>
  </si>
  <si>
    <t>AS40335</t>
  </si>
  <si>
    <t>AS40336</t>
  </si>
  <si>
    <t>AS40337</t>
  </si>
  <si>
    <t>AS40338</t>
  </si>
  <si>
    <t>AS40339</t>
  </si>
  <si>
    <t>AS40340</t>
  </si>
  <si>
    <t>AS40341</t>
  </si>
  <si>
    <t>AS40342</t>
  </si>
  <si>
    <t>AS40343</t>
  </si>
  <si>
    <t>AS40344</t>
  </si>
  <si>
    <t>AS40345</t>
  </si>
  <si>
    <t>AS40346</t>
  </si>
  <si>
    <t>AS40347</t>
  </si>
  <si>
    <t>AS40348</t>
  </si>
  <si>
    <t>AS40349</t>
  </si>
  <si>
    <t>AS40350</t>
  </si>
  <si>
    <t>AS40351</t>
  </si>
  <si>
    <t>AS40352</t>
  </si>
  <si>
    <t>AS40353</t>
  </si>
  <si>
    <t>AS40354</t>
  </si>
  <si>
    <t>AS40355</t>
  </si>
  <si>
    <t>AS40356</t>
  </si>
  <si>
    <t>AS40357</t>
  </si>
  <si>
    <t>AS40358</t>
  </si>
  <si>
    <t>AS40359</t>
  </si>
  <si>
    <t>AS40360</t>
  </si>
  <si>
    <t>AS40361</t>
  </si>
  <si>
    <t>AS40362</t>
  </si>
  <si>
    <t>AS40363</t>
  </si>
  <si>
    <t>AS40364</t>
  </si>
  <si>
    <t>AS40365</t>
  </si>
  <si>
    <t>AS40366</t>
  </si>
  <si>
    <t>AS40367</t>
  </si>
  <si>
    <t>AS40368</t>
  </si>
  <si>
    <t>AS40369</t>
  </si>
  <si>
    <t>AS40370</t>
  </si>
  <si>
    <t>AS40371</t>
  </si>
  <si>
    <t>AS40372</t>
  </si>
  <si>
    <t>AS40373</t>
  </si>
  <si>
    <t>AS40374</t>
  </si>
  <si>
    <t>AS40375</t>
  </si>
  <si>
    <t>AS40376</t>
  </si>
  <si>
    <t>AS40377</t>
  </si>
  <si>
    <t>AS40378</t>
  </si>
  <si>
    <t>AS40379</t>
  </si>
  <si>
    <t>AS40380</t>
  </si>
  <si>
    <t>AS40381</t>
  </si>
  <si>
    <t>AS40382</t>
  </si>
  <si>
    <t>AS40383</t>
  </si>
  <si>
    <t>AS40384</t>
  </si>
  <si>
    <t>AS40385</t>
  </si>
  <si>
    <t>AS40386</t>
  </si>
  <si>
    <t>AS40387</t>
  </si>
  <si>
    <t>AS40388</t>
  </si>
  <si>
    <t>AS40389</t>
  </si>
  <si>
    <t>AS40390</t>
  </si>
  <si>
    <t>AS40391</t>
  </si>
  <si>
    <t>AS40392</t>
  </si>
  <si>
    <t>AS40393</t>
  </si>
  <si>
    <t>AS40394</t>
  </si>
  <si>
    <t>AS40395</t>
  </si>
  <si>
    <t>AS40396</t>
  </si>
  <si>
    <t>AS40397</t>
  </si>
  <si>
    <t>AS40398</t>
  </si>
  <si>
    <t>AS40399</t>
  </si>
  <si>
    <t>AS40400</t>
  </si>
  <si>
    <t>AS40401</t>
  </si>
  <si>
    <t>AS40402</t>
  </si>
  <si>
    <t>AS40403</t>
  </si>
  <si>
    <t>AS40404</t>
  </si>
  <si>
    <t>AS40405</t>
  </si>
  <si>
    <t>AS40406</t>
  </si>
  <si>
    <t>AS40407</t>
  </si>
  <si>
    <t>AS40408</t>
  </si>
  <si>
    <t>AS40409</t>
  </si>
  <si>
    <t>AS40410</t>
  </si>
  <si>
    <t>AS40411</t>
  </si>
  <si>
    <t>AS40412</t>
  </si>
  <si>
    <t>AS40413</t>
  </si>
  <si>
    <t>AS40414</t>
  </si>
  <si>
    <t>AS40415</t>
  </si>
  <si>
    <t>AS40416</t>
  </si>
  <si>
    <t>AS40417</t>
  </si>
  <si>
    <t>AS40418</t>
  </si>
  <si>
    <t>AS40419</t>
  </si>
  <si>
    <t>AS40420</t>
  </si>
  <si>
    <t>AS40421</t>
  </si>
  <si>
    <t>AS40422</t>
  </si>
  <si>
    <t>AS40423</t>
  </si>
  <si>
    <t>AS40424</t>
  </si>
  <si>
    <t>AS40425</t>
  </si>
  <si>
    <t>AS40426</t>
  </si>
  <si>
    <t>AS40427</t>
  </si>
  <si>
    <t>AS40428</t>
  </si>
  <si>
    <t>AS40429</t>
  </si>
  <si>
    <t>AS40430</t>
  </si>
  <si>
    <t>AS40431</t>
  </si>
  <si>
    <t>AS40432</t>
  </si>
  <si>
    <t>AS40433</t>
  </si>
  <si>
    <t>AS40434</t>
  </si>
  <si>
    <t>AS40435</t>
  </si>
  <si>
    <t>AS40436</t>
  </si>
  <si>
    <t>AS40437</t>
  </si>
  <si>
    <t>AS40438</t>
  </si>
  <si>
    <t>AS40439</t>
  </si>
  <si>
    <t>AS40440</t>
  </si>
  <si>
    <t>AS40441</t>
  </si>
  <si>
    <t>AS40442</t>
  </si>
  <si>
    <t>AS40443</t>
  </si>
  <si>
    <t>AS40444</t>
  </si>
  <si>
    <t>AS40445</t>
  </si>
  <si>
    <t>AS40446</t>
  </si>
  <si>
    <t>AS40447</t>
  </si>
  <si>
    <t>AS40448</t>
  </si>
  <si>
    <t>AS40449</t>
  </si>
  <si>
    <t>AS40450</t>
  </si>
  <si>
    <t>AS40451</t>
  </si>
  <si>
    <t>AS40452</t>
  </si>
  <si>
    <t>AS40453</t>
  </si>
  <si>
    <t>AS40454</t>
  </si>
  <si>
    <t>AS40455</t>
  </si>
  <si>
    <t>AS40456</t>
  </si>
  <si>
    <t>AS40457</t>
  </si>
  <si>
    <t>AS40458</t>
  </si>
  <si>
    <t>AS40459</t>
  </si>
  <si>
    <t>AS40460</t>
  </si>
  <si>
    <t>AS40461</t>
  </si>
  <si>
    <t>AS40462</t>
  </si>
  <si>
    <t>AS40463</t>
  </si>
  <si>
    <t>AS40464</t>
  </si>
  <si>
    <t>AS40465</t>
  </si>
  <si>
    <t>AS40466</t>
  </si>
  <si>
    <t>AS40467</t>
  </si>
  <si>
    <t>AS40468</t>
  </si>
  <si>
    <t>AS40469</t>
  </si>
  <si>
    <t>AS40470</t>
  </si>
  <si>
    <t>AS40471</t>
  </si>
  <si>
    <t>AS40472</t>
  </si>
  <si>
    <t>AS40473</t>
  </si>
  <si>
    <t>AS40474</t>
  </si>
  <si>
    <t>AS40475</t>
  </si>
  <si>
    <t>AS40476</t>
  </si>
  <si>
    <t>AS40477</t>
  </si>
  <si>
    <t>AS40478</t>
  </si>
  <si>
    <t>AS40479</t>
  </si>
  <si>
    <t>AS40480</t>
  </si>
  <si>
    <t>AS40481</t>
  </si>
  <si>
    <t>AS40482</t>
  </si>
  <si>
    <t>AS40483</t>
  </si>
  <si>
    <t>AS40484</t>
  </si>
  <si>
    <t>AS40485</t>
  </si>
  <si>
    <t>AS40486</t>
  </si>
  <si>
    <t>AS40487</t>
  </si>
  <si>
    <t>AS40488</t>
  </si>
  <si>
    <t>AS40489</t>
  </si>
  <si>
    <t>AS40490</t>
  </si>
  <si>
    <t>AS40491</t>
  </si>
  <si>
    <t>AS40492</t>
  </si>
  <si>
    <t>AS40493</t>
  </si>
  <si>
    <t>AS40494</t>
  </si>
  <si>
    <t>AS40495</t>
  </si>
  <si>
    <t>AS40496</t>
  </si>
  <si>
    <t>AS40497</t>
  </si>
  <si>
    <t>AS40498</t>
  </si>
  <si>
    <t>AS40499</t>
  </si>
  <si>
    <t>AS40500</t>
  </si>
  <si>
    <t>AS40501</t>
  </si>
  <si>
    <t>AS40502</t>
  </si>
  <si>
    <t>AS40503</t>
  </si>
  <si>
    <t>AS40504</t>
  </si>
  <si>
    <t>AS40505</t>
  </si>
  <si>
    <t>AS40506</t>
  </si>
  <si>
    <t>AS40507</t>
  </si>
  <si>
    <t>AS40508</t>
  </si>
  <si>
    <t>AS40509</t>
  </si>
  <si>
    <t>AS40510</t>
  </si>
  <si>
    <t>AS40511</t>
  </si>
  <si>
    <t>AS40512</t>
  </si>
  <si>
    <t>AS40513</t>
  </si>
  <si>
    <t>AS40514</t>
  </si>
  <si>
    <t>AS40515</t>
  </si>
  <si>
    <t>AS40516</t>
  </si>
  <si>
    <t>AS40517</t>
  </si>
  <si>
    <t>AS40518</t>
  </si>
  <si>
    <t>AS40519</t>
  </si>
  <si>
    <t>AS40520</t>
  </si>
  <si>
    <t>AS40521</t>
  </si>
  <si>
    <t>AS40522</t>
  </si>
  <si>
    <t>AS40523</t>
  </si>
  <si>
    <t>AS40524</t>
  </si>
  <si>
    <t>AS40525</t>
  </si>
  <si>
    <t>AS40526</t>
  </si>
  <si>
    <t>AS40527</t>
  </si>
  <si>
    <t>AS40528</t>
  </si>
  <si>
    <t>AS40529</t>
  </si>
  <si>
    <t>AS40530</t>
  </si>
  <si>
    <t>AS40531</t>
  </si>
  <si>
    <t>AS40532</t>
  </si>
  <si>
    <t>AS40533</t>
  </si>
  <si>
    <t>AS40534</t>
  </si>
  <si>
    <t>AS40535</t>
  </si>
  <si>
    <t>AS40536</t>
  </si>
  <si>
    <t>AS40537</t>
  </si>
  <si>
    <t>AS40538</t>
  </si>
  <si>
    <t>AS40539</t>
  </si>
  <si>
    <t>AS40540</t>
  </si>
  <si>
    <t>AS40541</t>
  </si>
  <si>
    <t>AS40542</t>
  </si>
  <si>
    <t>AS40543</t>
  </si>
  <si>
    <t>AS40544</t>
  </si>
  <si>
    <t>AS40545</t>
  </si>
  <si>
    <t>AS40546</t>
  </si>
  <si>
    <t>AS40547</t>
  </si>
  <si>
    <t>AS40548</t>
  </si>
  <si>
    <t>AS40549</t>
  </si>
  <si>
    <t>AS40550</t>
  </si>
  <si>
    <t>AS40551</t>
  </si>
  <si>
    <t>AS40552</t>
  </si>
  <si>
    <t>AS40553</t>
  </si>
  <si>
    <t>AS40554</t>
  </si>
  <si>
    <t>AS40555</t>
  </si>
  <si>
    <t>AS40556</t>
  </si>
  <si>
    <t>AS40557</t>
  </si>
  <si>
    <t>AS40558</t>
  </si>
  <si>
    <t>AS40559</t>
  </si>
  <si>
    <t>AS40560</t>
  </si>
  <si>
    <t>AS40561</t>
  </si>
  <si>
    <t>AS40562</t>
  </si>
  <si>
    <t>AS40563</t>
  </si>
  <si>
    <t>AS40564</t>
  </si>
  <si>
    <t>AS40565</t>
  </si>
  <si>
    <t>AS40566</t>
  </si>
  <si>
    <t>AS40567</t>
  </si>
  <si>
    <t>AS40568</t>
  </si>
  <si>
    <t>AS40569</t>
  </si>
  <si>
    <t>AS40570</t>
  </si>
  <si>
    <t>AS40571</t>
  </si>
  <si>
    <t>AS40572</t>
  </si>
  <si>
    <t>AS40573</t>
  </si>
  <si>
    <t>AS40574</t>
  </si>
  <si>
    <t>AS40575</t>
  </si>
  <si>
    <t>AS40576</t>
  </si>
  <si>
    <t>AS40577</t>
  </si>
  <si>
    <t>AS40578</t>
  </si>
  <si>
    <t>AS40579</t>
  </si>
  <si>
    <t>AS40580</t>
  </si>
  <si>
    <t>AS40581</t>
  </si>
  <si>
    <t>AS40582</t>
  </si>
  <si>
    <t>AS40583</t>
  </si>
  <si>
    <t>AS40584</t>
  </si>
  <si>
    <t>AS40585</t>
  </si>
  <si>
    <t>AS40586</t>
  </si>
  <si>
    <t>AS40587</t>
  </si>
  <si>
    <t>AS40588</t>
  </si>
  <si>
    <t>AS40589</t>
  </si>
  <si>
    <t>AS40590</t>
  </si>
  <si>
    <t>AS40591</t>
  </si>
  <si>
    <t>AS40592</t>
  </si>
  <si>
    <t>AS40593</t>
  </si>
  <si>
    <t>AS40594</t>
  </si>
  <si>
    <t>AS40595</t>
  </si>
  <si>
    <t>AS40596</t>
  </si>
  <si>
    <t>AS40597</t>
  </si>
  <si>
    <t>AS40598</t>
  </si>
  <si>
    <t>AS40599</t>
  </si>
  <si>
    <t>AS40600</t>
  </si>
  <si>
    <t>AS40601</t>
  </si>
  <si>
    <t>AS40602</t>
  </si>
  <si>
    <t>AS40603</t>
  </si>
  <si>
    <t>AS40604</t>
  </si>
  <si>
    <t>AS40605</t>
  </si>
  <si>
    <t>AS40606</t>
  </si>
  <si>
    <t>AS40607</t>
  </si>
  <si>
    <t>AS40608</t>
  </si>
  <si>
    <t>AS40609</t>
  </si>
  <si>
    <t>AS40610</t>
  </si>
  <si>
    <t>AS40611</t>
  </si>
  <si>
    <t>AS40612</t>
  </si>
  <si>
    <t>AS40613</t>
  </si>
  <si>
    <t>AS40614</t>
  </si>
  <si>
    <t>AS40615</t>
  </si>
  <si>
    <t>AS40616</t>
  </si>
  <si>
    <t>AS40617</t>
  </si>
  <si>
    <t>AS40618</t>
  </si>
  <si>
    <t>AS40619</t>
  </si>
  <si>
    <t>AS40620</t>
  </si>
  <si>
    <t>AS40621</t>
  </si>
  <si>
    <t>AS40622</t>
  </si>
  <si>
    <t>AS40623</t>
  </si>
  <si>
    <t>AS40624</t>
  </si>
  <si>
    <t>AS40625</t>
  </si>
  <si>
    <t>AS40626</t>
  </si>
  <si>
    <t>AS40627</t>
  </si>
  <si>
    <t>AS40628</t>
  </si>
  <si>
    <t>AS40629</t>
  </si>
  <si>
    <t>AS40630</t>
  </si>
  <si>
    <t>AS40631</t>
  </si>
  <si>
    <t>AS40632</t>
  </si>
  <si>
    <t>AS40633</t>
  </si>
  <si>
    <t>AS40634</t>
  </si>
  <si>
    <t>AS40635</t>
  </si>
  <si>
    <t>AS40636</t>
  </si>
  <si>
    <t>AS40637</t>
  </si>
  <si>
    <t>AS40638</t>
  </si>
  <si>
    <t>AS40639</t>
  </si>
  <si>
    <t>AS40640</t>
  </si>
  <si>
    <t>AS40641</t>
  </si>
  <si>
    <t>AS40642</t>
  </si>
  <si>
    <t>AS40643</t>
  </si>
  <si>
    <t>AS40644</t>
  </si>
  <si>
    <t>AS40645</t>
  </si>
  <si>
    <t>AS40646</t>
  </si>
  <si>
    <t>AS40647</t>
  </si>
  <si>
    <t>AS40648</t>
  </si>
  <si>
    <t>AS40649</t>
  </si>
  <si>
    <t>AS40650</t>
  </si>
  <si>
    <t>AS40651</t>
  </si>
  <si>
    <t>AS40652</t>
  </si>
  <si>
    <t>AS40653</t>
  </si>
  <si>
    <t>AS40654</t>
  </si>
  <si>
    <t>AS40655</t>
  </si>
  <si>
    <t>AS40656</t>
  </si>
  <si>
    <t>AS40657</t>
  </si>
  <si>
    <t>AS40658</t>
  </si>
  <si>
    <t>AS40659</t>
  </si>
  <si>
    <t>AS40660</t>
  </si>
  <si>
    <t>AS40661</t>
  </si>
  <si>
    <t>AS40662</t>
  </si>
  <si>
    <t>AS40663</t>
  </si>
  <si>
    <t>AS40664</t>
  </si>
  <si>
    <t>AS40665</t>
  </si>
  <si>
    <t>AS40666</t>
  </si>
  <si>
    <t>AS40667</t>
  </si>
  <si>
    <t>AS40668</t>
  </si>
  <si>
    <t>AS40669</t>
  </si>
  <si>
    <t>AS40670</t>
  </si>
  <si>
    <t>AS40671</t>
  </si>
  <si>
    <t>AS40672</t>
  </si>
  <si>
    <t>AS40673</t>
  </si>
  <si>
    <t>AS40674</t>
  </si>
  <si>
    <t>AS40675</t>
  </si>
  <si>
    <t>AS40676</t>
  </si>
  <si>
    <t>AS40677</t>
  </si>
  <si>
    <t>AS40678</t>
  </si>
  <si>
    <t>AS40679</t>
  </si>
  <si>
    <t>AS40680</t>
  </si>
  <si>
    <t>AS40681</t>
  </si>
  <si>
    <t>AS40682</t>
  </si>
  <si>
    <t>AS40683</t>
  </si>
  <si>
    <t>AS40684</t>
  </si>
  <si>
    <t>AS40685</t>
  </si>
  <si>
    <t>AS40686</t>
  </si>
  <si>
    <t>AS40687</t>
  </si>
  <si>
    <t>AS40688</t>
  </si>
  <si>
    <t>AS40689</t>
  </si>
  <si>
    <t>AS40690</t>
  </si>
  <si>
    <t>AS40691</t>
  </si>
  <si>
    <t>AS40692</t>
  </si>
  <si>
    <t>AS40693</t>
  </si>
  <si>
    <t>AS40694</t>
  </si>
  <si>
    <t>AS40695</t>
  </si>
  <si>
    <t>AS40696</t>
  </si>
  <si>
    <t>AS40697</t>
  </si>
  <si>
    <t>AS40698</t>
  </si>
  <si>
    <t>AS40699</t>
  </si>
  <si>
    <t>AS40700</t>
  </si>
  <si>
    <t>AS40701</t>
  </si>
  <si>
    <t>AS40702</t>
  </si>
  <si>
    <t>AS40703</t>
  </si>
  <si>
    <t>AS40704</t>
  </si>
  <si>
    <t>AS40705</t>
  </si>
  <si>
    <t>AS40706</t>
  </si>
  <si>
    <t>AS40707</t>
  </si>
  <si>
    <t>AS40708</t>
  </si>
  <si>
    <t>AS40709</t>
  </si>
  <si>
    <t>AS40710</t>
  </si>
  <si>
    <t>AS40711</t>
  </si>
  <si>
    <t>AS40712</t>
  </si>
  <si>
    <t>AS40713</t>
  </si>
  <si>
    <t>AS40714</t>
  </si>
  <si>
    <t>AS40715</t>
  </si>
  <si>
    <t>AS40716</t>
  </si>
  <si>
    <t>AS40717</t>
  </si>
  <si>
    <t>AS40718</t>
  </si>
  <si>
    <t>AS40719</t>
  </si>
  <si>
    <t>AS40720</t>
  </si>
  <si>
    <t>AS40721</t>
  </si>
  <si>
    <t>AS40722</t>
  </si>
  <si>
    <t>AS40723</t>
  </si>
  <si>
    <t>AS40724</t>
  </si>
  <si>
    <t>AS40725</t>
  </si>
  <si>
    <t>AS40726</t>
  </si>
  <si>
    <t>AS40727</t>
  </si>
  <si>
    <t>AS40728</t>
  </si>
  <si>
    <t>AS40729</t>
  </si>
  <si>
    <t>AS40730</t>
  </si>
  <si>
    <t>AS40731</t>
  </si>
  <si>
    <t>AS40732</t>
  </si>
  <si>
    <t>AS40733</t>
  </si>
  <si>
    <t>AS40734</t>
  </si>
  <si>
    <t>AS40735</t>
  </si>
  <si>
    <t>AS40736</t>
  </si>
  <si>
    <t>AS40737</t>
  </si>
  <si>
    <t>AS40738</t>
  </si>
  <si>
    <t>AS40739</t>
  </si>
  <si>
    <t>AS40740</t>
  </si>
  <si>
    <t>AS40741</t>
  </si>
  <si>
    <t>AS40742</t>
  </si>
  <si>
    <t>AS40743</t>
  </si>
  <si>
    <t>AS40744</t>
  </si>
  <si>
    <t>AS40745</t>
  </si>
  <si>
    <t>AS40746</t>
  </si>
  <si>
    <t>AS40747</t>
  </si>
  <si>
    <t>AS40748</t>
  </si>
  <si>
    <t>AS40749</t>
  </si>
  <si>
    <t>AS40750</t>
  </si>
  <si>
    <t>AS40751</t>
  </si>
  <si>
    <t>AS40752</t>
  </si>
  <si>
    <t>AS40753</t>
  </si>
  <si>
    <t>AS40754</t>
  </si>
  <si>
    <t>AS40755</t>
  </si>
  <si>
    <t>AS40756</t>
  </si>
  <si>
    <t>AS40757</t>
  </si>
  <si>
    <t>AS40758</t>
  </si>
  <si>
    <t>AS40759</t>
  </si>
  <si>
    <t>AS40760</t>
  </si>
  <si>
    <t>AS40761</t>
  </si>
  <si>
    <t>AS40762</t>
  </si>
  <si>
    <t>AS40763</t>
  </si>
  <si>
    <t>AS40764</t>
  </si>
  <si>
    <t>AS40765</t>
  </si>
  <si>
    <t>AS40766</t>
  </si>
  <si>
    <t>AS40767</t>
  </si>
  <si>
    <t>AS40768</t>
  </si>
  <si>
    <t>AS40769</t>
  </si>
  <si>
    <t>AS40770</t>
  </si>
  <si>
    <t>AS40771</t>
  </si>
  <si>
    <t>AS40772</t>
  </si>
  <si>
    <t>AS40773</t>
  </si>
  <si>
    <t>AS40774</t>
  </si>
  <si>
    <t>AS40775</t>
  </si>
  <si>
    <t>AS40776</t>
  </si>
  <si>
    <t>AS40777</t>
  </si>
  <si>
    <t>AS40778</t>
  </si>
  <si>
    <t>AS40779</t>
  </si>
  <si>
    <t>AS40780</t>
  </si>
  <si>
    <t>AS40781</t>
  </si>
  <si>
    <t>AS40782</t>
  </si>
  <si>
    <t>AS40783</t>
  </si>
  <si>
    <t>AS40784</t>
  </si>
  <si>
    <t>AS40785</t>
  </si>
  <si>
    <t>AS40786</t>
  </si>
  <si>
    <t>AS40787</t>
  </si>
  <si>
    <t>AS40788</t>
  </si>
  <si>
    <t>AS40789</t>
  </si>
  <si>
    <t>AS40790</t>
  </si>
  <si>
    <t>AS40791</t>
  </si>
  <si>
    <t>AS40792</t>
  </si>
  <si>
    <t>AS40793</t>
  </si>
  <si>
    <t>AS40794</t>
  </si>
  <si>
    <t>AS40795</t>
  </si>
  <si>
    <t>AS40796</t>
  </si>
  <si>
    <t>AS40797</t>
  </si>
  <si>
    <t>AS40798</t>
  </si>
  <si>
    <t>AS40799</t>
  </si>
  <si>
    <t>AS40800</t>
  </si>
  <si>
    <t>AS40801</t>
  </si>
  <si>
    <t>AS40802</t>
  </si>
  <si>
    <t>AS40803</t>
  </si>
  <si>
    <t>AS40804</t>
  </si>
  <si>
    <t>AS40805</t>
  </si>
  <si>
    <t>AS40806</t>
  </si>
  <si>
    <t>AS40807</t>
  </si>
  <si>
    <t>AS40808</t>
  </si>
  <si>
    <t>AS40809</t>
  </si>
  <si>
    <t>AS40810</t>
  </si>
  <si>
    <t>AS40811</t>
  </si>
  <si>
    <t>AS40812</t>
  </si>
  <si>
    <t>AS40813</t>
  </si>
  <si>
    <t>AS40814</t>
  </si>
  <si>
    <t>AS40815</t>
  </si>
  <si>
    <t>AS40816</t>
  </si>
  <si>
    <t>AS40817</t>
  </si>
  <si>
    <t>AS40818</t>
  </si>
  <si>
    <t>AS40819</t>
  </si>
  <si>
    <t>AS40820</t>
  </si>
  <si>
    <t>AS40821</t>
  </si>
  <si>
    <t>AS40822</t>
  </si>
  <si>
    <t>AS40823</t>
  </si>
  <si>
    <t>AS40824</t>
  </si>
  <si>
    <t>AS40825</t>
  </si>
  <si>
    <t>AS40826</t>
  </si>
  <si>
    <t>AS40827</t>
  </si>
  <si>
    <t>AS40828</t>
  </si>
  <si>
    <t>AS40829</t>
  </si>
  <si>
    <t>AS40830</t>
  </si>
  <si>
    <t>AS40831</t>
  </si>
  <si>
    <t>AS40832</t>
  </si>
  <si>
    <t>AS40833</t>
  </si>
  <si>
    <t>AS40834</t>
  </si>
  <si>
    <t>AS40835</t>
  </si>
  <si>
    <t>AS40836</t>
  </si>
  <si>
    <t>AS40837</t>
  </si>
  <si>
    <t>AS40838</t>
  </si>
  <si>
    <t>ZS01542</t>
  </si>
  <si>
    <t>ZS01543</t>
  </si>
  <si>
    <t>ZS01544</t>
  </si>
  <si>
    <t>ZS01545</t>
  </si>
  <si>
    <t>ZS01546</t>
  </si>
  <si>
    <t>ZS01547</t>
  </si>
  <si>
    <t>ZS01548</t>
  </si>
  <si>
    <t>ZS01549</t>
  </si>
  <si>
    <t>ZS01550</t>
  </si>
  <si>
    <t>ZS01551</t>
  </si>
  <si>
    <t>ZS01552</t>
  </si>
  <si>
    <t>AF-1291</t>
  </si>
  <si>
    <t>AF-1270</t>
  </si>
  <si>
    <t>AF-1256</t>
  </si>
  <si>
    <t>AF-1260</t>
  </si>
  <si>
    <t>AF-1280</t>
  </si>
  <si>
    <t>AF-1264</t>
  </si>
  <si>
    <t>AF-1258</t>
  </si>
  <si>
    <t>AF-1268</t>
  </si>
  <si>
    <t>AF-1276</t>
  </si>
  <si>
    <t>AF-1277</t>
  </si>
  <si>
    <t>AF-1267</t>
  </si>
  <si>
    <t>AF-1271</t>
  </si>
  <si>
    <t>AF-1266</t>
  </si>
  <si>
    <t>AF-1284</t>
  </si>
  <si>
    <t>AF-1282</t>
  </si>
  <si>
    <t>AF-1263</t>
  </si>
  <si>
    <t>AF-1279</t>
  </si>
  <si>
    <t>AF-1283</t>
  </si>
  <si>
    <t>AF-1285</t>
  </si>
  <si>
    <t>AF-1274</t>
  </si>
  <si>
    <t>AF-1278</t>
  </si>
  <si>
    <t>AS40839</t>
  </si>
  <si>
    <t>AS40840</t>
  </si>
  <si>
    <t>AS40841</t>
  </si>
  <si>
    <t>AS40842</t>
  </si>
  <si>
    <t>AS40843</t>
  </si>
  <si>
    <t>AS40844</t>
  </si>
  <si>
    <t>AS40845</t>
  </si>
  <si>
    <t>AS40846</t>
  </si>
  <si>
    <t>AS40847</t>
  </si>
  <si>
    <t>AS40848</t>
  </si>
  <si>
    <t>AS40849</t>
  </si>
  <si>
    <t>AS40850</t>
  </si>
  <si>
    <t>AS40851</t>
  </si>
  <si>
    <t>AS40852</t>
  </si>
  <si>
    <t>AS40853</t>
  </si>
  <si>
    <t>AS40854</t>
  </si>
  <si>
    <t>AS40855</t>
  </si>
  <si>
    <t>AS40856</t>
  </si>
  <si>
    <t>AS40857</t>
  </si>
  <si>
    <t>AS40858</t>
  </si>
  <si>
    <t>AS40859</t>
  </si>
  <si>
    <t>AS40860</t>
  </si>
  <si>
    <t>AS40861</t>
  </si>
  <si>
    <t>AS40862</t>
  </si>
  <si>
    <t>AS40863</t>
  </si>
  <si>
    <t>AS40864</t>
  </si>
  <si>
    <t>AS40865</t>
  </si>
  <si>
    <t>AS40866</t>
  </si>
  <si>
    <t>AS40867</t>
  </si>
  <si>
    <t>AS40868</t>
  </si>
  <si>
    <t>AS40869</t>
  </si>
  <si>
    <t>AS40870</t>
  </si>
  <si>
    <t>AS40871</t>
  </si>
  <si>
    <t>AS40872</t>
  </si>
  <si>
    <t>AS40873</t>
  </si>
  <si>
    <t>AS40874</t>
  </si>
  <si>
    <t>AS40875</t>
  </si>
  <si>
    <t>AS40876</t>
  </si>
  <si>
    <t>AS40877</t>
  </si>
  <si>
    <t>AS40878</t>
  </si>
  <si>
    <t>AS40879</t>
  </si>
  <si>
    <t>AS40880</t>
  </si>
  <si>
    <t>AS40881</t>
  </si>
  <si>
    <t>AS40882</t>
  </si>
  <si>
    <t>AS40883</t>
  </si>
  <si>
    <t>AS40884</t>
  </si>
  <si>
    <t>AS40885</t>
  </si>
  <si>
    <t>AS40886</t>
  </si>
  <si>
    <t>AS40887</t>
  </si>
  <si>
    <t>AS40888</t>
  </si>
  <si>
    <t>AS40889</t>
  </si>
  <si>
    <t>AS40890</t>
  </si>
  <si>
    <t>AS40891</t>
  </si>
  <si>
    <t>AS40892</t>
  </si>
  <si>
    <t>AS40893</t>
  </si>
  <si>
    <t>AS40894</t>
  </si>
  <si>
    <t>AS40895</t>
  </si>
  <si>
    <t>AS40896</t>
  </si>
  <si>
    <t>AS40897</t>
  </si>
  <si>
    <t>AS40898</t>
  </si>
  <si>
    <t>AS40899</t>
  </si>
  <si>
    <t>AS40900</t>
  </si>
  <si>
    <t>AS40901</t>
  </si>
  <si>
    <t>AS40902</t>
  </si>
  <si>
    <t>AS40903</t>
  </si>
  <si>
    <t>AS40904</t>
  </si>
  <si>
    <t>AS40905</t>
  </si>
  <si>
    <t>AS40906</t>
  </si>
  <si>
    <t>AS40907</t>
  </si>
  <si>
    <t>AS40908</t>
  </si>
  <si>
    <t>AS40909</t>
  </si>
  <si>
    <t>AS40910</t>
  </si>
  <si>
    <t>AS40911</t>
  </si>
  <si>
    <t>AS40912</t>
  </si>
  <si>
    <t>AS40913</t>
  </si>
  <si>
    <t>AS40914</t>
  </si>
  <si>
    <t>AS40915</t>
  </si>
  <si>
    <t>AS40916</t>
  </si>
  <si>
    <t>AS40917</t>
  </si>
  <si>
    <t>AS40918</t>
  </si>
  <si>
    <t>AS40919</t>
  </si>
  <si>
    <t>AS40920</t>
  </si>
  <si>
    <t>AS40921</t>
  </si>
  <si>
    <t>AS40922</t>
  </si>
  <si>
    <t>AS40923</t>
  </si>
  <si>
    <t>AS40924</t>
  </si>
  <si>
    <t>AS40925</t>
  </si>
  <si>
    <t>AS40926</t>
  </si>
  <si>
    <t>AS40927</t>
  </si>
  <si>
    <t>AS40928</t>
  </si>
  <si>
    <t>AS40929</t>
  </si>
  <si>
    <t>AS40930</t>
  </si>
  <si>
    <t>AS40931</t>
  </si>
  <si>
    <t>AS40932</t>
  </si>
  <si>
    <t>AS40933</t>
  </si>
  <si>
    <t>AS40934</t>
  </si>
  <si>
    <t>AS40935</t>
  </si>
  <si>
    <t>AS40936</t>
  </si>
  <si>
    <t>AS40937</t>
  </si>
  <si>
    <t>AS40938</t>
  </si>
  <si>
    <t>AS40939</t>
  </si>
  <si>
    <t>AS40940</t>
  </si>
  <si>
    <t>AS40941</t>
  </si>
  <si>
    <t>AS40942</t>
  </si>
  <si>
    <t>AS40943</t>
  </si>
  <si>
    <t>AS40944</t>
  </si>
  <si>
    <t>AS40945</t>
  </si>
  <si>
    <t>AS40946</t>
  </si>
  <si>
    <t>AS40947</t>
  </si>
  <si>
    <t>AS40948</t>
  </si>
  <si>
    <t>AS40949</t>
  </si>
  <si>
    <t>AS40950</t>
  </si>
  <si>
    <t>AS40951</t>
  </si>
  <si>
    <t>AS40952</t>
  </si>
  <si>
    <t>AS40953</t>
  </si>
  <si>
    <t>AS40954</t>
  </si>
  <si>
    <t>AS40955</t>
  </si>
  <si>
    <t>AS40956</t>
  </si>
  <si>
    <t>AS40957</t>
  </si>
  <si>
    <t>AS40958</t>
  </si>
  <si>
    <t>AS40959</t>
  </si>
  <si>
    <t>AS40960</t>
  </si>
  <si>
    <t>AS40961</t>
  </si>
  <si>
    <t>AS40962</t>
  </si>
  <si>
    <t>AS40963</t>
  </si>
  <si>
    <t>AS40964</t>
  </si>
  <si>
    <t>AS40965</t>
  </si>
  <si>
    <t>AS40966</t>
  </si>
  <si>
    <t>AS40967</t>
  </si>
  <si>
    <t>AS40968</t>
  </si>
  <si>
    <t>AS40969</t>
  </si>
  <si>
    <t>AS40970</t>
  </si>
  <si>
    <t>AS40971</t>
  </si>
  <si>
    <t>AS40972</t>
  </si>
  <si>
    <t>AS40973</t>
  </si>
  <si>
    <t>AS40974</t>
  </si>
  <si>
    <t>AS40975</t>
  </si>
  <si>
    <t>AS40976</t>
  </si>
  <si>
    <t>AS40977</t>
  </si>
  <si>
    <t>AS40978</t>
  </si>
  <si>
    <t>AS40979</t>
  </si>
  <si>
    <t>AS40980</t>
  </si>
  <si>
    <t>AS40981</t>
  </si>
  <si>
    <t>AS40982</t>
  </si>
  <si>
    <t>AS40983</t>
  </si>
  <si>
    <t>AS40984</t>
  </si>
  <si>
    <t>AS40985</t>
  </si>
  <si>
    <t>AS40986</t>
  </si>
  <si>
    <t>AS40987</t>
  </si>
  <si>
    <t>AS40988</t>
  </si>
  <si>
    <t>AS40989</t>
  </si>
  <si>
    <t>AS40990</t>
  </si>
  <si>
    <t>AS40991</t>
  </si>
  <si>
    <t>AS40992</t>
  </si>
  <si>
    <t>AS40993</t>
  </si>
  <si>
    <t>AS40994</t>
  </si>
  <si>
    <t>AS40995</t>
  </si>
  <si>
    <t>AS40996</t>
  </si>
  <si>
    <t>AS40997</t>
  </si>
  <si>
    <t>AS40998</t>
  </si>
  <si>
    <t>AS40999</t>
  </si>
  <si>
    <t>AS41000</t>
  </si>
  <si>
    <t>AS41001</t>
  </si>
  <si>
    <t>AS41002</t>
  </si>
  <si>
    <t>AS41003</t>
  </si>
  <si>
    <t>AS41004</t>
  </si>
  <si>
    <t>AS41005</t>
  </si>
  <si>
    <t>AS41006</t>
  </si>
  <si>
    <t>AS41007</t>
  </si>
  <si>
    <t>AS41008</t>
  </si>
  <si>
    <t>AS41009</t>
  </si>
  <si>
    <t>AS41010</t>
  </si>
  <si>
    <t>AS41011</t>
  </si>
  <si>
    <t>AS41012</t>
  </si>
  <si>
    <t>AS41013</t>
  </si>
  <si>
    <t>AS41014</t>
  </si>
  <si>
    <t>AS41015</t>
  </si>
  <si>
    <t>AS41016</t>
  </si>
  <si>
    <t>AS41017</t>
  </si>
  <si>
    <t>AS41018</t>
  </si>
  <si>
    <t>AS41019</t>
  </si>
  <si>
    <t>AS41020</t>
  </si>
  <si>
    <t>AS41021</t>
  </si>
  <si>
    <t>AS41022</t>
  </si>
  <si>
    <t>AS41023</t>
  </si>
  <si>
    <t>AS41024</t>
  </si>
  <si>
    <t>AS41025</t>
  </si>
  <si>
    <t>AS41026</t>
  </si>
  <si>
    <t>AS41027</t>
  </si>
  <si>
    <t>AS41028</t>
  </si>
  <si>
    <t>AS41029</t>
  </si>
  <si>
    <t>AS41030</t>
  </si>
  <si>
    <t>AS41031</t>
  </si>
  <si>
    <t>AS41032</t>
  </si>
  <si>
    <t>AS41033</t>
  </si>
  <si>
    <t>AS41034</t>
  </si>
  <si>
    <t>AS41035</t>
  </si>
  <si>
    <t>AS41036</t>
  </si>
  <si>
    <t>AS41037</t>
  </si>
  <si>
    <t>AS41038</t>
  </si>
  <si>
    <t>AS41039</t>
  </si>
  <si>
    <t>AS41040</t>
  </si>
  <si>
    <t>AS41041</t>
  </si>
  <si>
    <t>AS41042</t>
  </si>
  <si>
    <t>AS41043</t>
  </si>
  <si>
    <t>AS41044</t>
  </si>
  <si>
    <t>AS41045</t>
  </si>
  <si>
    <t>AS41046</t>
  </si>
  <si>
    <t>AS41047</t>
  </si>
  <si>
    <t>AS41048</t>
  </si>
  <si>
    <t>AS41049</t>
  </si>
  <si>
    <t>AS41050</t>
  </si>
  <si>
    <t>AS41051</t>
  </si>
  <si>
    <t>AS41052</t>
  </si>
  <si>
    <t>AS41053</t>
  </si>
  <si>
    <t>AS41054</t>
  </si>
  <si>
    <t>AS41055</t>
  </si>
  <si>
    <t>AS41056</t>
  </si>
  <si>
    <t>AS41057</t>
  </si>
  <si>
    <t>AS41058</t>
  </si>
  <si>
    <t>AS41059</t>
  </si>
  <si>
    <t>AS41060</t>
  </si>
  <si>
    <t>AS41061</t>
  </si>
  <si>
    <t>AS41062</t>
  </si>
  <si>
    <t>AS41063</t>
  </si>
  <si>
    <t>AS41064</t>
  </si>
  <si>
    <t>AS41065</t>
  </si>
  <si>
    <t>AS41066</t>
  </si>
  <si>
    <t>AS41067</t>
  </si>
  <si>
    <t>AS41068</t>
  </si>
  <si>
    <t>AS41069</t>
  </si>
  <si>
    <t>AS41070</t>
  </si>
  <si>
    <t>AS41071</t>
  </si>
  <si>
    <t>AS41072</t>
  </si>
  <si>
    <t>AS41073</t>
  </si>
  <si>
    <t>AS41074</t>
  </si>
  <si>
    <t>AS41075</t>
  </si>
  <si>
    <t>AS41076</t>
  </si>
  <si>
    <t>AS41077</t>
  </si>
  <si>
    <t>AS41078</t>
  </si>
  <si>
    <t>AS41079</t>
  </si>
  <si>
    <t>AS41080</t>
  </si>
  <si>
    <t>AS41081</t>
  </si>
  <si>
    <t>AS41082</t>
  </si>
  <si>
    <t>AS41083</t>
  </si>
  <si>
    <t>AS41084</t>
  </si>
  <si>
    <t>AS41085</t>
  </si>
  <si>
    <t>AS41086</t>
  </si>
  <si>
    <t>AS41087</t>
  </si>
  <si>
    <t>AS41088</t>
  </si>
  <si>
    <t>AS41089</t>
  </si>
  <si>
    <t>AS41090</t>
  </si>
  <si>
    <t>AS41091</t>
  </si>
  <si>
    <t>AS41092</t>
  </si>
  <si>
    <t>AS41093</t>
  </si>
  <si>
    <t>AS41094</t>
  </si>
  <si>
    <t>AS41095</t>
  </si>
  <si>
    <t>AS41096</t>
  </si>
  <si>
    <t>AS41097</t>
  </si>
  <si>
    <t>AS41098</t>
  </si>
  <si>
    <t>AS41099</t>
  </si>
  <si>
    <t>AS41100</t>
  </si>
  <si>
    <t>AS41101</t>
  </si>
  <si>
    <t>AS41102</t>
  </si>
  <si>
    <t>AS41103</t>
  </si>
  <si>
    <t>AS41104</t>
  </si>
  <si>
    <t>AS41105</t>
  </si>
  <si>
    <t>AS41106</t>
  </si>
  <si>
    <t>AS41107</t>
  </si>
  <si>
    <t>AS41108</t>
  </si>
  <si>
    <t>AS41109</t>
  </si>
  <si>
    <t>AS41110</t>
  </si>
  <si>
    <t>AS41111</t>
  </si>
  <si>
    <t>AS41112</t>
  </si>
  <si>
    <t>AS41113</t>
  </si>
  <si>
    <t>AS41114</t>
  </si>
  <si>
    <t>AS41115</t>
  </si>
  <si>
    <t>AS41116</t>
  </si>
  <si>
    <t>AS41117</t>
  </si>
  <si>
    <t>AS41118</t>
  </si>
  <si>
    <t>AS41119</t>
  </si>
  <si>
    <t>AS41120</t>
  </si>
  <si>
    <t>AS41121</t>
  </si>
  <si>
    <t>AS41122</t>
  </si>
  <si>
    <t>AS41123</t>
  </si>
  <si>
    <t>AS41124</t>
  </si>
  <si>
    <t>AS41125</t>
  </si>
  <si>
    <t>AS41126</t>
  </si>
  <si>
    <t>AS41127</t>
  </si>
  <si>
    <t>AS41128</t>
  </si>
  <si>
    <t>AS41129</t>
  </si>
  <si>
    <t>AS41130</t>
  </si>
  <si>
    <t>AS41131</t>
  </si>
  <si>
    <t>AS41132</t>
  </si>
  <si>
    <t>AS41133</t>
  </si>
  <si>
    <t>AS41134</t>
  </si>
  <si>
    <t>AS41135</t>
  </si>
  <si>
    <t>AS41136</t>
  </si>
  <si>
    <t>AS41137</t>
  </si>
  <si>
    <t>AS41138</t>
  </si>
  <si>
    <t>AS41139</t>
  </si>
  <si>
    <t>AS41140</t>
  </si>
  <si>
    <t>AS41141</t>
  </si>
  <si>
    <t>AS41142</t>
  </si>
  <si>
    <t>AS41143</t>
  </si>
  <si>
    <t>AS41144</t>
  </si>
  <si>
    <t>AS41145</t>
  </si>
  <si>
    <t>AS41146</t>
  </si>
  <si>
    <t>AS41147</t>
  </si>
  <si>
    <t>AS41148</t>
  </si>
  <si>
    <t>AS41149</t>
  </si>
  <si>
    <t>AS41150</t>
  </si>
  <si>
    <t>AS41151</t>
  </si>
  <si>
    <t>AS41152</t>
  </si>
  <si>
    <t>AS41153</t>
  </si>
  <si>
    <t>AS41154</t>
  </si>
  <si>
    <t>AS41155</t>
  </si>
  <si>
    <t>AS41156</t>
  </si>
  <si>
    <t>AS41157</t>
  </si>
  <si>
    <t>AS41158</t>
  </si>
  <si>
    <t>AS41159</t>
  </si>
  <si>
    <t>AS41160</t>
  </si>
  <si>
    <t>AS41161</t>
  </si>
  <si>
    <t>AS41162</t>
  </si>
  <si>
    <t>AS41163</t>
  </si>
  <si>
    <t>AS41164</t>
  </si>
  <si>
    <t>AS41165</t>
  </si>
  <si>
    <t>AS41166</t>
  </si>
  <si>
    <t>AS41167</t>
  </si>
  <si>
    <t>AS41168</t>
  </si>
  <si>
    <t>AS41169</t>
  </si>
  <si>
    <t>AS41170</t>
  </si>
  <si>
    <t>AS41171</t>
  </si>
  <si>
    <t>AS41172</t>
  </si>
  <si>
    <t>AS41173</t>
  </si>
  <si>
    <t>AS41174</t>
  </si>
  <si>
    <t>AS41175</t>
  </si>
  <si>
    <t>AS41176</t>
  </si>
  <si>
    <t>AS41177</t>
  </si>
  <si>
    <t>AS41178</t>
  </si>
  <si>
    <t>AS41179</t>
  </si>
  <si>
    <t>AS41180</t>
  </si>
  <si>
    <t>AS41181</t>
  </si>
  <si>
    <t>AS41182</t>
  </si>
  <si>
    <t>AS41183</t>
  </si>
  <si>
    <t>AS41184</t>
  </si>
  <si>
    <t>AS41185</t>
  </si>
  <si>
    <t>AS41186</t>
  </si>
  <si>
    <t>AS41187</t>
  </si>
  <si>
    <t>AS41188</t>
  </si>
  <si>
    <t>AS41189</t>
  </si>
  <si>
    <t>AS41190</t>
  </si>
  <si>
    <t>AS41191</t>
  </si>
  <si>
    <t>AS41192</t>
  </si>
  <si>
    <t>AS41193</t>
  </si>
  <si>
    <t>AS41194</t>
  </si>
  <si>
    <t>AS41195</t>
  </si>
  <si>
    <t>AS41196</t>
  </si>
  <si>
    <t>AS41197</t>
  </si>
  <si>
    <t>AS41198</t>
  </si>
  <si>
    <t>AS41199</t>
  </si>
  <si>
    <t>AS41200</t>
  </si>
  <si>
    <t>AS41201</t>
  </si>
  <si>
    <t>AS41202</t>
  </si>
  <si>
    <t>AS41203</t>
  </si>
  <si>
    <t>AS41204</t>
  </si>
  <si>
    <t>AS41205</t>
  </si>
  <si>
    <t>AS41206</t>
  </si>
  <si>
    <t>AS41207</t>
  </si>
  <si>
    <t>AS41208</t>
  </si>
  <si>
    <t>AS41209</t>
  </si>
  <si>
    <t>AS41210</t>
  </si>
  <si>
    <t>AS41211</t>
  </si>
  <si>
    <t>AS41212</t>
  </si>
  <si>
    <t>AS41213</t>
  </si>
  <si>
    <t>AS41214</t>
  </si>
  <si>
    <t>AS41215</t>
  </si>
  <si>
    <t>AS41216</t>
  </si>
  <si>
    <t>AS41217</t>
  </si>
  <si>
    <t>AS41218</t>
  </si>
  <si>
    <t>AS41219</t>
  </si>
  <si>
    <t>AS41220</t>
  </si>
  <si>
    <t>AS41221</t>
  </si>
  <si>
    <t>AS41222</t>
  </si>
  <si>
    <t>AS41223</t>
  </si>
  <si>
    <t>AS41224</t>
  </si>
  <si>
    <t>AS41225</t>
  </si>
  <si>
    <t>AS41226</t>
  </si>
  <si>
    <t>AS41229</t>
  </si>
  <si>
    <t>AS41230</t>
  </si>
  <si>
    <t>AS41231</t>
  </si>
  <si>
    <t>AS41232</t>
  </si>
  <si>
    <t>AS41233</t>
  </si>
  <si>
    <t>AS41234</t>
  </si>
  <si>
    <t>AS41235</t>
  </si>
  <si>
    <t>AS41236</t>
  </si>
  <si>
    <t>AS41237</t>
  </si>
  <si>
    <t>AS41238</t>
  </si>
  <si>
    <t>AS41239</t>
  </si>
  <si>
    <t>AS41240</t>
  </si>
  <si>
    <t>AS41241</t>
  </si>
  <si>
    <t>AS41242</t>
  </si>
  <si>
    <t>AS41243</t>
  </si>
  <si>
    <t>AS41244</t>
  </si>
  <si>
    <t>AS41245</t>
  </si>
  <si>
    <t>AS41246</t>
  </si>
  <si>
    <t>AS41247</t>
  </si>
  <si>
    <t>AS41248</t>
  </si>
  <si>
    <t>AS41249</t>
  </si>
  <si>
    <t>AS41250</t>
  </si>
  <si>
    <t>AS41251</t>
  </si>
  <si>
    <t>AS41252</t>
  </si>
  <si>
    <t>AS41253</t>
  </si>
  <si>
    <t>AS41254</t>
  </si>
  <si>
    <t>AS41255</t>
  </si>
  <si>
    <t>AS41256</t>
  </si>
  <si>
    <t>AS41257</t>
  </si>
  <si>
    <t>AS41258</t>
  </si>
  <si>
    <t>AS41259</t>
  </si>
  <si>
    <t>AS41260</t>
  </si>
  <si>
    <t>AS41261</t>
  </si>
  <si>
    <t>AS41262</t>
  </si>
  <si>
    <t>AS41263</t>
  </si>
  <si>
    <t>AS41264</t>
  </si>
  <si>
    <t>AS41265</t>
  </si>
  <si>
    <t>AS41266</t>
  </si>
  <si>
    <t>AS41267</t>
  </si>
  <si>
    <t>AS41268</t>
  </si>
  <si>
    <t>AS41269</t>
  </si>
  <si>
    <t>AS41270</t>
  </si>
  <si>
    <t>AS41271</t>
  </si>
  <si>
    <t>AS41272</t>
  </si>
  <si>
    <t>AS41273</t>
  </si>
  <si>
    <t>AS41274</t>
  </si>
  <si>
    <t>AS41275</t>
  </si>
  <si>
    <t>AS41276</t>
  </si>
  <si>
    <t>AS41277</t>
  </si>
  <si>
    <t>AS41278</t>
  </si>
  <si>
    <t>AS41279</t>
  </si>
  <si>
    <t>AS41280</t>
  </si>
  <si>
    <t>AS41281</t>
  </si>
  <si>
    <t>AS41282</t>
  </si>
  <si>
    <t>AS41283</t>
  </si>
  <si>
    <t>AS41284</t>
  </si>
  <si>
    <t>AS41285</t>
  </si>
  <si>
    <t>AS41286</t>
  </si>
  <si>
    <t>AS41287</t>
  </si>
  <si>
    <t>AS41288</t>
  </si>
  <si>
    <t>AS41289</t>
  </si>
  <si>
    <t>AS41290</t>
  </si>
  <si>
    <t>AS41291</t>
  </si>
  <si>
    <t>AS41292</t>
  </si>
  <si>
    <t>AS41293</t>
  </si>
  <si>
    <t>AS41294</t>
  </si>
  <si>
    <t>AS41295</t>
  </si>
  <si>
    <t>AS41296</t>
  </si>
  <si>
    <t>AS41297</t>
  </si>
  <si>
    <t>AS41298</t>
  </si>
  <si>
    <t>AS41299</t>
  </si>
  <si>
    <t>AS41300</t>
  </si>
  <si>
    <t>AS41301</t>
  </si>
  <si>
    <t>AS41302</t>
  </si>
  <si>
    <t>AS41303</t>
  </si>
  <si>
    <t>AS41304</t>
  </si>
  <si>
    <t>AS41305</t>
  </si>
  <si>
    <t>AS41306</t>
  </si>
  <si>
    <t>AS41307</t>
  </si>
  <si>
    <t>AS41308</t>
  </si>
  <si>
    <t>AS41309</t>
  </si>
  <si>
    <t>AS41310</t>
  </si>
  <si>
    <t>AS41311</t>
  </si>
  <si>
    <t>AS41312</t>
  </si>
  <si>
    <t>AS41313</t>
  </si>
  <si>
    <t>AS41314</t>
  </si>
  <si>
    <t>AS41315</t>
  </si>
  <si>
    <t>AS41316</t>
  </si>
  <si>
    <t>AS41317</t>
  </si>
  <si>
    <t>AS41318</t>
  </si>
  <si>
    <t>AS41319</t>
  </si>
  <si>
    <t>AS41320</t>
  </si>
  <si>
    <t>AS41321</t>
  </si>
  <si>
    <t>AS41322</t>
  </si>
  <si>
    <t>AS41323</t>
  </si>
  <si>
    <t>AS41324</t>
  </si>
  <si>
    <t>AS41325</t>
  </si>
  <si>
    <t>AS41326</t>
  </si>
  <si>
    <t>AS41327</t>
  </si>
  <si>
    <t>AS41328</t>
  </si>
  <si>
    <t>AS41329</t>
  </si>
  <si>
    <t>AS41330</t>
  </si>
  <si>
    <t>AS41331</t>
  </si>
  <si>
    <t>AS41332</t>
  </si>
  <si>
    <t>AS41333</t>
  </si>
  <si>
    <t>AS41334</t>
  </si>
  <si>
    <t>AS41335</t>
  </si>
  <si>
    <t>AS41336</t>
  </si>
  <si>
    <t>AS41337</t>
  </si>
  <si>
    <t>AS41338</t>
  </si>
  <si>
    <t>AS41339</t>
  </si>
  <si>
    <t>AS41340</t>
  </si>
  <si>
    <t>AS41341</t>
  </si>
  <si>
    <t>AS41342</t>
  </si>
  <si>
    <t>AS41343</t>
  </si>
  <si>
    <t>AS41344</t>
  </si>
  <si>
    <t>AS41345</t>
  </si>
  <si>
    <t>AS41346</t>
  </si>
  <si>
    <t>AS41347</t>
  </si>
  <si>
    <t>AS41348</t>
  </si>
  <si>
    <t>AS41349</t>
  </si>
  <si>
    <t>AS41350</t>
  </si>
  <si>
    <t>AS41351</t>
  </si>
  <si>
    <t>AS41352</t>
  </si>
  <si>
    <t>AS41353</t>
  </si>
  <si>
    <t>AS41354</t>
  </si>
  <si>
    <t>AS41355</t>
  </si>
  <si>
    <t>AS41356</t>
  </si>
  <si>
    <t>AS41357</t>
  </si>
  <si>
    <t>AS41358</t>
  </si>
  <si>
    <t>AS41359</t>
  </si>
  <si>
    <t>AS41360</t>
  </si>
  <si>
    <t>AS41361</t>
  </si>
  <si>
    <t>AS41362</t>
  </si>
  <si>
    <t>AS41363</t>
  </si>
  <si>
    <t>AS41364</t>
  </si>
  <si>
    <t>AS41365</t>
  </si>
  <si>
    <t>AS41366</t>
  </si>
  <si>
    <t>AS41367</t>
  </si>
  <si>
    <t>AS41368</t>
  </si>
  <si>
    <t>AS41369</t>
  </si>
  <si>
    <t>AS41370</t>
  </si>
  <si>
    <t>AS41371</t>
  </si>
  <si>
    <t>AS41372</t>
  </si>
  <si>
    <t>AS41373</t>
  </si>
  <si>
    <t>AS41374</t>
  </si>
  <si>
    <t>AS41375</t>
  </si>
  <si>
    <t>AS41376</t>
  </si>
  <si>
    <t>AS41377</t>
  </si>
  <si>
    <t>AS41378</t>
  </si>
  <si>
    <t>AS41379</t>
  </si>
  <si>
    <t>AS41380</t>
  </si>
  <si>
    <t>AS41381</t>
  </si>
  <si>
    <t>AS41382</t>
  </si>
  <si>
    <t>AS41383</t>
  </si>
  <si>
    <t>AS41384</t>
  </si>
  <si>
    <t>AS41385</t>
  </si>
  <si>
    <t>AS41386</t>
  </si>
  <si>
    <t>AS41387</t>
  </si>
  <si>
    <t>AS41388</t>
  </si>
  <si>
    <t>AS41389</t>
  </si>
  <si>
    <t>AS41390</t>
  </si>
  <si>
    <t>AS41391</t>
  </si>
  <si>
    <t>AS41392</t>
  </si>
  <si>
    <t>AS41393</t>
  </si>
  <si>
    <t>AS41394</t>
  </si>
  <si>
    <t>AS41395</t>
  </si>
  <si>
    <t>AS41396</t>
  </si>
  <si>
    <t>AS41397</t>
  </si>
  <si>
    <t>AS41398</t>
  </si>
  <si>
    <t>AS41399</t>
  </si>
  <si>
    <t>AS41400</t>
  </si>
  <si>
    <t>AS41401</t>
  </si>
  <si>
    <t>AS41402</t>
  </si>
  <si>
    <t>AS41403</t>
  </si>
  <si>
    <t>AS41404</t>
  </si>
  <si>
    <t>AS41405</t>
  </si>
  <si>
    <t>AS41406</t>
  </si>
  <si>
    <t>AS41407</t>
  </si>
  <si>
    <t>AS41408</t>
  </si>
  <si>
    <t>AS41409</t>
  </si>
  <si>
    <t>AS41410</t>
  </si>
  <si>
    <t>AS41411</t>
  </si>
  <si>
    <t>AS41412</t>
  </si>
  <si>
    <t>AS41413</t>
  </si>
  <si>
    <t>AS41414</t>
  </si>
  <si>
    <t>AS41415</t>
  </si>
  <si>
    <t>AS41416</t>
  </si>
  <si>
    <t>AS41417</t>
  </si>
  <si>
    <t>AS41418</t>
  </si>
  <si>
    <t>AS41419</t>
  </si>
  <si>
    <t>AS41420</t>
  </si>
  <si>
    <t>AS41421</t>
  </si>
  <si>
    <t>AS41422</t>
  </si>
  <si>
    <t>AS41423</t>
  </si>
  <si>
    <t>AS41424</t>
  </si>
  <si>
    <t>AS41425</t>
  </si>
  <si>
    <t>AS41426</t>
  </si>
  <si>
    <t>AS41427</t>
  </si>
  <si>
    <t>AS41428</t>
  </si>
  <si>
    <t>AS41429</t>
  </si>
  <si>
    <t>AS41430</t>
  </si>
  <si>
    <t>AS41431</t>
  </si>
  <si>
    <t>AS41432</t>
  </si>
  <si>
    <t>AS41433</t>
  </si>
  <si>
    <t>AS41434</t>
  </si>
  <si>
    <t>AS41435</t>
  </si>
  <si>
    <t>AS41436</t>
  </si>
  <si>
    <t>AS41437</t>
  </si>
  <si>
    <t>AS41438</t>
  </si>
  <si>
    <t>AS41439</t>
  </si>
  <si>
    <t>AS41440</t>
  </si>
  <si>
    <t>AS41441</t>
  </si>
  <si>
    <t>AS41442</t>
  </si>
  <si>
    <t>AS41443</t>
  </si>
  <si>
    <t>AS41444</t>
  </si>
  <si>
    <t>AS41445</t>
  </si>
  <si>
    <t>AS41446</t>
  </si>
  <si>
    <t>AS41447</t>
  </si>
  <si>
    <t>AS41448</t>
  </si>
  <si>
    <t>AS41449</t>
  </si>
  <si>
    <t>AS41450</t>
  </si>
  <si>
    <t>AS41451</t>
  </si>
  <si>
    <t>AS41452</t>
  </si>
  <si>
    <t>AS41453</t>
  </si>
  <si>
    <t>AS41454</t>
  </si>
  <si>
    <t>AS41455</t>
  </si>
  <si>
    <t>AS41456</t>
  </si>
  <si>
    <t>AS41457</t>
  </si>
  <si>
    <t>AS41458</t>
  </si>
  <si>
    <t>AS41459</t>
  </si>
  <si>
    <t>AS41460</t>
  </si>
  <si>
    <t>AS41461</t>
  </si>
  <si>
    <t>AS41462</t>
  </si>
  <si>
    <t>AS41463</t>
  </si>
  <si>
    <t>AS41464</t>
  </si>
  <si>
    <t>AS41465</t>
  </si>
  <si>
    <t>AS41466</t>
  </si>
  <si>
    <t>AS41467</t>
  </si>
  <si>
    <t>AS41468</t>
  </si>
  <si>
    <t>AS41469</t>
  </si>
  <si>
    <t>AS41470</t>
  </si>
  <si>
    <t>AS41471</t>
  </si>
  <si>
    <t>AS41472</t>
  </si>
  <si>
    <t>AS41473</t>
  </si>
  <si>
    <t>AS41474</t>
  </si>
  <si>
    <t>AS41475</t>
  </si>
  <si>
    <t>AS41476</t>
  </si>
  <si>
    <t>AS41477</t>
  </si>
  <si>
    <t>AS41478</t>
  </si>
  <si>
    <t>AS41479</t>
  </si>
  <si>
    <t>AS41480</t>
  </si>
  <si>
    <t>AS41481</t>
  </si>
  <si>
    <t>AS41482</t>
  </si>
  <si>
    <t>AS41483</t>
  </si>
  <si>
    <t>AS41484</t>
  </si>
  <si>
    <t>AS41485</t>
  </si>
  <si>
    <t>AS41486</t>
  </si>
  <si>
    <t>AS41487</t>
  </si>
  <si>
    <t>AS41488</t>
  </si>
  <si>
    <t>AS41489</t>
  </si>
  <si>
    <t>AS41490</t>
  </si>
  <si>
    <t>AS41491</t>
  </si>
  <si>
    <t>AS41492</t>
  </si>
  <si>
    <t>AS41493</t>
  </si>
  <si>
    <t>AS41494</t>
  </si>
  <si>
    <t>AS41495</t>
  </si>
  <si>
    <t>AS41496</t>
  </si>
  <si>
    <t>AS41497</t>
  </si>
  <si>
    <t>AS41498</t>
  </si>
  <si>
    <t>AS41499</t>
  </si>
  <si>
    <t>AS41500</t>
  </si>
  <si>
    <t>AS41501</t>
  </si>
  <si>
    <t>AS41502</t>
  </si>
  <si>
    <t>AS41503</t>
  </si>
  <si>
    <t>AS41504</t>
  </si>
  <si>
    <t>AS41505</t>
  </si>
  <si>
    <t>AS41506</t>
  </si>
  <si>
    <t>AS41507</t>
  </si>
  <si>
    <t>AS41508</t>
  </si>
  <si>
    <t>AS41509</t>
  </si>
  <si>
    <t>AS41510</t>
  </si>
  <si>
    <t>AS41511</t>
  </si>
  <si>
    <t>AS41512</t>
  </si>
  <si>
    <t>AS41513</t>
  </si>
  <si>
    <t>AS41514</t>
  </si>
  <si>
    <t>AS41515</t>
  </si>
  <si>
    <t>AS41516</t>
  </si>
  <si>
    <t>AS41517</t>
  </si>
  <si>
    <t>AS41518</t>
  </si>
  <si>
    <t>AS41519</t>
  </si>
  <si>
    <t>AS41520</t>
  </si>
  <si>
    <t>AS41521</t>
  </si>
  <si>
    <t>AS41522</t>
  </si>
  <si>
    <t>AS41523</t>
  </si>
  <si>
    <t>AS41524</t>
  </si>
  <si>
    <t>AS41525</t>
  </si>
  <si>
    <t>AS41526</t>
  </si>
  <si>
    <t>AS41527</t>
  </si>
  <si>
    <t>AS41528</t>
  </si>
  <si>
    <t>AS41529</t>
  </si>
  <si>
    <t>AS41530</t>
  </si>
  <si>
    <t>AS41531</t>
  </si>
  <si>
    <t>AS41532</t>
  </si>
  <si>
    <t>AS41533</t>
  </si>
  <si>
    <t>AS41534</t>
  </si>
  <si>
    <t>AS41535</t>
  </si>
  <si>
    <t>AS41536</t>
  </si>
  <si>
    <t>AS41537</t>
  </si>
  <si>
    <t>AS41538</t>
  </si>
  <si>
    <t>AS41539</t>
  </si>
  <si>
    <t>AS41540</t>
  </si>
  <si>
    <t>AS41541</t>
  </si>
  <si>
    <t>AS41542</t>
  </si>
  <si>
    <t>AS41543</t>
  </si>
  <si>
    <t>AS41544</t>
  </si>
  <si>
    <t>AS41545</t>
  </si>
  <si>
    <t>AS41546</t>
  </si>
  <si>
    <t>AS41547</t>
  </si>
  <si>
    <t>AS41548</t>
  </si>
  <si>
    <t>AS41549</t>
  </si>
  <si>
    <t>AS41550</t>
  </si>
  <si>
    <t>AS41551</t>
  </si>
  <si>
    <t>AS41552</t>
  </si>
  <si>
    <t>AS41553</t>
  </si>
  <si>
    <t>AS41554</t>
  </si>
  <si>
    <t>AS41555</t>
  </si>
  <si>
    <t>AS41556</t>
  </si>
  <si>
    <t>AS41557</t>
  </si>
  <si>
    <t>AS41558</t>
  </si>
  <si>
    <t>AS41559</t>
  </si>
  <si>
    <t>AS41560</t>
  </si>
  <si>
    <t>AS41561</t>
  </si>
  <si>
    <t>AS41562</t>
  </si>
  <si>
    <t>AS41563</t>
  </si>
  <si>
    <t>AS41564</t>
  </si>
  <si>
    <t>AS41565</t>
  </si>
  <si>
    <t>AS41566</t>
  </si>
  <si>
    <t>AS41567</t>
  </si>
  <si>
    <t>AS41568</t>
  </si>
  <si>
    <t>AS41569</t>
  </si>
  <si>
    <t>AS41570</t>
  </si>
  <si>
    <t>AS41571</t>
  </si>
  <si>
    <t>AS41572</t>
  </si>
  <si>
    <t>AS41573</t>
  </si>
  <si>
    <t>AS41574</t>
  </si>
  <si>
    <t>AS41575</t>
  </si>
  <si>
    <t>AS41576</t>
  </si>
  <si>
    <t>AS41577</t>
  </si>
  <si>
    <t>AS41578</t>
  </si>
  <si>
    <t>AS41579</t>
  </si>
  <si>
    <t>AS41580</t>
  </si>
  <si>
    <t>AS41581</t>
  </si>
  <si>
    <t>AS41582</t>
  </si>
  <si>
    <t>AS41583</t>
  </si>
  <si>
    <t>AS41584</t>
  </si>
  <si>
    <t>AS41585</t>
  </si>
  <si>
    <t>AS41586</t>
  </si>
  <si>
    <t>AS41587</t>
  </si>
  <si>
    <t>AS41588</t>
  </si>
  <si>
    <t>AS41589</t>
  </si>
  <si>
    <t>AS41590</t>
  </si>
  <si>
    <t>AS41591</t>
  </si>
  <si>
    <t>AS41592</t>
  </si>
  <si>
    <t>AS41593</t>
  </si>
  <si>
    <t>AS41594</t>
  </si>
  <si>
    <t>AS41595</t>
  </si>
  <si>
    <t>AS41596</t>
  </si>
  <si>
    <t>AS41597</t>
  </si>
  <si>
    <t>AS41598</t>
  </si>
  <si>
    <t>AS41599</t>
  </si>
  <si>
    <t>AS41600</t>
  </si>
  <si>
    <t>AS41601</t>
  </si>
  <si>
    <t>AS41602</t>
  </si>
  <si>
    <t>AS41603</t>
  </si>
  <si>
    <t>AS41604</t>
  </si>
  <si>
    <t>AS41605</t>
  </si>
  <si>
    <t>AS41606</t>
  </si>
  <si>
    <t>AS41607</t>
  </si>
  <si>
    <t>AS41608</t>
  </si>
  <si>
    <t>AS41609</t>
  </si>
  <si>
    <t>AS41610</t>
  </si>
  <si>
    <t>AS41611</t>
  </si>
  <si>
    <t>AS41612</t>
  </si>
  <si>
    <t>AS41613</t>
  </si>
  <si>
    <t>AS41614</t>
  </si>
  <si>
    <t>AS41615</t>
  </si>
  <si>
    <t>AS41616</t>
  </si>
  <si>
    <t>AS41617</t>
  </si>
  <si>
    <t>AS41618</t>
  </si>
  <si>
    <t>AS41619</t>
  </si>
  <si>
    <t>AS41620</t>
  </si>
  <si>
    <t>AS41621</t>
  </si>
  <si>
    <t>AS41622</t>
  </si>
  <si>
    <t>AS41623</t>
  </si>
  <si>
    <t>AS41624</t>
  </si>
  <si>
    <t>AS41625</t>
  </si>
  <si>
    <t>AS41626</t>
  </si>
  <si>
    <t>AS41627</t>
  </si>
  <si>
    <t>AS41628</t>
  </si>
  <si>
    <t>AS41629</t>
  </si>
  <si>
    <t>AS41630</t>
  </si>
  <si>
    <t>AS41631</t>
  </si>
  <si>
    <t>AS41632</t>
  </si>
  <si>
    <t>AS41633</t>
  </si>
  <si>
    <t>AS41634</t>
  </si>
  <si>
    <t>AS41635</t>
  </si>
  <si>
    <t>AS41636</t>
  </si>
  <si>
    <t>AS41637</t>
  </si>
  <si>
    <t>AS41638</t>
  </si>
  <si>
    <t>AS41639</t>
  </si>
  <si>
    <t>AS41640</t>
  </si>
  <si>
    <t>AS41641</t>
  </si>
  <si>
    <t>AS41642</t>
  </si>
  <si>
    <t>AS41643</t>
  </si>
  <si>
    <t>AS41644</t>
  </si>
  <si>
    <t>AS41645</t>
  </si>
  <si>
    <t>AS41646</t>
  </si>
  <si>
    <t>AS41647</t>
  </si>
  <si>
    <t>AS41648</t>
  </si>
  <si>
    <t>AS41649</t>
  </si>
  <si>
    <t>AS41650</t>
  </si>
  <si>
    <t>AS41651</t>
  </si>
  <si>
    <t>AS41652</t>
  </si>
  <si>
    <t>AS41653</t>
  </si>
  <si>
    <t>AS41654</t>
  </si>
  <si>
    <t>AS41655</t>
  </si>
  <si>
    <t>AS41656</t>
  </si>
  <si>
    <t>AS41657</t>
  </si>
  <si>
    <t>AS41658</t>
  </si>
  <si>
    <t>AS41659</t>
  </si>
  <si>
    <t>AS41660</t>
  </si>
  <si>
    <t>AS41661</t>
  </si>
  <si>
    <t>AS41662</t>
  </si>
  <si>
    <t>AS41663</t>
  </si>
  <si>
    <t>AS41664</t>
  </si>
  <si>
    <t>AS41665</t>
  </si>
  <si>
    <t>AS41666</t>
  </si>
  <si>
    <t>AS41667</t>
  </si>
  <si>
    <t>AS41668</t>
  </si>
  <si>
    <t>AS41669</t>
  </si>
  <si>
    <t>AS41670</t>
  </si>
  <si>
    <t>AS41671</t>
  </si>
  <si>
    <t>AS41672</t>
  </si>
  <si>
    <t>AS41673</t>
  </si>
  <si>
    <t>AS41674</t>
  </si>
  <si>
    <t>AS41675</t>
  </si>
  <si>
    <t>AS41676</t>
  </si>
  <si>
    <t>AS41677</t>
  </si>
  <si>
    <t>AS41678</t>
  </si>
  <si>
    <t>AS41679</t>
  </si>
  <si>
    <t>AS41680</t>
  </si>
  <si>
    <t>AS41681</t>
  </si>
  <si>
    <t>AS41682</t>
  </si>
  <si>
    <t>AS41683</t>
  </si>
  <si>
    <t>AS41684</t>
  </si>
  <si>
    <t>AS41685</t>
  </si>
  <si>
    <t>AS41686</t>
  </si>
  <si>
    <t>AS41687</t>
  </si>
  <si>
    <t>AS41688</t>
  </si>
  <si>
    <t>AS41689</t>
  </si>
  <si>
    <t>AS41690</t>
  </si>
  <si>
    <t>AS41691</t>
  </si>
  <si>
    <t>AS41692</t>
  </si>
  <si>
    <t>AS41693</t>
  </si>
  <si>
    <t>AS41694</t>
  </si>
  <si>
    <t>AS41695</t>
  </si>
  <si>
    <t>AS41696</t>
  </si>
  <si>
    <t>AS41697</t>
  </si>
  <si>
    <t>AS41698</t>
  </si>
  <si>
    <t>AS41699</t>
  </si>
  <si>
    <t>AS41700</t>
  </si>
  <si>
    <t>AS41701</t>
  </si>
  <si>
    <t>AS41702</t>
  </si>
  <si>
    <t>AS41703</t>
  </si>
  <si>
    <t>AS41704</t>
  </si>
  <si>
    <t>AS41705</t>
  </si>
  <si>
    <t>AS41706</t>
  </si>
  <si>
    <t>AS41707</t>
  </si>
  <si>
    <t>AS41708</t>
  </si>
  <si>
    <t>AS41709</t>
  </si>
  <si>
    <t>AS41710</t>
  </si>
  <si>
    <t>AS41711</t>
  </si>
  <si>
    <t>AS41712</t>
  </si>
  <si>
    <t>AS41713</t>
  </si>
  <si>
    <t>AS41714</t>
  </si>
  <si>
    <t>AS41715</t>
  </si>
  <si>
    <t>AS41716</t>
  </si>
  <si>
    <t>AS41717</t>
  </si>
  <si>
    <t>AS41718</t>
  </si>
  <si>
    <t>AS41719</t>
  </si>
  <si>
    <t>AS41720</t>
  </si>
  <si>
    <t>AS41721</t>
  </si>
  <si>
    <t>AS41722</t>
  </si>
  <si>
    <t>AS41723</t>
  </si>
  <si>
    <t>AS41724</t>
  </si>
  <si>
    <t>AS41725</t>
  </si>
  <si>
    <t>AS41726</t>
  </si>
  <si>
    <t>AS41727</t>
  </si>
  <si>
    <t>AS41728</t>
  </si>
  <si>
    <t>AS41729</t>
  </si>
  <si>
    <t>AS41730</t>
  </si>
  <si>
    <t>AS41731</t>
  </si>
  <si>
    <t>AS41732</t>
  </si>
  <si>
    <t>AS41733</t>
  </si>
  <si>
    <t>AS41734</t>
  </si>
  <si>
    <t>AS41735</t>
  </si>
  <si>
    <t>AS41736</t>
  </si>
  <si>
    <t>AS41737</t>
  </si>
  <si>
    <t>AS41738</t>
  </si>
  <si>
    <t>AS41739</t>
  </si>
  <si>
    <t>AS41740</t>
  </si>
  <si>
    <t>AS41741</t>
  </si>
  <si>
    <t>AS41742</t>
  </si>
  <si>
    <t>AS41743</t>
  </si>
  <si>
    <t>AS41744</t>
  </si>
  <si>
    <t>AS41745</t>
  </si>
  <si>
    <t>AS41746</t>
  </si>
  <si>
    <t>AS41747</t>
  </si>
  <si>
    <t>AS41748</t>
  </si>
  <si>
    <t>AS41749</t>
  </si>
  <si>
    <t>AS41750</t>
  </si>
  <si>
    <t>AS41751</t>
  </si>
  <si>
    <t>AS41752</t>
  </si>
  <si>
    <t>AS41753</t>
  </si>
  <si>
    <t>AS41754</t>
  </si>
  <si>
    <t>AS41755</t>
  </si>
  <si>
    <t>AS41756</t>
  </si>
  <si>
    <t>AS41757</t>
  </si>
  <si>
    <t>AS41759</t>
  </si>
  <si>
    <t>AS41760</t>
  </si>
  <si>
    <t>AS41761</t>
  </si>
  <si>
    <t>AS41762</t>
  </si>
  <si>
    <t>AS41763</t>
  </si>
  <si>
    <t>AS41764</t>
  </si>
  <si>
    <t>AS41765</t>
  </si>
  <si>
    <t>AS41766</t>
  </si>
  <si>
    <t>AS41767</t>
  </si>
  <si>
    <t>AS41768</t>
  </si>
  <si>
    <t>AS41769</t>
  </si>
  <si>
    <t>AS41770</t>
  </si>
  <si>
    <t>AS41771</t>
  </si>
  <si>
    <t>AS41772</t>
  </si>
  <si>
    <t>AS41773</t>
  </si>
  <si>
    <t>AS41774</t>
  </si>
  <si>
    <t>AS41775</t>
  </si>
  <si>
    <t>AS41776</t>
  </si>
  <si>
    <t>AS41777</t>
  </si>
  <si>
    <t>AS41778</t>
  </si>
  <si>
    <t>AS41779</t>
  </si>
  <si>
    <t>ZS01553</t>
  </si>
  <si>
    <t>ZS01554</t>
  </si>
  <si>
    <t>ZS01555</t>
  </si>
  <si>
    <t>ZS01556</t>
  </si>
  <si>
    <t>ZS01557</t>
  </si>
  <si>
    <t>ZS01558</t>
  </si>
  <si>
    <t>ZS01559</t>
  </si>
  <si>
    <t>ZS01560</t>
  </si>
  <si>
    <t>ZS01562</t>
  </si>
  <si>
    <t>ZS01563</t>
  </si>
  <si>
    <t>ZS01564</t>
  </si>
  <si>
    <t>ZS01565</t>
  </si>
  <si>
    <t>ZS01566</t>
  </si>
  <si>
    <t>ZS01567</t>
  </si>
  <si>
    <t>ZS01568</t>
  </si>
  <si>
    <t>ZS01569</t>
  </si>
  <si>
    <t>ZS01570</t>
  </si>
  <si>
    <t>ZS01571</t>
  </si>
  <si>
    <t>ZS01572</t>
  </si>
  <si>
    <t>ZS01573</t>
  </si>
  <si>
    <t>ZS01574</t>
  </si>
  <si>
    <t>ZS01575</t>
  </si>
  <si>
    <t>ZS01576</t>
  </si>
  <si>
    <t>AF-1287</t>
  </si>
  <si>
    <t>AF-1288</t>
  </si>
  <si>
    <t>AF-1292</t>
  </si>
  <si>
    <t>AF-1289</t>
  </si>
  <si>
    <t>AF-1290</t>
  </si>
  <si>
    <t>SE CANCELA EN JUL</t>
  </si>
  <si>
    <t>AS41780</t>
  </si>
  <si>
    <t>AS41781</t>
  </si>
  <si>
    <t>AS41782</t>
  </si>
  <si>
    <t>AS41783</t>
  </si>
  <si>
    <t>AS41784</t>
  </si>
  <si>
    <t>AS41785</t>
  </si>
  <si>
    <t>AS41786</t>
  </si>
  <si>
    <t>AS41787</t>
  </si>
  <si>
    <t>AS41788</t>
  </si>
  <si>
    <t>AS41789</t>
  </si>
  <si>
    <t>AS41790</t>
  </si>
  <si>
    <t>AS41791</t>
  </si>
  <si>
    <t>AS41792</t>
  </si>
  <si>
    <t>AS41793</t>
  </si>
  <si>
    <t>AS41794</t>
  </si>
  <si>
    <t>AS41795</t>
  </si>
  <si>
    <t>AS41796</t>
  </si>
  <si>
    <t>AS41797</t>
  </si>
  <si>
    <t>AS41798</t>
  </si>
  <si>
    <t>AS41799</t>
  </si>
  <si>
    <t>AS41800</t>
  </si>
  <si>
    <t>AS41801</t>
  </si>
  <si>
    <t>AS41802</t>
  </si>
  <si>
    <t>AS41803</t>
  </si>
  <si>
    <t>AS41804</t>
  </si>
  <si>
    <t>AS41805</t>
  </si>
  <si>
    <t>AS41806</t>
  </si>
  <si>
    <t>AS41807</t>
  </si>
  <si>
    <t>AS41808</t>
  </si>
  <si>
    <t>AS41809</t>
  </si>
  <si>
    <t>AS41810</t>
  </si>
  <si>
    <t>AS41811</t>
  </si>
  <si>
    <t>AS41812</t>
  </si>
  <si>
    <t>AS41813</t>
  </si>
  <si>
    <t>AS41814</t>
  </si>
  <si>
    <t>AS41815</t>
  </si>
  <si>
    <t>AS41816</t>
  </si>
  <si>
    <t>AS41817</t>
  </si>
  <si>
    <t>AS41818</t>
  </si>
  <si>
    <t>AS41819</t>
  </si>
  <si>
    <t>AS41820</t>
  </si>
  <si>
    <t>AS41821</t>
  </si>
  <si>
    <t>AS41822</t>
  </si>
  <si>
    <t>AS41823</t>
  </si>
  <si>
    <t>AS41824</t>
  </si>
  <si>
    <t>AS41825</t>
  </si>
  <si>
    <t>AS41826</t>
  </si>
  <si>
    <t>AS41827</t>
  </si>
  <si>
    <t>AS41828</t>
  </si>
  <si>
    <t>AS41829</t>
  </si>
  <si>
    <t>AS41830</t>
  </si>
  <si>
    <t>AS41831</t>
  </si>
  <si>
    <t>AS41832</t>
  </si>
  <si>
    <t>AS41833</t>
  </si>
  <si>
    <t>AS41834</t>
  </si>
  <si>
    <t>AS41835</t>
  </si>
  <si>
    <t>AS41836</t>
  </si>
  <si>
    <t>AS41837</t>
  </si>
  <si>
    <t>AS41838</t>
  </si>
  <si>
    <t>AS41839</t>
  </si>
  <si>
    <t>AS41840</t>
  </si>
  <si>
    <t>AS41841</t>
  </si>
  <si>
    <t>AS41842</t>
  </si>
  <si>
    <t>AS41843</t>
  </si>
  <si>
    <t>AS41844</t>
  </si>
  <si>
    <t>AS41845</t>
  </si>
  <si>
    <t>AS41846</t>
  </si>
  <si>
    <t>AS41847</t>
  </si>
  <si>
    <t>AS41848</t>
  </si>
  <si>
    <t>AS41849</t>
  </si>
  <si>
    <t>AS41850</t>
  </si>
  <si>
    <t>AS41851</t>
  </si>
  <si>
    <t>AS41852</t>
  </si>
  <si>
    <t>AS41853</t>
  </si>
  <si>
    <t>AS41854</t>
  </si>
  <si>
    <t>AS41855</t>
  </si>
  <si>
    <t>AS41856</t>
  </si>
  <si>
    <t>AS41857</t>
  </si>
  <si>
    <t>AS41858</t>
  </si>
  <si>
    <t>AS41859</t>
  </si>
  <si>
    <t>AS41860</t>
  </si>
  <si>
    <t>AS41861</t>
  </si>
  <si>
    <t>AS41862</t>
  </si>
  <si>
    <t>AS41863</t>
  </si>
  <si>
    <t>AS41864</t>
  </si>
  <si>
    <t>AS41865</t>
  </si>
  <si>
    <t>AS41866</t>
  </si>
  <si>
    <t>AS41867</t>
  </si>
  <si>
    <t>AS41868</t>
  </si>
  <si>
    <t>AS41869</t>
  </si>
  <si>
    <t>AS41870</t>
  </si>
  <si>
    <t>AS41871</t>
  </si>
  <si>
    <t>AS41872</t>
  </si>
  <si>
    <t>AS41873</t>
  </si>
  <si>
    <t>AS41874</t>
  </si>
  <si>
    <t>AS41875</t>
  </si>
  <si>
    <t>AS41876</t>
  </si>
  <si>
    <t>AS41877</t>
  </si>
  <si>
    <t>AS41878</t>
  </si>
  <si>
    <t>AS41879</t>
  </si>
  <si>
    <t>AS41880</t>
  </si>
  <si>
    <t>AS41881</t>
  </si>
  <si>
    <t>AS41882</t>
  </si>
  <si>
    <t>AS41883</t>
  </si>
  <si>
    <t>AS41884</t>
  </si>
  <si>
    <t>AS41885</t>
  </si>
  <si>
    <t>AS41886</t>
  </si>
  <si>
    <t>AS41887</t>
  </si>
  <si>
    <t>AS41888</t>
  </si>
  <si>
    <t>AS41889</t>
  </si>
  <si>
    <t>AS41890</t>
  </si>
  <si>
    <t>AS41891</t>
  </si>
  <si>
    <t>AS41892</t>
  </si>
  <si>
    <t>AS41893</t>
  </si>
  <si>
    <t>AS41894</t>
  </si>
  <si>
    <t>AS41895</t>
  </si>
  <si>
    <t>AS41896</t>
  </si>
  <si>
    <t>AS41897</t>
  </si>
  <si>
    <t>AS41898</t>
  </si>
  <si>
    <t>AS41899</t>
  </si>
  <si>
    <t>AS41900</t>
  </si>
  <si>
    <t>AS41901</t>
  </si>
  <si>
    <t>AS41902</t>
  </si>
  <si>
    <t>AS41903</t>
  </si>
  <si>
    <t>AS41904</t>
  </si>
  <si>
    <t>AS41905</t>
  </si>
  <si>
    <t>AS41906</t>
  </si>
  <si>
    <t>AS41907</t>
  </si>
  <si>
    <t>AS41908</t>
  </si>
  <si>
    <t>AS41909</t>
  </si>
  <si>
    <t>AS41910</t>
  </si>
  <si>
    <t>AS41911</t>
  </si>
  <si>
    <t>AS41912</t>
  </si>
  <si>
    <t>AS41913</t>
  </si>
  <si>
    <t>AS41914</t>
  </si>
  <si>
    <t>AS41915</t>
  </si>
  <si>
    <t>AS41916</t>
  </si>
  <si>
    <t>AS41917</t>
  </si>
  <si>
    <t>AS41918</t>
  </si>
  <si>
    <t>AS41919</t>
  </si>
  <si>
    <t>AS41920</t>
  </si>
  <si>
    <t>AS41921</t>
  </si>
  <si>
    <t>AS41922</t>
  </si>
  <si>
    <t>AS41923</t>
  </si>
  <si>
    <t>AS41924</t>
  </si>
  <si>
    <t>AS41925</t>
  </si>
  <si>
    <t>AS41926</t>
  </si>
  <si>
    <t>AS41927</t>
  </si>
  <si>
    <t>AS41928</t>
  </si>
  <si>
    <t>AS41929</t>
  </si>
  <si>
    <t>AS41930</t>
  </si>
  <si>
    <t>AS41931</t>
  </si>
  <si>
    <t>AS41932</t>
  </si>
  <si>
    <t>AS41933</t>
  </si>
  <si>
    <t>AS41934</t>
  </si>
  <si>
    <t>AS41935</t>
  </si>
  <si>
    <t>AS41936</t>
  </si>
  <si>
    <t>AS41937</t>
  </si>
  <si>
    <t>AS41938</t>
  </si>
  <si>
    <t>AS41939</t>
  </si>
  <si>
    <t>AS41940</t>
  </si>
  <si>
    <t>AS41941</t>
  </si>
  <si>
    <t>AS41942</t>
  </si>
  <si>
    <t>AS41943</t>
  </si>
  <si>
    <t>AS41944</t>
  </si>
  <si>
    <t>AS41945</t>
  </si>
  <si>
    <t>AS41946</t>
  </si>
  <si>
    <t>AS41947</t>
  </si>
  <si>
    <t>AS41948</t>
  </si>
  <si>
    <t>AS41949</t>
  </si>
  <si>
    <t>AS41950</t>
  </si>
  <si>
    <t>AS41951</t>
  </si>
  <si>
    <t>AS41952</t>
  </si>
  <si>
    <t>AS41953</t>
  </si>
  <si>
    <t>AS41954</t>
  </si>
  <si>
    <t>AS41955</t>
  </si>
  <si>
    <t>AS41956</t>
  </si>
  <si>
    <t>AS41957</t>
  </si>
  <si>
    <t>AS41958</t>
  </si>
  <si>
    <t>AS41959</t>
  </si>
  <si>
    <t>AS41960</t>
  </si>
  <si>
    <t>AS41961</t>
  </si>
  <si>
    <t>AS41962</t>
  </si>
  <si>
    <t>AS41963</t>
  </si>
  <si>
    <t>AS41964</t>
  </si>
  <si>
    <t>AS41965</t>
  </si>
  <si>
    <t>AS41966</t>
  </si>
  <si>
    <t>AS41967</t>
  </si>
  <si>
    <t>AS41968</t>
  </si>
  <si>
    <t>AS41969</t>
  </si>
  <si>
    <t>AS41970</t>
  </si>
  <si>
    <t>AS41971</t>
  </si>
  <si>
    <t>AS41972</t>
  </si>
  <si>
    <t>AS41973</t>
  </si>
  <si>
    <t>AS41974</t>
  </si>
  <si>
    <t>AS41975</t>
  </si>
  <si>
    <t>AS41976</t>
  </si>
  <si>
    <t>AS41977</t>
  </si>
  <si>
    <t>AS41978</t>
  </si>
  <si>
    <t>AS41979</t>
  </si>
  <si>
    <t>AS41980</t>
  </si>
  <si>
    <t>AS41981</t>
  </si>
  <si>
    <t>AS41982</t>
  </si>
  <si>
    <t>AS41983</t>
  </si>
  <si>
    <t>AS41984</t>
  </si>
  <si>
    <t>AS41985</t>
  </si>
  <si>
    <t>AS41986</t>
  </si>
  <si>
    <t>AS41987</t>
  </si>
  <si>
    <t>AS41988</t>
  </si>
  <si>
    <t>AS41989</t>
  </si>
  <si>
    <t>AS41990</t>
  </si>
  <si>
    <t>AS41991</t>
  </si>
  <si>
    <t>AS41992</t>
  </si>
  <si>
    <t>AS41993</t>
  </si>
  <si>
    <t>AS41994</t>
  </si>
  <si>
    <t>AS41995</t>
  </si>
  <si>
    <t>AS41996</t>
  </si>
  <si>
    <t>AS41997</t>
  </si>
  <si>
    <t>AS41998</t>
  </si>
  <si>
    <t>AS41999</t>
  </si>
  <si>
    <t>AS42000</t>
  </si>
  <si>
    <t>AS42001</t>
  </si>
  <si>
    <t>AS42002</t>
  </si>
  <si>
    <t>AS42003</t>
  </si>
  <si>
    <t>AS42004</t>
  </si>
  <si>
    <t>AS42005</t>
  </si>
  <si>
    <t>AS42006</t>
  </si>
  <si>
    <t>AS42007</t>
  </si>
  <si>
    <t>AS42008</t>
  </si>
  <si>
    <t>AS42009</t>
  </si>
  <si>
    <t>AS42010</t>
  </si>
  <si>
    <t>AS42011</t>
  </si>
  <si>
    <t>AS42012</t>
  </si>
  <si>
    <t>AS42013</t>
  </si>
  <si>
    <t>AS42014</t>
  </si>
  <si>
    <t>AS42015</t>
  </si>
  <si>
    <t>AS42016</t>
  </si>
  <si>
    <t>AS42017</t>
  </si>
  <si>
    <t>AS42018</t>
  </si>
  <si>
    <t>AS42019</t>
  </si>
  <si>
    <t>AS42020</t>
  </si>
  <si>
    <t>AS42021</t>
  </si>
  <si>
    <t>AS42022</t>
  </si>
  <si>
    <t>AS42023</t>
  </si>
  <si>
    <t>AS42024</t>
  </si>
  <si>
    <t>AS42025</t>
  </si>
  <si>
    <t>AS42026</t>
  </si>
  <si>
    <t>AS42027</t>
  </si>
  <si>
    <t>AS42028</t>
  </si>
  <si>
    <t>AS42029</t>
  </si>
  <si>
    <t>AS42030</t>
  </si>
  <si>
    <t>AS42031</t>
  </si>
  <si>
    <t>AS42032</t>
  </si>
  <si>
    <t>AS42033</t>
  </si>
  <si>
    <t>AS42034</t>
  </si>
  <si>
    <t>AS42035</t>
  </si>
  <si>
    <t>AS42036</t>
  </si>
  <si>
    <t>AS42037</t>
  </si>
  <si>
    <t>AS42038</t>
  </si>
  <si>
    <t>AS42039</t>
  </si>
  <si>
    <t>AS42040</t>
  </si>
  <si>
    <t>AS42041</t>
  </si>
  <si>
    <t>AS42042</t>
  </si>
  <si>
    <t>AS42043</t>
  </si>
  <si>
    <t>AS42044</t>
  </si>
  <si>
    <t>AS42045</t>
  </si>
  <si>
    <t>AS42046</t>
  </si>
  <si>
    <t>AS42047</t>
  </si>
  <si>
    <t>AS42048</t>
  </si>
  <si>
    <t>AS42049</t>
  </si>
  <si>
    <t>AS42050</t>
  </si>
  <si>
    <t>AS42051</t>
  </si>
  <si>
    <t>AS42052</t>
  </si>
  <si>
    <t>AS42053</t>
  </si>
  <si>
    <t>AS42054</t>
  </si>
  <si>
    <t>AS42055</t>
  </si>
  <si>
    <t>AS42056</t>
  </si>
  <si>
    <t>AS42057</t>
  </si>
  <si>
    <t>AS42058</t>
  </si>
  <si>
    <t>AS42059</t>
  </si>
  <si>
    <t>AS42060</t>
  </si>
  <si>
    <t>AS42061</t>
  </si>
  <si>
    <t>AS42062</t>
  </si>
  <si>
    <t>AS42063</t>
  </si>
  <si>
    <t>AS42064</t>
  </si>
  <si>
    <t>AS42065</t>
  </si>
  <si>
    <t>AS42066</t>
  </si>
  <si>
    <t>AS42067</t>
  </si>
  <si>
    <t>AS42068</t>
  </si>
  <si>
    <t>AS42069</t>
  </si>
  <si>
    <t>AS42070</t>
  </si>
  <si>
    <t>AS42071</t>
  </si>
  <si>
    <t>AS42072</t>
  </si>
  <si>
    <t>AS42073</t>
  </si>
  <si>
    <t>AS42074</t>
  </si>
  <si>
    <t>AS42075</t>
  </si>
  <si>
    <t>AS42076</t>
  </si>
  <si>
    <t>AS42077</t>
  </si>
  <si>
    <t>AS42078</t>
  </si>
  <si>
    <t>AS42079</t>
  </si>
  <si>
    <t>AS42080</t>
  </si>
  <si>
    <t>AS42081</t>
  </si>
  <si>
    <t>AS42082</t>
  </si>
  <si>
    <t>AS42083</t>
  </si>
  <si>
    <t>AS42084</t>
  </si>
  <si>
    <t>AS42085</t>
  </si>
  <si>
    <t>AS42086</t>
  </si>
  <si>
    <t>AS42087</t>
  </si>
  <si>
    <t>AS42088</t>
  </si>
  <si>
    <t>AS42089</t>
  </si>
  <si>
    <t>AS42090</t>
  </si>
  <si>
    <t>AS42091</t>
  </si>
  <si>
    <t>AS42092</t>
  </si>
  <si>
    <t>AS42093</t>
  </si>
  <si>
    <t>AS42094</t>
  </si>
  <si>
    <t>AS42095</t>
  </si>
  <si>
    <t>AS42096</t>
  </si>
  <si>
    <t>AS42097</t>
  </si>
  <si>
    <t>AS42098</t>
  </si>
  <si>
    <t>AS42099</t>
  </si>
  <si>
    <t>AS42100</t>
  </si>
  <si>
    <t>AS42101</t>
  </si>
  <si>
    <t>AS42102</t>
  </si>
  <si>
    <t>AS42103</t>
  </si>
  <si>
    <t>AS42104</t>
  </si>
  <si>
    <t>AS42105</t>
  </si>
  <si>
    <t>AS42106</t>
  </si>
  <si>
    <t>AS42107</t>
  </si>
  <si>
    <t>AS42108</t>
  </si>
  <si>
    <t>AS42109</t>
  </si>
  <si>
    <t>AS42110</t>
  </si>
  <si>
    <t>AS42111</t>
  </si>
  <si>
    <t>AS42112</t>
  </si>
  <si>
    <t>AS42113</t>
  </si>
  <si>
    <t>AS42114</t>
  </si>
  <si>
    <t>AS42115</t>
  </si>
  <si>
    <t>AS42116</t>
  </si>
  <si>
    <t>AS42117</t>
  </si>
  <si>
    <t>AS42118</t>
  </si>
  <si>
    <t>AS42119</t>
  </si>
  <si>
    <t>AS42120</t>
  </si>
  <si>
    <t>AS42121</t>
  </si>
  <si>
    <t>AS42122</t>
  </si>
  <si>
    <t>AS42123</t>
  </si>
  <si>
    <t>AS42124</t>
  </si>
  <si>
    <t>AS42125</t>
  </si>
  <si>
    <t>AS42126</t>
  </si>
  <si>
    <t>AS42127</t>
  </si>
  <si>
    <t>AS42128</t>
  </si>
  <si>
    <t>AS42129</t>
  </si>
  <si>
    <t>AS42130</t>
  </si>
  <si>
    <t>AS42131</t>
  </si>
  <si>
    <t>AS42132</t>
  </si>
  <si>
    <t>AS42133</t>
  </si>
  <si>
    <t>AS42134</t>
  </si>
  <si>
    <t>AS42135</t>
  </si>
  <si>
    <t>AS42136</t>
  </si>
  <si>
    <t>AS42137</t>
  </si>
  <si>
    <t>AS42138</t>
  </si>
  <si>
    <t>AS42139</t>
  </si>
  <si>
    <t>AS42140</t>
  </si>
  <si>
    <t>AS42141</t>
  </si>
  <si>
    <t>AS42142</t>
  </si>
  <si>
    <t>AS42143</t>
  </si>
  <si>
    <t>AS42144</t>
  </si>
  <si>
    <t>AS42145</t>
  </si>
  <si>
    <t>AS42146</t>
  </si>
  <si>
    <t>AS42147</t>
  </si>
  <si>
    <t>AS42148</t>
  </si>
  <si>
    <t>AS42149</t>
  </si>
  <si>
    <t>AS42150</t>
  </si>
  <si>
    <t>AS42151</t>
  </si>
  <si>
    <t>AS42152</t>
  </si>
  <si>
    <t>AS42153</t>
  </si>
  <si>
    <t>AS42154</t>
  </si>
  <si>
    <t>AS42155</t>
  </si>
  <si>
    <t>AS42156</t>
  </si>
  <si>
    <t>AS42157</t>
  </si>
  <si>
    <t>AS42158</t>
  </si>
  <si>
    <t>AS42159</t>
  </si>
  <si>
    <t>AS42160</t>
  </si>
  <si>
    <t>AS42161</t>
  </si>
  <si>
    <t>AS42162</t>
  </si>
  <si>
    <t>AS42163</t>
  </si>
  <si>
    <t>AS42164</t>
  </si>
  <si>
    <t>AS42165</t>
  </si>
  <si>
    <t>AS42166</t>
  </si>
  <si>
    <t>AS42167</t>
  </si>
  <si>
    <t>AS42168</t>
  </si>
  <si>
    <t>AS42169</t>
  </si>
  <si>
    <t>AS42170</t>
  </si>
  <si>
    <t>AS42171</t>
  </si>
  <si>
    <t>AS42172</t>
  </si>
  <si>
    <t>AS42173</t>
  </si>
  <si>
    <t>AS42174</t>
  </si>
  <si>
    <t>AS42175</t>
  </si>
  <si>
    <t>AS42176</t>
  </si>
  <si>
    <t>AS42177</t>
  </si>
  <si>
    <t>AS42178</t>
  </si>
  <si>
    <t>AS42179</t>
  </si>
  <si>
    <t>AS42180</t>
  </si>
  <si>
    <t>AS42181</t>
  </si>
  <si>
    <t>AS42182</t>
  </si>
  <si>
    <t>AS42183</t>
  </si>
  <si>
    <t>AS42184</t>
  </si>
  <si>
    <t>AS42185</t>
  </si>
  <si>
    <t>AS42186</t>
  </si>
  <si>
    <t>AS42187</t>
  </si>
  <si>
    <t>AS42188</t>
  </si>
  <si>
    <t>AS42189</t>
  </si>
  <si>
    <t>AS42190</t>
  </si>
  <si>
    <t>AS42191</t>
  </si>
  <si>
    <t>AS42192</t>
  </si>
  <si>
    <t>AS42193</t>
  </si>
  <si>
    <t>AS42194</t>
  </si>
  <si>
    <t>AS42195</t>
  </si>
  <si>
    <t>AS42196</t>
  </si>
  <si>
    <t>AS42197</t>
  </si>
  <si>
    <t>AS42198</t>
  </si>
  <si>
    <t>AS42199</t>
  </si>
  <si>
    <t>AS42200</t>
  </si>
  <si>
    <t>AS42201</t>
  </si>
  <si>
    <t>AS42202</t>
  </si>
  <si>
    <t>AS42203</t>
  </si>
  <si>
    <t>AS42204</t>
  </si>
  <si>
    <t>AS42205</t>
  </si>
  <si>
    <t>AS42206</t>
  </si>
  <si>
    <t>AS42207</t>
  </si>
  <si>
    <t>AS42208</t>
  </si>
  <si>
    <t>AS42209</t>
  </si>
  <si>
    <t>AS42210</t>
  </si>
  <si>
    <t>AS42211</t>
  </si>
  <si>
    <t>AS42212</t>
  </si>
  <si>
    <t>AS42213</t>
  </si>
  <si>
    <t>AS42214</t>
  </si>
  <si>
    <t>AS42215</t>
  </si>
  <si>
    <t>AS42216</t>
  </si>
  <si>
    <t>AS42217</t>
  </si>
  <si>
    <t>AS42218</t>
  </si>
  <si>
    <t>AS42219</t>
  </si>
  <si>
    <t>AS42220</t>
  </si>
  <si>
    <t>AS42221</t>
  </si>
  <si>
    <t>AS42222</t>
  </si>
  <si>
    <t>AS42223</t>
  </si>
  <si>
    <t>AS42224</t>
  </si>
  <si>
    <t>AS42225</t>
  </si>
  <si>
    <t>AS42226</t>
  </si>
  <si>
    <t>AS42227</t>
  </si>
  <si>
    <t>AS42228</t>
  </si>
  <si>
    <t>AS42229</t>
  </si>
  <si>
    <t>AS42230</t>
  </si>
  <si>
    <t>AS42231</t>
  </si>
  <si>
    <t>AS42232</t>
  </si>
  <si>
    <t>AS42233</t>
  </si>
  <si>
    <t>AS42234</t>
  </si>
  <si>
    <t>AS42235</t>
  </si>
  <si>
    <t>AS42236</t>
  </si>
  <si>
    <t>AS42237</t>
  </si>
  <si>
    <t>AS42238</t>
  </si>
  <si>
    <t>AS42239</t>
  </si>
  <si>
    <t>AS42240</t>
  </si>
  <si>
    <t>AS42241</t>
  </si>
  <si>
    <t>AS42242</t>
  </si>
  <si>
    <t>AS42243</t>
  </si>
  <si>
    <t>AS42244</t>
  </si>
  <si>
    <t>AS42245</t>
  </si>
  <si>
    <t>AS42246</t>
  </si>
  <si>
    <t>AS42247</t>
  </si>
  <si>
    <t>AS42248</t>
  </si>
  <si>
    <t>AS42249</t>
  </si>
  <si>
    <t>AS42250</t>
  </si>
  <si>
    <t>AS42251</t>
  </si>
  <si>
    <t>AS42252</t>
  </si>
  <si>
    <t>AS42253</t>
  </si>
  <si>
    <t>AS42254</t>
  </si>
  <si>
    <t>AS42255</t>
  </si>
  <si>
    <t>AS42256</t>
  </si>
  <si>
    <t>AS42257</t>
  </si>
  <si>
    <t>AS42258</t>
  </si>
  <si>
    <t>AS42259</t>
  </si>
  <si>
    <t>AS42260</t>
  </si>
  <si>
    <t>AS42261</t>
  </si>
  <si>
    <t>AS42262</t>
  </si>
  <si>
    <t>AS42263</t>
  </si>
  <si>
    <t>AS42264</t>
  </si>
  <si>
    <t>AS42265</t>
  </si>
  <si>
    <t>AS42266</t>
  </si>
  <si>
    <t>AS42267</t>
  </si>
  <si>
    <t>AS42268</t>
  </si>
  <si>
    <t>AS42269</t>
  </si>
  <si>
    <t>AS42270</t>
  </si>
  <si>
    <t>AS42271</t>
  </si>
  <si>
    <t>AS42272</t>
  </si>
  <si>
    <t>AS42273</t>
  </si>
  <si>
    <t>AS42274</t>
  </si>
  <si>
    <t>AS42275</t>
  </si>
  <si>
    <t>AS42276</t>
  </si>
  <si>
    <t>AS42277</t>
  </si>
  <si>
    <t>AS42278</t>
  </si>
  <si>
    <t>AS42279</t>
  </si>
  <si>
    <t>AS42280</t>
  </si>
  <si>
    <t>AS42281</t>
  </si>
  <si>
    <t>AS42282</t>
  </si>
  <si>
    <t>AS42283</t>
  </si>
  <si>
    <t>AS42284</t>
  </si>
  <si>
    <t>AS42285</t>
  </si>
  <si>
    <t>AS42286</t>
  </si>
  <si>
    <t>AS42287</t>
  </si>
  <si>
    <t>AS42288</t>
  </si>
  <si>
    <t>AS42289</t>
  </si>
  <si>
    <t>AS42290</t>
  </si>
  <si>
    <t>AS42291</t>
  </si>
  <si>
    <t>AS42292</t>
  </si>
  <si>
    <t>AS42293</t>
  </si>
  <si>
    <t>AS42294</t>
  </si>
  <si>
    <t>AS42295</t>
  </si>
  <si>
    <t>AS42296</t>
  </si>
  <si>
    <t>AS42297</t>
  </si>
  <si>
    <t>AS42298</t>
  </si>
  <si>
    <t>AS42299</t>
  </si>
  <si>
    <t>AS42300</t>
  </si>
  <si>
    <t>AS42301</t>
  </si>
  <si>
    <t>AS42302</t>
  </si>
  <si>
    <t>AS42303</t>
  </si>
  <si>
    <t>AS42304</t>
  </si>
  <si>
    <t>AS42305</t>
  </si>
  <si>
    <t>AS42306</t>
  </si>
  <si>
    <t>AS42307</t>
  </si>
  <si>
    <t>AS42308</t>
  </si>
  <si>
    <t>AS42309</t>
  </si>
  <si>
    <t>AS42310</t>
  </si>
  <si>
    <t>AS42311</t>
  </si>
  <si>
    <t>AS42312</t>
  </si>
  <si>
    <t>AS42313</t>
  </si>
  <si>
    <t>AS42314</t>
  </si>
  <si>
    <t>AS42315</t>
  </si>
  <si>
    <t>AS42316</t>
  </si>
  <si>
    <t>AS42317</t>
  </si>
  <si>
    <t>AS42318</t>
  </si>
  <si>
    <t>AS42319</t>
  </si>
  <si>
    <t>AS42320</t>
  </si>
  <si>
    <t>AS42321</t>
  </si>
  <si>
    <t>AS42322</t>
  </si>
  <si>
    <t>AS42323</t>
  </si>
  <si>
    <t>AS42324</t>
  </si>
  <si>
    <t>AS42325</t>
  </si>
  <si>
    <t>AS42326</t>
  </si>
  <si>
    <t>AS42327</t>
  </si>
  <si>
    <t>AS42328</t>
  </si>
  <si>
    <t>AS42329</t>
  </si>
  <si>
    <t>AS42330</t>
  </si>
  <si>
    <t>AS42331</t>
  </si>
  <si>
    <t>AS42332</t>
  </si>
  <si>
    <t>AS42333</t>
  </si>
  <si>
    <t>AS42334</t>
  </si>
  <si>
    <t>AS42335</t>
  </si>
  <si>
    <t>AS42336</t>
  </si>
  <si>
    <t>AS42337</t>
  </si>
  <si>
    <t>AS42338</t>
  </si>
  <si>
    <t>AS42339</t>
  </si>
  <si>
    <t>AS42340</t>
  </si>
  <si>
    <t>AS42341</t>
  </si>
  <si>
    <t>AS42342</t>
  </si>
  <si>
    <t>AS42343</t>
  </si>
  <si>
    <t>AS42344</t>
  </si>
  <si>
    <t>AS42345</t>
  </si>
  <si>
    <t>AS42346</t>
  </si>
  <si>
    <t>AS42347</t>
  </si>
  <si>
    <t>AS42348</t>
  </si>
  <si>
    <t>AS42349</t>
  </si>
  <si>
    <t>AS42350</t>
  </si>
  <si>
    <t>AS42351</t>
  </si>
  <si>
    <t>AS42352</t>
  </si>
  <si>
    <t>AS42353</t>
  </si>
  <si>
    <t>AS42354</t>
  </si>
  <si>
    <t>AS42355</t>
  </si>
  <si>
    <t>AS42356</t>
  </si>
  <si>
    <t>AS42357</t>
  </si>
  <si>
    <t>AS42358</t>
  </si>
  <si>
    <t>AS42359</t>
  </si>
  <si>
    <t>AS42360</t>
  </si>
  <si>
    <t>AS42361</t>
  </si>
  <si>
    <t>AS42362</t>
  </si>
  <si>
    <t>AS42363</t>
  </si>
  <si>
    <t>AS42364</t>
  </si>
  <si>
    <t>AS42365</t>
  </si>
  <si>
    <t>AS42366</t>
  </si>
  <si>
    <t>AS42367</t>
  </si>
  <si>
    <t>AS42368</t>
  </si>
  <si>
    <t>AS42369</t>
  </si>
  <si>
    <t>AS42370</t>
  </si>
  <si>
    <t>AS42371</t>
  </si>
  <si>
    <t>AS42372</t>
  </si>
  <si>
    <t>AS42373</t>
  </si>
  <si>
    <t>AS42374</t>
  </si>
  <si>
    <t>AS42375</t>
  </si>
  <si>
    <t>AS42376</t>
  </si>
  <si>
    <t>AS42377</t>
  </si>
  <si>
    <t>AS42378</t>
  </si>
  <si>
    <t>AS42379</t>
  </si>
  <si>
    <t>AS42380</t>
  </si>
  <si>
    <t>AS42381</t>
  </si>
  <si>
    <t>AS42382</t>
  </si>
  <si>
    <t>AS42383</t>
  </si>
  <si>
    <t>AS42384</t>
  </si>
  <si>
    <t>AS42385</t>
  </si>
  <si>
    <t>AS42386</t>
  </si>
  <si>
    <t>AS42387</t>
  </si>
  <si>
    <t>AS42388</t>
  </si>
  <si>
    <t>AS42389</t>
  </si>
  <si>
    <t>AS42390</t>
  </si>
  <si>
    <t>AS42391</t>
  </si>
  <si>
    <t>AS42392</t>
  </si>
  <si>
    <t>AS42393</t>
  </si>
  <si>
    <t>AS42394</t>
  </si>
  <si>
    <t>AS42395</t>
  </si>
  <si>
    <t>AS42396</t>
  </si>
  <si>
    <t>AS42397</t>
  </si>
  <si>
    <t>AS42398</t>
  </si>
  <si>
    <t>AS42399</t>
  </si>
  <si>
    <t>AS42400</t>
  </si>
  <si>
    <t>AS42401</t>
  </si>
  <si>
    <t>AS42402</t>
  </si>
  <si>
    <t>AS42403</t>
  </si>
  <si>
    <t>AS42404</t>
  </si>
  <si>
    <t>AS42405</t>
  </si>
  <si>
    <t>AS42406</t>
  </si>
  <si>
    <t>AS42407</t>
  </si>
  <si>
    <t>AS42408</t>
  </si>
  <si>
    <t>AS42409</t>
  </si>
  <si>
    <t>AS42410</t>
  </si>
  <si>
    <t>AS42411</t>
  </si>
  <si>
    <t>AS42412</t>
  </si>
  <si>
    <t>AS42413</t>
  </si>
  <si>
    <t>AS42414</t>
  </si>
  <si>
    <t>AS42415</t>
  </si>
  <si>
    <t>AS42416</t>
  </si>
  <si>
    <t>AS42417</t>
  </si>
  <si>
    <t>AS42418</t>
  </si>
  <si>
    <t>AS42419</t>
  </si>
  <si>
    <t>AS42420</t>
  </si>
  <si>
    <t>AS42421</t>
  </si>
  <si>
    <t>AS42422</t>
  </si>
  <si>
    <t>AS42423</t>
  </si>
  <si>
    <t>AS42424</t>
  </si>
  <si>
    <t>AS42425</t>
  </si>
  <si>
    <t>AS42426</t>
  </si>
  <si>
    <t>AS42427</t>
  </si>
  <si>
    <t>AS42428</t>
  </si>
  <si>
    <t>AS42429</t>
  </si>
  <si>
    <t>AS42430</t>
  </si>
  <si>
    <t>AS42431</t>
  </si>
  <si>
    <t>AS42432</t>
  </si>
  <si>
    <t>AS42433</t>
  </si>
  <si>
    <t>AS42434</t>
  </si>
  <si>
    <t>AS42435</t>
  </si>
  <si>
    <t>AS42436</t>
  </si>
  <si>
    <t>AS42437</t>
  </si>
  <si>
    <t>AS42438</t>
  </si>
  <si>
    <t>AS42439</t>
  </si>
  <si>
    <t>AS42440</t>
  </si>
  <si>
    <t>AS42441</t>
  </si>
  <si>
    <t>AS42442</t>
  </si>
  <si>
    <t>AS42443</t>
  </si>
  <si>
    <t>AS42444</t>
  </si>
  <si>
    <t>AS42445</t>
  </si>
  <si>
    <t>AS42446</t>
  </si>
  <si>
    <t>AS42447</t>
  </si>
  <si>
    <t>AS42448</t>
  </si>
  <si>
    <t>AS42449</t>
  </si>
  <si>
    <t>AS42450</t>
  </si>
  <si>
    <t>AS42451</t>
  </si>
  <si>
    <t>AS42452</t>
  </si>
  <si>
    <t>AS42453</t>
  </si>
  <si>
    <t>AS42454</t>
  </si>
  <si>
    <t>AS42455</t>
  </si>
  <si>
    <t>AS42456</t>
  </si>
  <si>
    <t>AS42457</t>
  </si>
  <si>
    <t>AS42458</t>
  </si>
  <si>
    <t>AS42459</t>
  </si>
  <si>
    <t>AS42460</t>
  </si>
  <si>
    <t>AS42461</t>
  </si>
  <si>
    <t>AS42462</t>
  </si>
  <si>
    <t>AS42463</t>
  </si>
  <si>
    <t>AS42464</t>
  </si>
  <si>
    <t>AS42465</t>
  </si>
  <si>
    <t>AS42466</t>
  </si>
  <si>
    <t>AS42467</t>
  </si>
  <si>
    <t>AS42468</t>
  </si>
  <si>
    <t>AS42469</t>
  </si>
  <si>
    <t>AS42470</t>
  </si>
  <si>
    <t>AS42471</t>
  </si>
  <si>
    <t>AS42472</t>
  </si>
  <si>
    <t>AS42473</t>
  </si>
  <si>
    <t>AS42474</t>
  </si>
  <si>
    <t>AS42475</t>
  </si>
  <si>
    <t>AS42476</t>
  </si>
  <si>
    <t>AS42477</t>
  </si>
  <si>
    <t>AS42478</t>
  </si>
  <si>
    <t>AS42479</t>
  </si>
  <si>
    <t>AS42480</t>
  </si>
  <si>
    <t>AS42481</t>
  </si>
  <si>
    <t>AS42482</t>
  </si>
  <si>
    <t>AS42483</t>
  </si>
  <si>
    <t>AS42484</t>
  </si>
  <si>
    <t>AS42485</t>
  </si>
  <si>
    <t>AS42486</t>
  </si>
  <si>
    <t>AS42487</t>
  </si>
  <si>
    <t>AS42488</t>
  </si>
  <si>
    <t>AS42489</t>
  </si>
  <si>
    <t>AS42490</t>
  </si>
  <si>
    <t>AS42491</t>
  </si>
  <si>
    <t>AS42492</t>
  </si>
  <si>
    <t>AS42493</t>
  </si>
  <si>
    <t>AS42494</t>
  </si>
  <si>
    <t>AS42495</t>
  </si>
  <si>
    <t>AS42496</t>
  </si>
  <si>
    <t>AS42497</t>
  </si>
  <si>
    <t>AS42498</t>
  </si>
  <si>
    <t>AS42499</t>
  </si>
  <si>
    <t>AS42500</t>
  </si>
  <si>
    <t>AS42501</t>
  </si>
  <si>
    <t>AS42502</t>
  </si>
  <si>
    <t>AS42503</t>
  </si>
  <si>
    <t>AS42504</t>
  </si>
  <si>
    <t>AS42505</t>
  </si>
  <si>
    <t>AS42506</t>
  </si>
  <si>
    <t>AS42507</t>
  </si>
  <si>
    <t>AS42508</t>
  </si>
  <si>
    <t>AS42509</t>
  </si>
  <si>
    <t>AS42510</t>
  </si>
  <si>
    <t>AS42512</t>
  </si>
  <si>
    <t>AS42513</t>
  </si>
  <si>
    <t>AS42514</t>
  </si>
  <si>
    <t>AS42515</t>
  </si>
  <si>
    <t>AS42516</t>
  </si>
  <si>
    <t>AS42517</t>
  </si>
  <si>
    <t>AS42518</t>
  </si>
  <si>
    <t>AS42519</t>
  </si>
  <si>
    <t>AS42520</t>
  </si>
  <si>
    <t>AS42521</t>
  </si>
  <si>
    <t>AS42522</t>
  </si>
  <si>
    <t>AS42523</t>
  </si>
  <si>
    <t>AS42524</t>
  </si>
  <si>
    <t>AS42525</t>
  </si>
  <si>
    <t>AS42526</t>
  </si>
  <si>
    <t>AS42527</t>
  </si>
  <si>
    <t>AS42528</t>
  </si>
  <si>
    <t>AS42529</t>
  </si>
  <si>
    <t>AS42530</t>
  </si>
  <si>
    <t>AS42531</t>
  </si>
  <si>
    <t>AS42532</t>
  </si>
  <si>
    <t>AS42533</t>
  </si>
  <si>
    <t>AS42534</t>
  </si>
  <si>
    <t>AS42535</t>
  </si>
  <si>
    <t>AS42536</t>
  </si>
  <si>
    <t>AS42537</t>
  </si>
  <si>
    <t>AS42538</t>
  </si>
  <si>
    <t>AS42539</t>
  </si>
  <si>
    <t>AS42540</t>
  </si>
  <si>
    <t>AS42541</t>
  </si>
  <si>
    <t>AS42542</t>
  </si>
  <si>
    <t>AS42543</t>
  </si>
  <si>
    <t>AS42544</t>
  </si>
  <si>
    <t>AS42545</t>
  </si>
  <si>
    <t>AS42546</t>
  </si>
  <si>
    <t>AS42547</t>
  </si>
  <si>
    <t>AS42548</t>
  </si>
  <si>
    <t>AS42549</t>
  </si>
  <si>
    <t>AS42550</t>
  </si>
  <si>
    <t>AS42551</t>
  </si>
  <si>
    <t>AS42552</t>
  </si>
  <si>
    <t>AS42553</t>
  </si>
  <si>
    <t>AS42554</t>
  </si>
  <si>
    <t>AS42555</t>
  </si>
  <si>
    <t>AS42556</t>
  </si>
  <si>
    <t>AS42557</t>
  </si>
  <si>
    <t>AS42558</t>
  </si>
  <si>
    <t>AS42559</t>
  </si>
  <si>
    <t>AS42560</t>
  </si>
  <si>
    <t>AS42561</t>
  </si>
  <si>
    <t>AS42562</t>
  </si>
  <si>
    <t>AS42563</t>
  </si>
  <si>
    <t>AS42564</t>
  </si>
  <si>
    <t>AS42565</t>
  </si>
  <si>
    <t>AS42566</t>
  </si>
  <si>
    <t>AS42567</t>
  </si>
  <si>
    <t>AS42568</t>
  </si>
  <si>
    <t>AS42569</t>
  </si>
  <si>
    <t>AS42570</t>
  </si>
  <si>
    <t>AS42571</t>
  </si>
  <si>
    <t>AS42572</t>
  </si>
  <si>
    <t>AS42573</t>
  </si>
  <si>
    <t>AS42574</t>
  </si>
  <si>
    <t>AS42575</t>
  </si>
  <si>
    <t>AS42576</t>
  </si>
  <si>
    <t>AS42577</t>
  </si>
  <si>
    <t>AS42578</t>
  </si>
  <si>
    <t>AS42579</t>
  </si>
  <si>
    <t>AS42580</t>
  </si>
  <si>
    <t>AS42581</t>
  </si>
  <si>
    <t>AS42582</t>
  </si>
  <si>
    <t>AS42583</t>
  </si>
  <si>
    <t>AS42584</t>
  </si>
  <si>
    <t>AS42585</t>
  </si>
  <si>
    <t>AS42586</t>
  </si>
  <si>
    <t>AS42587</t>
  </si>
  <si>
    <t>AS42588</t>
  </si>
  <si>
    <t>AS42589</t>
  </si>
  <si>
    <t>AS42590</t>
  </si>
  <si>
    <t>AS42591</t>
  </si>
  <si>
    <t>AS42592</t>
  </si>
  <si>
    <t>AS42593</t>
  </si>
  <si>
    <t>AS42594</t>
  </si>
  <si>
    <t>AS42595</t>
  </si>
  <si>
    <t>AS42596</t>
  </si>
  <si>
    <t>AS42597</t>
  </si>
  <si>
    <t>AS42598</t>
  </si>
  <si>
    <t>AS42599</t>
  </si>
  <si>
    <t>AS42600</t>
  </si>
  <si>
    <t>AS42601</t>
  </si>
  <si>
    <t>AS42602</t>
  </si>
  <si>
    <t>AS42603</t>
  </si>
  <si>
    <t>AS42604</t>
  </si>
  <si>
    <t>AS42605</t>
  </si>
  <si>
    <t>AS42606</t>
  </si>
  <si>
    <t>AS42607</t>
  </si>
  <si>
    <t>AS42608</t>
  </si>
  <si>
    <t>AS42609</t>
  </si>
  <si>
    <t>AS42610</t>
  </si>
  <si>
    <t>AS42611</t>
  </si>
  <si>
    <t>AS42612</t>
  </si>
  <si>
    <t>AS42613</t>
  </si>
  <si>
    <t>AS42614</t>
  </si>
  <si>
    <t>AS42615</t>
  </si>
  <si>
    <t>AS42616</t>
  </si>
  <si>
    <t>AS42617</t>
  </si>
  <si>
    <t>AS42618</t>
  </si>
  <si>
    <t>AS42619</t>
  </si>
  <si>
    <t>AS42620</t>
  </si>
  <si>
    <t>AS42621</t>
  </si>
  <si>
    <t>AS42622</t>
  </si>
  <si>
    <t>AS42623</t>
  </si>
  <si>
    <t>AS42624</t>
  </si>
  <si>
    <t>AS42625</t>
  </si>
  <si>
    <t>AS42626</t>
  </si>
  <si>
    <t>AS42627</t>
  </si>
  <si>
    <t>AS42628</t>
  </si>
  <si>
    <t>AS42629</t>
  </si>
  <si>
    <t>AS42630</t>
  </si>
  <si>
    <t>AS42631</t>
  </si>
  <si>
    <t>AS42632</t>
  </si>
  <si>
    <t>AS42633</t>
  </si>
  <si>
    <t>AS42634</t>
  </si>
  <si>
    <t>AS42635</t>
  </si>
  <si>
    <t>AS42636</t>
  </si>
  <si>
    <t>AS42637</t>
  </si>
  <si>
    <t>AS42638</t>
  </si>
  <si>
    <t>AS42639</t>
  </si>
  <si>
    <t>AS42640</t>
  </si>
  <si>
    <t>AS42641</t>
  </si>
  <si>
    <t>AS42642</t>
  </si>
  <si>
    <t>AS42643</t>
  </si>
  <si>
    <t>AS42644</t>
  </si>
  <si>
    <t>AS42645</t>
  </si>
  <si>
    <t>AS42646</t>
  </si>
  <si>
    <t>AS42647</t>
  </si>
  <si>
    <t>AS42648</t>
  </si>
  <si>
    <t>AS42649</t>
  </si>
  <si>
    <t>AS42650</t>
  </si>
  <si>
    <t>AS42651</t>
  </si>
  <si>
    <t>AS42652</t>
  </si>
  <si>
    <t>AS42653</t>
  </si>
  <si>
    <t>AS42654</t>
  </si>
  <si>
    <t>AS42655</t>
  </si>
  <si>
    <t>AS42656</t>
  </si>
  <si>
    <t>AS42657</t>
  </si>
  <si>
    <t>AS42658</t>
  </si>
  <si>
    <t>AS42659</t>
  </si>
  <si>
    <t>AS42660</t>
  </si>
  <si>
    <t>AS42661</t>
  </si>
  <si>
    <t>AS42662</t>
  </si>
  <si>
    <t>AS42663</t>
  </si>
  <si>
    <t>AS42664</t>
  </si>
  <si>
    <t>AS42665</t>
  </si>
  <si>
    <t>AS42666</t>
  </si>
  <si>
    <t>AS42667</t>
  </si>
  <si>
    <t>AS42668</t>
  </si>
  <si>
    <t>AS42669</t>
  </si>
  <si>
    <t>AS42670</t>
  </si>
  <si>
    <t>AS42671</t>
  </si>
  <si>
    <t>AS42672</t>
  </si>
  <si>
    <t>AS42673</t>
  </si>
  <si>
    <t>AS42674</t>
  </si>
  <si>
    <t>AS42675</t>
  </si>
  <si>
    <t>AS42676</t>
  </si>
  <si>
    <t>AS42677</t>
  </si>
  <si>
    <t>AS42678</t>
  </si>
  <si>
    <t>AS42679</t>
  </si>
  <si>
    <t>AS42680</t>
  </si>
  <si>
    <t>AS42681</t>
  </si>
  <si>
    <t>AS42682</t>
  </si>
  <si>
    <t>AS42683</t>
  </si>
  <si>
    <t>AS42684</t>
  </si>
  <si>
    <t>AS42685</t>
  </si>
  <si>
    <t>AS42686</t>
  </si>
  <si>
    <t>AS42687</t>
  </si>
  <si>
    <t>AS42688</t>
  </si>
  <si>
    <t>AS42689</t>
  </si>
  <si>
    <t>AS42690</t>
  </si>
  <si>
    <t>AS42691</t>
  </si>
  <si>
    <t>AS42692</t>
  </si>
  <si>
    <t>AS42693</t>
  </si>
  <si>
    <t>AS42694</t>
  </si>
  <si>
    <t>AS42695</t>
  </si>
  <si>
    <t>AS42696</t>
  </si>
  <si>
    <t>AS42697</t>
  </si>
  <si>
    <t>AS42698</t>
  </si>
  <si>
    <t>AS42699</t>
  </si>
  <si>
    <t>AS42700</t>
  </si>
  <si>
    <t>AS42701</t>
  </si>
  <si>
    <t>AS42702</t>
  </si>
  <si>
    <t>AS42703</t>
  </si>
  <si>
    <t>AS42704</t>
  </si>
  <si>
    <t>AS42705</t>
  </si>
  <si>
    <t>AS42706</t>
  </si>
  <si>
    <t>AS42707</t>
  </si>
  <si>
    <t>AS42708</t>
  </si>
  <si>
    <t>AS42709</t>
  </si>
  <si>
    <t>AS42710</t>
  </si>
  <si>
    <t>AS42711</t>
  </si>
  <si>
    <t>AS42712</t>
  </si>
  <si>
    <t>AS42713</t>
  </si>
  <si>
    <t>AS42714</t>
  </si>
  <si>
    <t>AS42715</t>
  </si>
  <si>
    <t>AS42716</t>
  </si>
  <si>
    <t>AS42717</t>
  </si>
  <si>
    <t>AS42718</t>
  </si>
  <si>
    <t>AS42719</t>
  </si>
  <si>
    <t>AS42720</t>
  </si>
  <si>
    <t>AS42721</t>
  </si>
  <si>
    <t>AS42722</t>
  </si>
  <si>
    <t>AS42723</t>
  </si>
  <si>
    <t>AS42724</t>
  </si>
  <si>
    <t>AS42725</t>
  </si>
  <si>
    <t>AS42726</t>
  </si>
  <si>
    <t>AS42727</t>
  </si>
  <si>
    <t>AS42728</t>
  </si>
  <si>
    <t>AS42729</t>
  </si>
  <si>
    <t>AS42730</t>
  </si>
  <si>
    <t>AS42731</t>
  </si>
  <si>
    <t>AS42732</t>
  </si>
  <si>
    <t>AS42733</t>
  </si>
  <si>
    <t>AS42734</t>
  </si>
  <si>
    <t>AS42735</t>
  </si>
  <si>
    <t>AS42736</t>
  </si>
  <si>
    <t>AS42737</t>
  </si>
  <si>
    <t>AS42738</t>
  </si>
  <si>
    <t>AS42739</t>
  </si>
  <si>
    <t>AS42740</t>
  </si>
  <si>
    <t>AS42741</t>
  </si>
  <si>
    <t>AS42742</t>
  </si>
  <si>
    <t>AS42743</t>
  </si>
  <si>
    <t>AS42744</t>
  </si>
  <si>
    <t>AS42745</t>
  </si>
  <si>
    <t>AS42746</t>
  </si>
  <si>
    <t>AS42747</t>
  </si>
  <si>
    <t>AS42748</t>
  </si>
  <si>
    <t>AS42749</t>
  </si>
  <si>
    <t>AS42750</t>
  </si>
  <si>
    <t>AS42751</t>
  </si>
  <si>
    <t>AS42752</t>
  </si>
  <si>
    <t>AS42753</t>
  </si>
  <si>
    <t>AS42754</t>
  </si>
  <si>
    <t>AS42755</t>
  </si>
  <si>
    <t>AS42756</t>
  </si>
  <si>
    <t>AS42757</t>
  </si>
  <si>
    <t>AS42758</t>
  </si>
  <si>
    <t>AS42759</t>
  </si>
  <si>
    <t>H063081</t>
  </si>
  <si>
    <t>H063967</t>
  </si>
  <si>
    <t>H063968</t>
  </si>
  <si>
    <t>H064522</t>
  </si>
  <si>
    <t>H064912</t>
  </si>
  <si>
    <t>H065311</t>
  </si>
  <si>
    <t>ZS01577</t>
  </si>
  <si>
    <t>ZS01578</t>
  </si>
  <si>
    <t>ZS01579</t>
  </si>
  <si>
    <t>ZS01580</t>
  </si>
  <si>
    <t>ZS01581</t>
  </si>
  <si>
    <t>ZS01582</t>
  </si>
  <si>
    <t>ZS01583</t>
  </si>
  <si>
    <t>ZS01584</t>
  </si>
  <si>
    <t>ZS01585</t>
  </si>
  <si>
    <t>ZS01586</t>
  </si>
  <si>
    <t>ZS01587</t>
  </si>
  <si>
    <t>ZS01588</t>
  </si>
  <si>
    <t>ZS01589</t>
  </si>
  <si>
    <t>ZS01590</t>
  </si>
  <si>
    <t>ZS01591</t>
  </si>
  <si>
    <t>ZS01592</t>
  </si>
  <si>
    <t>ZS01593</t>
  </si>
  <si>
    <t>ZS01594</t>
  </si>
  <si>
    <t>ZS01595</t>
  </si>
  <si>
    <t>ZS01596</t>
  </si>
  <si>
    <t>ZS01597</t>
  </si>
  <si>
    <t>ZS01598</t>
  </si>
  <si>
    <t>ZS01599</t>
  </si>
  <si>
    <t>AF-1307</t>
  </si>
  <si>
    <t>AF-1308</t>
  </si>
  <si>
    <t>AF-1294</t>
  </si>
  <si>
    <t>AF-1303</t>
  </si>
  <si>
    <t>AF-1297</t>
  </si>
  <si>
    <t>AF-1295</t>
  </si>
  <si>
    <t>AF-1302</t>
  </si>
  <si>
    <t>AF-1305</t>
  </si>
  <si>
    <t>AF-1301</t>
  </si>
  <si>
    <t>AF-1306</t>
  </si>
  <si>
    <t>AF-1316</t>
  </si>
  <si>
    <t>AF-1296</t>
  </si>
  <si>
    <t>AF-1300</t>
  </si>
  <si>
    <t>AF-1298</t>
  </si>
  <si>
    <t>AF-1304</t>
  </si>
  <si>
    <t>AF-1322</t>
  </si>
  <si>
    <t>AF-1315</t>
  </si>
  <si>
    <t>AF-1330</t>
  </si>
  <si>
    <t>AF-1314</t>
  </si>
  <si>
    <t>AF-1328</t>
  </si>
  <si>
    <t>AF-1320</t>
  </si>
  <si>
    <t>AF-1319</t>
  </si>
  <si>
    <t>AF-1310</t>
  </si>
  <si>
    <t>AF-1309</t>
  </si>
  <si>
    <t>AF-1312</t>
  </si>
  <si>
    <t>AF-1332</t>
  </si>
  <si>
    <t>AF-1321</t>
  </si>
  <si>
    <t>AF-1313</t>
  </si>
  <si>
    <t>AF-1339</t>
  </si>
  <si>
    <t>AF-1327</t>
  </si>
  <si>
    <t>AF-1323</t>
  </si>
  <si>
    <t>AF-1325</t>
  </si>
  <si>
    <t>AF-1329</t>
  </si>
  <si>
    <t>H</t>
  </si>
  <si>
    <t>H000009</t>
  </si>
  <si>
    <t>H000010</t>
  </si>
  <si>
    <t>H-63613</t>
  </si>
  <si>
    <t>AGOSTO</t>
  </si>
  <si>
    <t xml:space="preserve">H-  </t>
  </si>
  <si>
    <t xml:space="preserve">AF-  </t>
  </si>
  <si>
    <t xml:space="preserve">CANCEADA </t>
  </si>
  <si>
    <t>ZF-</t>
  </si>
  <si>
    <t>AA09252</t>
  </si>
  <si>
    <t>AA09141</t>
  </si>
  <si>
    <t>AA09136</t>
  </si>
  <si>
    <t>AA09167</t>
  </si>
  <si>
    <t>AA09142</t>
  </si>
  <si>
    <t>AA09212</t>
  </si>
  <si>
    <t>AA09248</t>
  </si>
  <si>
    <t>AA09086</t>
  </si>
  <si>
    <t>AA09105</t>
  </si>
  <si>
    <t>AA09193</t>
  </si>
  <si>
    <t>AA09253</t>
  </si>
  <si>
    <t>AA09197</t>
  </si>
  <si>
    <t>AA09237</t>
  </si>
  <si>
    <t>AA09108</t>
  </si>
  <si>
    <t>AA09178</t>
  </si>
  <si>
    <t>AA09133</t>
  </si>
  <si>
    <t>AA09229</t>
  </si>
  <si>
    <t>AA09184</t>
  </si>
  <si>
    <t>AA09224</t>
  </si>
  <si>
    <t>AA09087</t>
  </si>
  <si>
    <t>AA09210</t>
  </si>
  <si>
    <t>AA09085</t>
  </si>
  <si>
    <t>AA09121</t>
  </si>
  <si>
    <t>AA09103</t>
  </si>
  <si>
    <t>AA09203</t>
  </si>
  <si>
    <t>AA09223</t>
  </si>
  <si>
    <t>AA09183</t>
  </si>
  <si>
    <t>AA09200</t>
  </si>
  <si>
    <t>AA09226</t>
  </si>
  <si>
    <t>AA09122</t>
  </si>
  <si>
    <t>AA09115</t>
  </si>
  <si>
    <t>AA09192</t>
  </si>
  <si>
    <t>AA09174</t>
  </si>
  <si>
    <t>AA09268</t>
  </si>
  <si>
    <t>AA09166</t>
  </si>
  <si>
    <t>AA09180</t>
  </si>
  <si>
    <t>AA09208</t>
  </si>
  <si>
    <t>AA09230</t>
  </si>
  <si>
    <t>AA09265</t>
  </si>
  <si>
    <t>AA09164</t>
  </si>
  <si>
    <t>AA09130</t>
  </si>
  <si>
    <t>AA09099</t>
  </si>
  <si>
    <t>AA09144</t>
  </si>
  <si>
    <t>AA09211</t>
  </si>
  <si>
    <t>AA09247</t>
  </si>
  <si>
    <t>AA09214</t>
  </si>
  <si>
    <t>AA09158</t>
  </si>
  <si>
    <t>AA09228</t>
  </si>
  <si>
    <t>AA09097</t>
  </si>
  <si>
    <t>AA09131</t>
  </si>
  <si>
    <t>AA09160</t>
  </si>
  <si>
    <t>AA09139</t>
  </si>
  <si>
    <t>AA09182</t>
  </si>
  <si>
    <t>AA09215</t>
  </si>
  <si>
    <t>AA09262</t>
  </si>
  <si>
    <t>AA09096</t>
  </si>
  <si>
    <t>AA09213</t>
  </si>
  <si>
    <t>AA09147</t>
  </si>
  <si>
    <t>AA09238</t>
  </si>
  <si>
    <t>AA09093</t>
  </si>
  <si>
    <t>AA09269</t>
  </si>
  <si>
    <t>AA09171</t>
  </si>
  <si>
    <t>AA09249</t>
  </si>
  <si>
    <t>AA09153</t>
  </si>
  <si>
    <t>AA09138</t>
  </si>
  <si>
    <t>AA09256</t>
  </si>
  <si>
    <t>AA09198</t>
  </si>
  <si>
    <t>AA09220</t>
  </si>
  <si>
    <t>AA09113</t>
  </si>
  <si>
    <t>AA09125</t>
  </si>
  <si>
    <t>AA09134</t>
  </si>
  <si>
    <t>AA09110</t>
  </si>
  <si>
    <t>AA09161</t>
  </si>
  <si>
    <t>AA09154</t>
  </si>
  <si>
    <t>AA09217</t>
  </si>
  <si>
    <t>AA09244</t>
  </si>
  <si>
    <t>AA09165</t>
  </si>
  <si>
    <t>AA09176</t>
  </si>
  <si>
    <t>AA09251</t>
  </si>
  <si>
    <t>AA09188</t>
  </si>
  <si>
    <t>AA09266</t>
  </si>
  <si>
    <t>ZA03606</t>
  </si>
  <si>
    <t>ZA03603</t>
  </si>
  <si>
    <t>AA09250</t>
  </si>
  <si>
    <t>ZA03588</t>
  </si>
  <si>
    <t>AA09209</t>
  </si>
  <si>
    <t>ZA03582</t>
  </si>
  <si>
    <t>AA09187</t>
  </si>
  <si>
    <t>ZA03558</t>
  </si>
  <si>
    <t>AA09091</t>
  </si>
  <si>
    <t>ZA03593</t>
  </si>
  <si>
    <t>AA09221</t>
  </si>
  <si>
    <t>AA09222</t>
  </si>
  <si>
    <t>ZA03596</t>
  </si>
  <si>
    <t>AA09116</t>
  </si>
  <si>
    <t>ZA03566</t>
  </si>
  <si>
    <t>ZA03567</t>
  </si>
  <si>
    <t>AA09120</t>
  </si>
  <si>
    <t>AA09118</t>
  </si>
  <si>
    <t>ZA03568</t>
  </si>
  <si>
    <t>ZA03557</t>
  </si>
  <si>
    <t>AA09092</t>
  </si>
  <si>
    <t>ZA03556</t>
  </si>
  <si>
    <t>AA09088</t>
  </si>
  <si>
    <t>AA09089</t>
  </si>
  <si>
    <t>ZA03563</t>
  </si>
  <si>
    <t>ZA03564</t>
  </si>
  <si>
    <t>AA09114</t>
  </si>
  <si>
    <t>ZA03607</t>
  </si>
  <si>
    <t>AA09267</t>
  </si>
  <si>
    <t>AA09111</t>
  </si>
  <si>
    <t>ZA03573</t>
  </si>
  <si>
    <t>AA09112</t>
  </si>
  <si>
    <t>ZA03562</t>
  </si>
  <si>
    <t>AA09169</t>
  </si>
  <si>
    <t>ZA03581</t>
  </si>
  <si>
    <t>AA09126</t>
  </si>
  <si>
    <t>ZA03577</t>
  </si>
  <si>
    <t>AA09140</t>
  </si>
  <si>
    <t>ZA03595</t>
  </si>
  <si>
    <t>AA09132</t>
  </si>
  <si>
    <t>ZA03575</t>
  </si>
  <si>
    <t>ZA03597</t>
  </si>
  <si>
    <t>AA09231</t>
  </si>
  <si>
    <t>AA09235</t>
  </si>
  <si>
    <t>ZA03605</t>
  </si>
  <si>
    <t>AA09185</t>
  </si>
  <si>
    <t>ZA03583</t>
  </si>
  <si>
    <t>AA09152</t>
  </si>
  <si>
    <t>ZA03574</t>
  </si>
  <si>
    <t>AA09181</t>
  </si>
  <si>
    <t>ZA03586</t>
  </si>
  <si>
    <t>AA09202</t>
  </si>
  <si>
    <t>ZA03590</t>
  </si>
  <si>
    <t>AA09179</t>
  </si>
  <si>
    <t>ZA03585</t>
  </si>
  <si>
    <t>AA09189</t>
  </si>
  <si>
    <t>ZA03589</t>
  </si>
  <si>
    <t>AA09201</t>
  </si>
  <si>
    <t>ZA03602</t>
  </si>
  <si>
    <t>AA09216</t>
  </si>
  <si>
    <t>ZA03592</t>
  </si>
  <si>
    <t>ZA03601</t>
  </si>
  <si>
    <t>AA09246</t>
  </si>
  <si>
    <t>ZA03598</t>
  </si>
  <si>
    <t>AA09232</t>
  </si>
  <si>
    <t>AA09218</t>
  </si>
  <si>
    <t>ZA03587</t>
  </si>
  <si>
    <t>AA09205</t>
  </si>
  <si>
    <t>AA09207</t>
  </si>
  <si>
    <t>AA09260</t>
  </si>
  <si>
    <t>AA09261</t>
  </si>
  <si>
    <t>AA09258</t>
  </si>
  <si>
    <t>AA09090</t>
  </si>
  <si>
    <t>AA09094</t>
  </si>
  <si>
    <t>AA09240</t>
  </si>
  <si>
    <t>AA09243</t>
  </si>
  <si>
    <t>AA09239</t>
  </si>
  <si>
    <t>AA09263</t>
  </si>
  <si>
    <t>AA09259</t>
  </si>
  <si>
    <t>AA09233</t>
  </si>
  <si>
    <t>AA09159</t>
  </si>
  <si>
    <t>ZA03578</t>
  </si>
  <si>
    <t>AA09163</t>
  </si>
  <si>
    <t>AA09119</t>
  </si>
  <si>
    <t>AA09194</t>
  </si>
  <si>
    <t>ZA03584</t>
  </si>
  <si>
    <t>AA09190</t>
  </si>
  <si>
    <t>AA09199</t>
  </si>
  <si>
    <t>AA09234</t>
  </si>
  <si>
    <t>ZA03571</t>
  </si>
  <si>
    <t>AA09146</t>
  </si>
  <si>
    <t>AA09148</t>
  </si>
  <si>
    <t>AA09149</t>
  </si>
  <si>
    <t>ZA03576</t>
  </si>
  <si>
    <t>AA09162</t>
  </si>
  <si>
    <t>AA09206</t>
  </si>
  <si>
    <t>AA09225</t>
  </si>
  <si>
    <t>ZA03599</t>
  </si>
  <si>
    <t>ZA03600</t>
  </si>
  <si>
    <t>AA09241</t>
  </si>
  <si>
    <t>AA09242</t>
  </si>
  <si>
    <t>AA09245</t>
  </si>
  <si>
    <t>AA09157</t>
  </si>
  <si>
    <t>AA09124</t>
  </si>
  <si>
    <t>AA09177</t>
  </si>
  <si>
    <t>AA09191</t>
  </si>
  <si>
    <t>AA09150</t>
  </si>
  <si>
    <t>AA09156</t>
  </si>
  <si>
    <t>AA09107</t>
  </si>
  <si>
    <t>AA09204</t>
  </si>
  <si>
    <t>AA09257</t>
  </si>
  <si>
    <t>AA09095</t>
  </si>
  <si>
    <t>AA09106</t>
  </si>
  <si>
    <t>AA09098</t>
  </si>
  <si>
    <t>AA09100</t>
  </si>
  <si>
    <t>ZA03561</t>
  </si>
  <si>
    <t>AA09104</t>
  </si>
  <si>
    <t>AA09109</t>
  </si>
  <si>
    <t>ZA03565</t>
  </si>
  <si>
    <t>AA09117</t>
  </si>
  <si>
    <t>AA09123</t>
  </si>
  <si>
    <t>AA09127</t>
  </si>
  <si>
    <t>AA09128</t>
  </si>
  <si>
    <t>ZA03569</t>
  </si>
  <si>
    <t>AA09129</t>
  </si>
  <si>
    <t>AA09135</t>
  </si>
  <si>
    <t>AA09137</t>
  </si>
  <si>
    <t>AA09143</t>
  </si>
  <si>
    <t>ZA03572</t>
  </si>
  <si>
    <t>AA09151</t>
  </si>
  <si>
    <t>AA09155</t>
  </si>
  <si>
    <t>AA09168</t>
  </si>
  <si>
    <t>AA09170</t>
  </si>
  <si>
    <t>AA09186</t>
  </si>
  <si>
    <t>AA09196</t>
  </si>
  <si>
    <t>AA09219</t>
  </si>
  <si>
    <t>AA09236</t>
  </si>
  <si>
    <t>AA09264</t>
  </si>
  <si>
    <t>AA09101</t>
  </si>
  <si>
    <t>ZA03560</t>
  </si>
  <si>
    <t>AA09102</t>
  </si>
  <si>
    <t>ZA03570</t>
  </si>
  <si>
    <t>AA09145</t>
  </si>
  <si>
    <t>ZA03579</t>
  </si>
  <si>
    <t>ZA03580</t>
  </si>
  <si>
    <t>AA09172</t>
  </si>
  <si>
    <t>AA09173</t>
  </si>
  <si>
    <t>AA09175</t>
  </si>
  <si>
    <t>AA09195</t>
  </si>
  <si>
    <t>AA09227</t>
  </si>
  <si>
    <t>ZA03604</t>
  </si>
  <si>
    <t>AA09254</t>
  </si>
  <si>
    <t>AA09255</t>
  </si>
  <si>
    <t>GASTOS ADMINISTRATIVOS</t>
  </si>
  <si>
    <t>INGRESOS POR REFACCIONES AGOSTO 2016</t>
  </si>
  <si>
    <t>AR12142</t>
  </si>
  <si>
    <t>AR12143</t>
  </si>
  <si>
    <t>AR12144</t>
  </si>
  <si>
    <t>AR12145</t>
  </si>
  <si>
    <t>AR12146</t>
  </si>
  <si>
    <t>AR12147</t>
  </si>
  <si>
    <t>AR12148</t>
  </si>
  <si>
    <t>AR12149</t>
  </si>
  <si>
    <t>AR12150</t>
  </si>
  <si>
    <t>AR12151</t>
  </si>
  <si>
    <t>AR12152</t>
  </si>
  <si>
    <t>AR12153</t>
  </si>
  <si>
    <t>AR12154</t>
  </si>
  <si>
    <t>AR12155</t>
  </si>
  <si>
    <t>AR12156</t>
  </si>
  <si>
    <t>AR12157</t>
  </si>
  <si>
    <t>AR12158</t>
  </si>
  <si>
    <t>AR12159</t>
  </si>
  <si>
    <t>AR12160</t>
  </si>
  <si>
    <t>AR12161</t>
  </si>
  <si>
    <t>AR12162</t>
  </si>
  <si>
    <t>AR12163</t>
  </si>
  <si>
    <t>AR12164</t>
  </si>
  <si>
    <t>AR12165</t>
  </si>
  <si>
    <t>AR12166</t>
  </si>
  <si>
    <t>AR12167</t>
  </si>
  <si>
    <t>AR12168</t>
  </si>
  <si>
    <t>AR12169</t>
  </si>
  <si>
    <t>AR12170</t>
  </si>
  <si>
    <t>AR12171</t>
  </si>
  <si>
    <t>AR12172</t>
  </si>
  <si>
    <t>AR12173</t>
  </si>
  <si>
    <t>AR12174</t>
  </si>
  <si>
    <t>AR12175</t>
  </si>
  <si>
    <t>AR12176</t>
  </si>
  <si>
    <t>AR12177</t>
  </si>
  <si>
    <t>AR12178</t>
  </si>
  <si>
    <t>AR12179</t>
  </si>
  <si>
    <t>AR12180</t>
  </si>
  <si>
    <t>AR12181</t>
  </si>
  <si>
    <t>AR12182</t>
  </si>
  <si>
    <t>AR12183</t>
  </si>
  <si>
    <t>AR12184</t>
  </si>
  <si>
    <t>AR12185</t>
  </si>
  <si>
    <t>AR12186</t>
  </si>
  <si>
    <t>AR12187</t>
  </si>
  <si>
    <t>AR12188</t>
  </si>
  <si>
    <t>AR12189</t>
  </si>
  <si>
    <t>AR12190</t>
  </si>
  <si>
    <t>AR12191</t>
  </si>
  <si>
    <t>AR12192</t>
  </si>
  <si>
    <t>AR12193</t>
  </si>
  <si>
    <t>AR12194</t>
  </si>
  <si>
    <t>AR12195</t>
  </si>
  <si>
    <t>AR12196</t>
  </si>
  <si>
    <t>AR12197</t>
  </si>
  <si>
    <t>AR12198</t>
  </si>
  <si>
    <t>AR12199</t>
  </si>
  <si>
    <t>AR12200</t>
  </si>
  <si>
    <t>AR12201</t>
  </si>
  <si>
    <t>AR12202</t>
  </si>
  <si>
    <t>AR12203</t>
  </si>
  <si>
    <t>AR12204</t>
  </si>
  <si>
    <t>AR12205</t>
  </si>
  <si>
    <t>AR12206</t>
  </si>
  <si>
    <t>AR12207</t>
  </si>
  <si>
    <t>AR12208</t>
  </si>
  <si>
    <t>AR12209</t>
  </si>
  <si>
    <t>AR12210</t>
  </si>
  <si>
    <t>AR12211</t>
  </si>
  <si>
    <t>AR12212</t>
  </si>
  <si>
    <t>AR12213</t>
  </si>
  <si>
    <t>AR12214</t>
  </si>
  <si>
    <t>AR12215</t>
  </si>
  <si>
    <t>AR12216</t>
  </si>
  <si>
    <t>AR12217</t>
  </si>
  <si>
    <t>AR12218</t>
  </si>
  <si>
    <t>AR12219</t>
  </si>
  <si>
    <t>AR12220</t>
  </si>
  <si>
    <t>AR12221</t>
  </si>
  <si>
    <t>AR12222</t>
  </si>
  <si>
    <t>AR12223</t>
  </si>
  <si>
    <t>AR12224</t>
  </si>
  <si>
    <t>AR12225</t>
  </si>
  <si>
    <t>AR12226</t>
  </si>
  <si>
    <t>AR12227</t>
  </si>
  <si>
    <t>AR12228</t>
  </si>
  <si>
    <t>AR12229</t>
  </si>
  <si>
    <t>AR12230</t>
  </si>
  <si>
    <t>AR12231</t>
  </si>
  <si>
    <t>AR12232</t>
  </si>
  <si>
    <t>AR12233</t>
  </si>
  <si>
    <t>AR12234</t>
  </si>
  <si>
    <t>AR12235</t>
  </si>
  <si>
    <t>AR12236</t>
  </si>
  <si>
    <t>AR12237</t>
  </si>
  <si>
    <t>AR12238</t>
  </si>
  <si>
    <t>AR12239</t>
  </si>
  <si>
    <t>AR12240</t>
  </si>
  <si>
    <t>AR12241</t>
  </si>
  <si>
    <t>AR12242</t>
  </si>
  <si>
    <t>AR12243</t>
  </si>
  <si>
    <t>AR12244</t>
  </si>
  <si>
    <t>AR12245</t>
  </si>
  <si>
    <t>AR12246</t>
  </si>
  <si>
    <t>AR12247</t>
  </si>
  <si>
    <t>AR12248</t>
  </si>
  <si>
    <t>AR12249</t>
  </si>
  <si>
    <t>AR12250</t>
  </si>
  <si>
    <t>AR12251</t>
  </si>
  <si>
    <t>AR12252</t>
  </si>
  <si>
    <t>AR12253</t>
  </si>
  <si>
    <t>AR12254</t>
  </si>
  <si>
    <t>AR12255</t>
  </si>
  <si>
    <t>AR12256</t>
  </si>
  <si>
    <t>AR12257</t>
  </si>
  <si>
    <t>AR12258</t>
  </si>
  <si>
    <t>AR12259</t>
  </si>
  <si>
    <t>AR12260</t>
  </si>
  <si>
    <t>AR12261</t>
  </si>
  <si>
    <t>AR12262</t>
  </si>
  <si>
    <t>AR12263</t>
  </si>
  <si>
    <t>AR12264</t>
  </si>
  <si>
    <t>AR12265</t>
  </si>
  <si>
    <t>AR12266</t>
  </si>
  <si>
    <t>AR12267</t>
  </si>
  <si>
    <t>AR12268</t>
  </si>
  <si>
    <t>AR12269</t>
  </si>
  <si>
    <t>AR12270</t>
  </si>
  <si>
    <t>AR12271</t>
  </si>
  <si>
    <t>AR12272</t>
  </si>
  <si>
    <t>AR12273</t>
  </si>
  <si>
    <t>AR12274</t>
  </si>
  <si>
    <t>AR12275</t>
  </si>
  <si>
    <t>AR12276</t>
  </si>
  <si>
    <t>AR12277</t>
  </si>
  <si>
    <t>AR12278</t>
  </si>
  <si>
    <t>AR12279</t>
  </si>
  <si>
    <t>AR12280</t>
  </si>
  <si>
    <t>AR12281</t>
  </si>
  <si>
    <t>AR12282</t>
  </si>
  <si>
    <t>AR12283</t>
  </si>
  <si>
    <t>AR12284</t>
  </si>
  <si>
    <t>AR12285</t>
  </si>
  <si>
    <t>AR12286</t>
  </si>
  <si>
    <t>AR12287</t>
  </si>
  <si>
    <t>AR12288</t>
  </si>
  <si>
    <t>AR12289</t>
  </si>
  <si>
    <t>AR12290</t>
  </si>
  <si>
    <t>AR12291</t>
  </si>
  <si>
    <t>AR12292</t>
  </si>
  <si>
    <t>AR12293</t>
  </si>
  <si>
    <t>AR12294</t>
  </si>
  <si>
    <t>AR12295</t>
  </si>
  <si>
    <t>AR12296</t>
  </si>
  <si>
    <t>AR12297</t>
  </si>
  <si>
    <t>AR12298</t>
  </si>
  <si>
    <t>AR12299</t>
  </si>
  <si>
    <t>AR12300</t>
  </si>
  <si>
    <t>AR12301</t>
  </si>
  <si>
    <t>AR12302</t>
  </si>
  <si>
    <t>AR12303</t>
  </si>
  <si>
    <t>AR12304</t>
  </si>
  <si>
    <t>AR12305</t>
  </si>
  <si>
    <t>AR12306</t>
  </si>
  <si>
    <t>AR12307</t>
  </si>
  <si>
    <t>AR12308</t>
  </si>
  <si>
    <t>AR12309</t>
  </si>
  <si>
    <t>AR12310</t>
  </si>
  <si>
    <t>AR12311</t>
  </si>
  <si>
    <t>AR12312</t>
  </si>
  <si>
    <t>AR12313</t>
  </si>
  <si>
    <t>AR12314</t>
  </si>
  <si>
    <t>AR12315</t>
  </si>
  <si>
    <t>AR12316</t>
  </si>
  <si>
    <t>AR12317</t>
  </si>
  <si>
    <t>AR12318</t>
  </si>
  <si>
    <t>AR12319</t>
  </si>
  <si>
    <t>AR12320</t>
  </si>
  <si>
    <t>AR12321</t>
  </si>
  <si>
    <t>AR12322</t>
  </si>
  <si>
    <t>AR12323</t>
  </si>
  <si>
    <t>AR12324</t>
  </si>
  <si>
    <t>AR12325</t>
  </si>
  <si>
    <t>AR12326</t>
  </si>
  <si>
    <t>AR12327</t>
  </si>
  <si>
    <t>AR12328</t>
  </si>
  <si>
    <t>AR12329</t>
  </si>
  <si>
    <t>AR12330</t>
  </si>
  <si>
    <t>AR12331</t>
  </si>
  <si>
    <t>AR12332</t>
  </si>
  <si>
    <t>AR12333</t>
  </si>
  <si>
    <t>AR12334</t>
  </si>
  <si>
    <t>AR12335</t>
  </si>
  <si>
    <t>AR12336</t>
  </si>
  <si>
    <t>AR12337</t>
  </si>
  <si>
    <t>AR12338</t>
  </si>
  <si>
    <t>AR12339</t>
  </si>
  <si>
    <t>AR12340</t>
  </si>
  <si>
    <t>AR12341</t>
  </si>
  <si>
    <t>AR12342</t>
  </si>
  <si>
    <t>AR12343</t>
  </si>
  <si>
    <t>AR12344</t>
  </si>
  <si>
    <t>AR12345</t>
  </si>
  <si>
    <t>AR12346</t>
  </si>
  <si>
    <t>AR12347</t>
  </si>
  <si>
    <t>AR12348</t>
  </si>
  <si>
    <t>AR12349</t>
  </si>
  <si>
    <t>AR12350</t>
  </si>
  <si>
    <t>AR12351</t>
  </si>
  <si>
    <t>AR12352</t>
  </si>
  <si>
    <t>AR12353</t>
  </si>
  <si>
    <t>AR12354</t>
  </si>
  <si>
    <t>AR12355</t>
  </si>
  <si>
    <t>AR12356</t>
  </si>
  <si>
    <t>AR12357</t>
  </si>
  <si>
    <t>AR12358</t>
  </si>
  <si>
    <t>AR12359</t>
  </si>
  <si>
    <t>AR12360</t>
  </si>
  <si>
    <t>AR12361</t>
  </si>
  <si>
    <t>AR12362</t>
  </si>
  <si>
    <t>AR12363</t>
  </si>
  <si>
    <t>AR12364</t>
  </si>
  <si>
    <t>AR12365</t>
  </si>
  <si>
    <t>AR12366</t>
  </si>
  <si>
    <t>AR12367</t>
  </si>
  <si>
    <t>AR12368</t>
  </si>
  <si>
    <t>AR12369</t>
  </si>
  <si>
    <t>AR12370</t>
  </si>
  <si>
    <t>AR12371</t>
  </si>
  <si>
    <t>AR12372</t>
  </si>
  <si>
    <t>AR12373</t>
  </si>
  <si>
    <t>AR12374</t>
  </si>
  <si>
    <t>AR12375</t>
  </si>
  <si>
    <t>AR12376</t>
  </si>
  <si>
    <t>AR12377</t>
  </si>
  <si>
    <t>AR12378</t>
  </si>
  <si>
    <t>AR12379</t>
  </si>
  <si>
    <t>AR12380</t>
  </si>
  <si>
    <t>AR12381</t>
  </si>
  <si>
    <t>AR12382</t>
  </si>
  <si>
    <t>AR12383</t>
  </si>
  <si>
    <t>AR12384</t>
  </si>
  <si>
    <t>AR12385</t>
  </si>
  <si>
    <t>AR12386</t>
  </si>
  <si>
    <t>AR12387</t>
  </si>
  <si>
    <t>AR12388</t>
  </si>
  <si>
    <t>AR12389</t>
  </si>
  <si>
    <t>AR12390</t>
  </si>
  <si>
    <t>AR12391</t>
  </si>
  <si>
    <t>AR12392</t>
  </si>
  <si>
    <t>AR12393</t>
  </si>
  <si>
    <t>AR12394</t>
  </si>
  <si>
    <t>AR12395</t>
  </si>
  <si>
    <t>AR12396</t>
  </si>
  <si>
    <t>AR12397</t>
  </si>
  <si>
    <t>AR12398</t>
  </si>
  <si>
    <t>AR12399</t>
  </si>
  <si>
    <t>AR12400</t>
  </si>
  <si>
    <t>AR12401</t>
  </si>
  <si>
    <t>AR12402</t>
  </si>
  <si>
    <t>AR12403</t>
  </si>
  <si>
    <t>AR12404</t>
  </si>
  <si>
    <t>AR12405</t>
  </si>
  <si>
    <t>AR12406</t>
  </si>
  <si>
    <t>AR12407</t>
  </si>
  <si>
    <t>AR12408</t>
  </si>
  <si>
    <t>AR12409</t>
  </si>
  <si>
    <t>AR12410</t>
  </si>
  <si>
    <t>AR12411</t>
  </si>
  <si>
    <t>AR12412</t>
  </si>
  <si>
    <t>AR12413</t>
  </si>
  <si>
    <t>AR12414</t>
  </si>
  <si>
    <t>AR12415</t>
  </si>
  <si>
    <t>AR12416</t>
  </si>
  <si>
    <t>AR12417</t>
  </si>
  <si>
    <t>AR12418</t>
  </si>
  <si>
    <t>AR12419</t>
  </si>
  <si>
    <t>AR12420</t>
  </si>
  <si>
    <t>AR12421</t>
  </si>
  <si>
    <t>AR12422</t>
  </si>
  <si>
    <t>AR12423</t>
  </si>
  <si>
    <t>AR12424</t>
  </si>
  <si>
    <t>AR12425</t>
  </si>
  <si>
    <t>AR12426</t>
  </si>
  <si>
    <t>AR12427</t>
  </si>
  <si>
    <t>AR12428</t>
  </si>
  <si>
    <t>AR12429</t>
  </si>
  <si>
    <t>AR12430</t>
  </si>
  <si>
    <t>AR12431</t>
  </si>
  <si>
    <t>AR12432</t>
  </si>
  <si>
    <t>AR12433</t>
  </si>
  <si>
    <t>AR12434</t>
  </si>
  <si>
    <t>AR12435</t>
  </si>
  <si>
    <t>AR12436</t>
  </si>
  <si>
    <t>AR12437</t>
  </si>
  <si>
    <t>AR12438</t>
  </si>
  <si>
    <t>I    259</t>
  </si>
  <si>
    <t>I    284</t>
  </si>
  <si>
    <t>I    398</t>
  </si>
  <si>
    <t>I    399</t>
  </si>
  <si>
    <t>I    629</t>
  </si>
  <si>
    <t>I    751</t>
  </si>
  <si>
    <t>I    788</t>
  </si>
  <si>
    <t>I    806</t>
  </si>
  <si>
    <t>I    826</t>
  </si>
  <si>
    <t>I    862</t>
  </si>
  <si>
    <t>I    863</t>
  </si>
  <si>
    <t>I    964</t>
  </si>
  <si>
    <t>I    999</t>
  </si>
  <si>
    <t>I  1,130</t>
  </si>
  <si>
    <t>D  2,235</t>
  </si>
  <si>
    <t>D  2,245</t>
  </si>
  <si>
    <t>I  1,150</t>
  </si>
  <si>
    <t>I  1,157</t>
  </si>
  <si>
    <t>I  1,169</t>
  </si>
  <si>
    <t>I  1,197</t>
  </si>
  <si>
    <t>I  1,209</t>
  </si>
  <si>
    <t>I  1,211</t>
  </si>
  <si>
    <t>I  1,218</t>
  </si>
  <si>
    <t>I  1,236</t>
  </si>
  <si>
    <t>I  1,246</t>
  </si>
  <si>
    <t>I  1,281</t>
  </si>
  <si>
    <t>I  1,318</t>
  </si>
  <si>
    <t>I  1,320</t>
  </si>
  <si>
    <t>I  1,326</t>
  </si>
  <si>
    <t>I  1,331</t>
  </si>
  <si>
    <t>I  1,332</t>
  </si>
  <si>
    <t>I  1,339</t>
  </si>
  <si>
    <t>I  1,342</t>
  </si>
  <si>
    <t>I  1,345</t>
  </si>
  <si>
    <t>I  1,346</t>
  </si>
  <si>
    <t>I  1,358</t>
  </si>
  <si>
    <t>I  1,362</t>
  </si>
  <si>
    <t>I  1,368</t>
  </si>
  <si>
    <t>I  1,369</t>
  </si>
  <si>
    <t>I  1,370</t>
  </si>
  <si>
    <t>D    165</t>
  </si>
  <si>
    <t>ZR00754</t>
  </si>
  <si>
    <t>D    679</t>
  </si>
  <si>
    <t>ZR00755</t>
  </si>
  <si>
    <t>D    760</t>
  </si>
  <si>
    <t>ZR00756</t>
  </si>
  <si>
    <t>D    810</t>
  </si>
  <si>
    <t>ZR00757</t>
  </si>
  <si>
    <t>D  1,188</t>
  </si>
  <si>
    <t>ZR00758</t>
  </si>
  <si>
    <t>D  1,215</t>
  </si>
  <si>
    <t>ZR00759</t>
  </si>
  <si>
    <t>D  1,488</t>
  </si>
  <si>
    <t>ZR00760</t>
  </si>
  <si>
    <t>D  1,612</t>
  </si>
  <si>
    <t>ZR00761</t>
  </si>
  <si>
    <t>D  1,667</t>
  </si>
  <si>
    <t>ZR00762</t>
  </si>
  <si>
    <t>D  1,760</t>
  </si>
  <si>
    <t>ZR00763</t>
  </si>
  <si>
    <t>D  2,143</t>
  </si>
  <si>
    <t>ZR00764</t>
  </si>
  <si>
    <t>D  2,152</t>
  </si>
  <si>
    <t>ZR00765</t>
  </si>
  <si>
    <t>D  2,888</t>
  </si>
  <si>
    <t>ZR00766</t>
  </si>
  <si>
    <t>D  2,889</t>
  </si>
  <si>
    <t>ZR00767</t>
  </si>
  <si>
    <t>INGRESOS POR SERVICIO JULIO 2016</t>
  </si>
  <si>
    <t>INGRESOS POR SERVICIO JUNIO 2016</t>
  </si>
  <si>
    <t>INGRESOS POR SERVICIO MAYO 2016</t>
  </si>
  <si>
    <t>INGRESOS POR SERVICIO ABRIL 2016</t>
  </si>
  <si>
    <t>INGRESOS POR SERVICIO MARZO 2016</t>
  </si>
  <si>
    <t>INGRESOS POR SERVICIO FEBRERO 2016</t>
  </si>
  <si>
    <t>INGRESOS POR SERVICIO ENERO 2016</t>
  </si>
  <si>
    <t>INGRESOS POR SERVICIO AGOSTO 2016</t>
  </si>
  <si>
    <t>AS42760</t>
  </si>
  <si>
    <t>AS42761</t>
  </si>
  <si>
    <t>AS42762</t>
  </si>
  <si>
    <t>AS42763</t>
  </si>
  <si>
    <t>AS42764</t>
  </si>
  <si>
    <t>AS42765</t>
  </si>
  <si>
    <t>AS42766</t>
  </si>
  <si>
    <t>AS42767</t>
  </si>
  <si>
    <t>AS42768</t>
  </si>
  <si>
    <t>AS42769</t>
  </si>
  <si>
    <t>AS42770</t>
  </si>
  <si>
    <t>AS42771</t>
  </si>
  <si>
    <t>AS42772</t>
  </si>
  <si>
    <t>AS42773</t>
  </si>
  <si>
    <t>AS42774</t>
  </si>
  <si>
    <t>AS42775</t>
  </si>
  <si>
    <t>AS42776</t>
  </si>
  <si>
    <t>AS42777</t>
  </si>
  <si>
    <t>AS42778</t>
  </si>
  <si>
    <t>AS42779</t>
  </si>
  <si>
    <t>AS42780</t>
  </si>
  <si>
    <t>AS42781</t>
  </si>
  <si>
    <t>AS42782</t>
  </si>
  <si>
    <t>AS42783</t>
  </si>
  <si>
    <t>AS42784</t>
  </si>
  <si>
    <t>AS42785</t>
  </si>
  <si>
    <t>AS42786</t>
  </si>
  <si>
    <t>AS42787</t>
  </si>
  <si>
    <t>AS42788</t>
  </si>
  <si>
    <t>AS42789</t>
  </si>
  <si>
    <t>AS42790</t>
  </si>
  <si>
    <t>AS42791</t>
  </si>
  <si>
    <t>AS42792</t>
  </si>
  <si>
    <t>AS42793</t>
  </si>
  <si>
    <t>AS42794</t>
  </si>
  <si>
    <t>AS42795</t>
  </si>
  <si>
    <t>AS42796</t>
  </si>
  <si>
    <t>AS42797</t>
  </si>
  <si>
    <t>AS42798</t>
  </si>
  <si>
    <t>AS42799</t>
  </si>
  <si>
    <t>AS42800</t>
  </si>
  <si>
    <t>AS42801</t>
  </si>
  <si>
    <t>AS42802</t>
  </si>
  <si>
    <t>AS42803</t>
  </si>
  <si>
    <t>AS42804</t>
  </si>
  <si>
    <t>AS42805</t>
  </si>
  <si>
    <t>AS42806</t>
  </si>
  <si>
    <t>AS42807</t>
  </si>
  <si>
    <t>AS42808</t>
  </si>
  <si>
    <t>AS42809</t>
  </si>
  <si>
    <t>AS42810</t>
  </si>
  <si>
    <t>AS42811</t>
  </si>
  <si>
    <t>AS42812</t>
  </si>
  <si>
    <t>AS42813</t>
  </si>
  <si>
    <t>AS42814</t>
  </si>
  <si>
    <t>AS42815</t>
  </si>
  <si>
    <t>AS42816</t>
  </si>
  <si>
    <t>AS42817</t>
  </si>
  <si>
    <t>AS42818</t>
  </si>
  <si>
    <t>AS42819</t>
  </si>
  <si>
    <t>AS42820</t>
  </si>
  <si>
    <t>AS42821</t>
  </si>
  <si>
    <t>AS42822</t>
  </si>
  <si>
    <t>AS42823</t>
  </si>
  <si>
    <t>AS42824</t>
  </si>
  <si>
    <t>AS42825</t>
  </si>
  <si>
    <t>AS42826</t>
  </si>
  <si>
    <t>AS42827</t>
  </si>
  <si>
    <t>AS42828</t>
  </si>
  <si>
    <t>AS42829</t>
  </si>
  <si>
    <t>AS42830</t>
  </si>
  <si>
    <t>AS42831</t>
  </si>
  <si>
    <t>AS42832</t>
  </si>
  <si>
    <t>AS42833</t>
  </si>
  <si>
    <t>AS42834</t>
  </si>
  <si>
    <t>AS42835</t>
  </si>
  <si>
    <t>AS42836</t>
  </si>
  <si>
    <t>AS42837</t>
  </si>
  <si>
    <t>AS42838</t>
  </si>
  <si>
    <t>AS42839</t>
  </si>
  <si>
    <t>AS42840</t>
  </si>
  <si>
    <t>AS42841</t>
  </si>
  <si>
    <t>AS42842</t>
  </si>
  <si>
    <t>AS42843</t>
  </si>
  <si>
    <t>AS42844</t>
  </si>
  <si>
    <t>AS42845</t>
  </si>
  <si>
    <t>AS42846</t>
  </si>
  <si>
    <t>AS42847</t>
  </si>
  <si>
    <t>AS42848</t>
  </si>
  <si>
    <t>AS42849</t>
  </si>
  <si>
    <t>AS42850</t>
  </si>
  <si>
    <t>AS42851</t>
  </si>
  <si>
    <t>AS42852</t>
  </si>
  <si>
    <t>AS42853</t>
  </si>
  <si>
    <t>AS42854</t>
  </si>
  <si>
    <t>AS42855</t>
  </si>
  <si>
    <t>AS42856</t>
  </si>
  <si>
    <t>AS42857</t>
  </si>
  <si>
    <t>AS42858</t>
  </si>
  <si>
    <t>AS42859</t>
  </si>
  <si>
    <t>AS42860</t>
  </si>
  <si>
    <t>AS42861</t>
  </si>
  <si>
    <t>AS42862</t>
  </si>
  <si>
    <t>AS42863</t>
  </si>
  <si>
    <t>AS42864</t>
  </si>
  <si>
    <t>AS42865</t>
  </si>
  <si>
    <t>AS42866</t>
  </si>
  <si>
    <t>AS42867</t>
  </si>
  <si>
    <t>AS42868</t>
  </si>
  <si>
    <t>AS42869</t>
  </si>
  <si>
    <t>AS42870</t>
  </si>
  <si>
    <t>AS42871</t>
  </si>
  <si>
    <t>AS42872</t>
  </si>
  <si>
    <t>AS42873</t>
  </si>
  <si>
    <t>AS42874</t>
  </si>
  <si>
    <t>AS42875</t>
  </si>
  <si>
    <t>AS42876</t>
  </si>
  <si>
    <t>AS42877</t>
  </si>
  <si>
    <t>AS42878</t>
  </si>
  <si>
    <t>AS42879</t>
  </si>
  <si>
    <t>AS42880</t>
  </si>
  <si>
    <t>AS42881</t>
  </si>
  <si>
    <t>AS42882</t>
  </si>
  <si>
    <t>AS42883</t>
  </si>
  <si>
    <t>AS42884</t>
  </si>
  <si>
    <t>AS42885</t>
  </si>
  <si>
    <t>AS42886</t>
  </si>
  <si>
    <t>AS42887</t>
  </si>
  <si>
    <t>AS42888</t>
  </si>
  <si>
    <t>AS42889</t>
  </si>
  <si>
    <t>AS42890</t>
  </si>
  <si>
    <t>AS42891</t>
  </si>
  <si>
    <t>AS42892</t>
  </si>
  <si>
    <t>AS42893</t>
  </si>
  <si>
    <t>AS42894</t>
  </si>
  <si>
    <t>AS42895</t>
  </si>
  <si>
    <t>AS42896</t>
  </si>
  <si>
    <t>AS42897</t>
  </si>
  <si>
    <t>AS42898</t>
  </si>
  <si>
    <t>AS42899</t>
  </si>
  <si>
    <t>AS42900</t>
  </si>
  <si>
    <t>AS42901</t>
  </si>
  <si>
    <t>AS42902</t>
  </si>
  <si>
    <t>AS42903</t>
  </si>
  <si>
    <t>AS42904</t>
  </si>
  <si>
    <t>AS42905</t>
  </si>
  <si>
    <t>AS42906</t>
  </si>
  <si>
    <t>AS42907</t>
  </si>
  <si>
    <t>AS42908</t>
  </si>
  <si>
    <t>AS42909</t>
  </si>
  <si>
    <t>AS42910</t>
  </si>
  <si>
    <t>AS42911</t>
  </si>
  <si>
    <t>AS42912</t>
  </si>
  <si>
    <t>AS42913</t>
  </si>
  <si>
    <t>AS42914</t>
  </si>
  <si>
    <t>AS42915</t>
  </si>
  <si>
    <t>AS42916</t>
  </si>
  <si>
    <t>AS42917</t>
  </si>
  <si>
    <t>AS42918</t>
  </si>
  <si>
    <t>AS42919</t>
  </si>
  <si>
    <t>AS42920</t>
  </si>
  <si>
    <t>AS42921</t>
  </si>
  <si>
    <t>AS42922</t>
  </si>
  <si>
    <t>AS42923</t>
  </si>
  <si>
    <t>AS42924</t>
  </si>
  <si>
    <t>AS42925</t>
  </si>
  <si>
    <t>AS42926</t>
  </si>
  <si>
    <t>AS42927</t>
  </si>
  <si>
    <t>AS42928</t>
  </si>
  <si>
    <t>AS42929</t>
  </si>
  <si>
    <t>AS42930</t>
  </si>
  <si>
    <t>AS42931</t>
  </si>
  <si>
    <t>AS42932</t>
  </si>
  <si>
    <t>AS42933</t>
  </si>
  <si>
    <t>AS42934</t>
  </si>
  <si>
    <t>AS42935</t>
  </si>
  <si>
    <t>AS42936</t>
  </si>
  <si>
    <t>AS42937</t>
  </si>
  <si>
    <t>AS42938</t>
  </si>
  <si>
    <t>AS42939</t>
  </si>
  <si>
    <t>AS42940</t>
  </si>
  <si>
    <t>AS42941</t>
  </si>
  <si>
    <t>AS42942</t>
  </si>
  <si>
    <t>AS42943</t>
  </si>
  <si>
    <t>AS42944</t>
  </si>
  <si>
    <t>AS42945</t>
  </si>
  <si>
    <t>AS42946</t>
  </si>
  <si>
    <t>AS42947</t>
  </si>
  <si>
    <t>AS42948</t>
  </si>
  <si>
    <t>AS42949</t>
  </si>
  <si>
    <t>AS42950</t>
  </si>
  <si>
    <t>AS42951</t>
  </si>
  <si>
    <t>AS42952</t>
  </si>
  <si>
    <t>AS42953</t>
  </si>
  <si>
    <t>AS42954</t>
  </si>
  <si>
    <t>AS42955</t>
  </si>
  <si>
    <t>AS42956</t>
  </si>
  <si>
    <t>AS42957</t>
  </si>
  <si>
    <t>AS42958</t>
  </si>
  <si>
    <t>AS42959</t>
  </si>
  <si>
    <t>AS42960</t>
  </si>
  <si>
    <t>AS42961</t>
  </si>
  <si>
    <t>AS42962</t>
  </si>
  <si>
    <t>AS42963</t>
  </si>
  <si>
    <t>AS42964</t>
  </si>
  <si>
    <t>AS42965</t>
  </si>
  <si>
    <t>AS42966</t>
  </si>
  <si>
    <t>AS42967</t>
  </si>
  <si>
    <t>AS42968</t>
  </si>
  <si>
    <t>AS42969</t>
  </si>
  <si>
    <t>AS42970</t>
  </si>
  <si>
    <t>AS42971</t>
  </si>
  <si>
    <t>AS42972</t>
  </si>
  <si>
    <t>AS42973</t>
  </si>
  <si>
    <t>AS42974</t>
  </si>
  <si>
    <t>AS42975</t>
  </si>
  <si>
    <t>AS42976</t>
  </si>
  <si>
    <t>AS42977</t>
  </si>
  <si>
    <t>AS42978</t>
  </si>
  <si>
    <t>AS42979</t>
  </si>
  <si>
    <t>AS42980</t>
  </si>
  <si>
    <t>AS42981</t>
  </si>
  <si>
    <t>AS42982</t>
  </si>
  <si>
    <t>AS42983</t>
  </si>
  <si>
    <t>AS42984</t>
  </si>
  <si>
    <t>AS42985</t>
  </si>
  <si>
    <t>AS42986</t>
  </si>
  <si>
    <t>AS42987</t>
  </si>
  <si>
    <t>AS42988</t>
  </si>
  <si>
    <t>AS42989</t>
  </si>
  <si>
    <t>AS42990</t>
  </si>
  <si>
    <t>AS42991</t>
  </si>
  <si>
    <t>AS42992</t>
  </si>
  <si>
    <t>AS42993</t>
  </si>
  <si>
    <t>AS42994</t>
  </si>
  <si>
    <t>AS42995</t>
  </si>
  <si>
    <t>AS42996</t>
  </si>
  <si>
    <t>AS42997</t>
  </si>
  <si>
    <t>AS42998</t>
  </si>
  <si>
    <t>AS42999</t>
  </si>
  <si>
    <t>AS43000</t>
  </si>
  <si>
    <t>AS43001</t>
  </si>
  <si>
    <t>AS43002</t>
  </si>
  <si>
    <t>AS43003</t>
  </si>
  <si>
    <t>AS43004</t>
  </si>
  <si>
    <t>AS43005</t>
  </si>
  <si>
    <t>AS43006</t>
  </si>
  <si>
    <t>AS43007</t>
  </si>
  <si>
    <t>AS43008</t>
  </si>
  <si>
    <t>AS43009</t>
  </si>
  <si>
    <t>AS43010</t>
  </si>
  <si>
    <t>AS43011</t>
  </si>
  <si>
    <t>AS43012</t>
  </si>
  <si>
    <t>AS43013</t>
  </si>
  <si>
    <t>AS43014</t>
  </si>
  <si>
    <t>AS43015</t>
  </si>
  <si>
    <t>AS43016</t>
  </si>
  <si>
    <t>AS43017</t>
  </si>
  <si>
    <t>AS43018</t>
  </si>
  <si>
    <t>AS43019</t>
  </si>
  <si>
    <t>AS43020</t>
  </si>
  <si>
    <t>AS43021</t>
  </si>
  <si>
    <t>AS43022</t>
  </si>
  <si>
    <t>AS43023</t>
  </si>
  <si>
    <t>AS43024</t>
  </si>
  <si>
    <t>AS43025</t>
  </si>
  <si>
    <t>AS43026</t>
  </si>
  <si>
    <t>AS43027</t>
  </si>
  <si>
    <t>AS43028</t>
  </si>
  <si>
    <t>AS43029</t>
  </si>
  <si>
    <t>AS43030</t>
  </si>
  <si>
    <t>AS43031</t>
  </si>
  <si>
    <t>AS43032</t>
  </si>
  <si>
    <t>AS43033</t>
  </si>
  <si>
    <t>AS43034</t>
  </si>
  <si>
    <t>AS43035</t>
  </si>
  <si>
    <t>AS43036</t>
  </si>
  <si>
    <t>AS43037</t>
  </si>
  <si>
    <t>AS43038</t>
  </si>
  <si>
    <t>AS43039</t>
  </si>
  <si>
    <t>AS43040</t>
  </si>
  <si>
    <t>AS43041</t>
  </si>
  <si>
    <t>AS43042</t>
  </si>
  <si>
    <t>AS43043</t>
  </si>
  <si>
    <t>AS43044</t>
  </si>
  <si>
    <t>AS43045</t>
  </si>
  <si>
    <t>AS43046</t>
  </si>
  <si>
    <t>AS43047</t>
  </si>
  <si>
    <t>AS43048</t>
  </si>
  <si>
    <t>AS43049</t>
  </si>
  <si>
    <t>AS43050</t>
  </si>
  <si>
    <t>AS43051</t>
  </si>
  <si>
    <t>AS43052</t>
  </si>
  <si>
    <t>AS43053</t>
  </si>
  <si>
    <t>AS43054</t>
  </si>
  <si>
    <t>AS43055</t>
  </si>
  <si>
    <t>AS43056</t>
  </si>
  <si>
    <t>AS43057</t>
  </si>
  <si>
    <t>AS43058</t>
  </si>
  <si>
    <t>AS43059</t>
  </si>
  <si>
    <t>AS43060</t>
  </si>
  <si>
    <t>AS43061</t>
  </si>
  <si>
    <t>AS43062</t>
  </si>
  <si>
    <t>AS43063</t>
  </si>
  <si>
    <t>AS43064</t>
  </si>
  <si>
    <t>AS43065</t>
  </si>
  <si>
    <t>AS43066</t>
  </si>
  <si>
    <t>AS43067</t>
  </si>
  <si>
    <t>AS43068</t>
  </si>
  <si>
    <t>AS43069</t>
  </si>
  <si>
    <t>AS43070</t>
  </si>
  <si>
    <t>AS43071</t>
  </si>
  <si>
    <t>AS43072</t>
  </si>
  <si>
    <t>AS43073</t>
  </si>
  <si>
    <t>AS43074</t>
  </si>
  <si>
    <t>AS43075</t>
  </si>
  <si>
    <t>AS43076</t>
  </si>
  <si>
    <t>AS43077</t>
  </si>
  <si>
    <t>AS43078</t>
  </si>
  <si>
    <t>AS43079</t>
  </si>
  <si>
    <t>AS43080</t>
  </si>
  <si>
    <t>AS43081</t>
  </si>
  <si>
    <t>AS43082</t>
  </si>
  <si>
    <t>AS43083</t>
  </si>
  <si>
    <t>AS43084</t>
  </si>
  <si>
    <t>AS43085</t>
  </si>
  <si>
    <t>AS43086</t>
  </si>
  <si>
    <t>AS43087</t>
  </si>
  <si>
    <t>AS43088</t>
  </si>
  <si>
    <t>AS43089</t>
  </si>
  <si>
    <t>AS43090</t>
  </si>
  <si>
    <t>AS43091</t>
  </si>
  <si>
    <t>AS43092</t>
  </si>
  <si>
    <t>AS43093</t>
  </si>
  <si>
    <t>AS43094</t>
  </si>
  <si>
    <t>AS43095</t>
  </si>
  <si>
    <t>AS43096</t>
  </si>
  <si>
    <t>AS43097</t>
  </si>
  <si>
    <t>AS43098</t>
  </si>
  <si>
    <t>AS43099</t>
  </si>
  <si>
    <t>AS43100</t>
  </si>
  <si>
    <t>AS43101</t>
  </si>
  <si>
    <t>AS43102</t>
  </si>
  <si>
    <t>AS43103</t>
  </si>
  <si>
    <t>AS43104</t>
  </si>
  <si>
    <t>AS43105</t>
  </si>
  <si>
    <t>AS43106</t>
  </si>
  <si>
    <t>AS43107</t>
  </si>
  <si>
    <t>AS43108</t>
  </si>
  <si>
    <t>AS43109</t>
  </si>
  <si>
    <t>AS43110</t>
  </si>
  <si>
    <t>AS43111</t>
  </si>
  <si>
    <t>AS43112</t>
  </si>
  <si>
    <t>AS43113</t>
  </si>
  <si>
    <t>AS43114</t>
  </si>
  <si>
    <t>AS43115</t>
  </si>
  <si>
    <t>AS43116</t>
  </si>
  <si>
    <t>AS43117</t>
  </si>
  <si>
    <t>AS43118</t>
  </si>
  <si>
    <t>AS43119</t>
  </si>
  <si>
    <t>AS43120</t>
  </si>
  <si>
    <t>AS43121</t>
  </si>
  <si>
    <t>AS43122</t>
  </si>
  <si>
    <t>AS43123</t>
  </si>
  <si>
    <t>AS43124</t>
  </si>
  <si>
    <t>AS43125</t>
  </si>
  <si>
    <t>AS43126</t>
  </si>
  <si>
    <t>AS43127</t>
  </si>
  <si>
    <t>AS43128</t>
  </si>
  <si>
    <t>AS43129</t>
  </si>
  <si>
    <t>AS43130</t>
  </si>
  <si>
    <t>AS43131</t>
  </si>
  <si>
    <t>AS43132</t>
  </si>
  <si>
    <t>AS43133</t>
  </si>
  <si>
    <t>AS43134</t>
  </si>
  <si>
    <t>AS43135</t>
  </si>
  <si>
    <t>AS43136</t>
  </si>
  <si>
    <t>AS43137</t>
  </si>
  <si>
    <t>AS43138</t>
  </si>
  <si>
    <t>AS43139</t>
  </si>
  <si>
    <t>AS43140</t>
  </si>
  <si>
    <t>AS43141</t>
  </si>
  <si>
    <t>AS43142</t>
  </si>
  <si>
    <t>AS43143</t>
  </si>
  <si>
    <t>AS43144</t>
  </si>
  <si>
    <t>AS43145</t>
  </si>
  <si>
    <t>AS43146</t>
  </si>
  <si>
    <t>AS43147</t>
  </si>
  <si>
    <t>AS43148</t>
  </si>
  <si>
    <t>AS43149</t>
  </si>
  <si>
    <t>AS43150</t>
  </si>
  <si>
    <t>AS43151</t>
  </si>
  <si>
    <t>AS43152</t>
  </si>
  <si>
    <t>AS43153</t>
  </si>
  <si>
    <t>AS43154</t>
  </si>
  <si>
    <t>AS43155</t>
  </si>
  <si>
    <t>AS43156</t>
  </si>
  <si>
    <t>AS43157</t>
  </si>
  <si>
    <t>AS43158</t>
  </si>
  <si>
    <t>AS43159</t>
  </si>
  <si>
    <t>AS43160</t>
  </si>
  <si>
    <t>AS43161</t>
  </si>
  <si>
    <t>AS43162</t>
  </si>
  <si>
    <t>AS43163</t>
  </si>
  <si>
    <t>AS43164</t>
  </si>
  <si>
    <t>AS43165</t>
  </si>
  <si>
    <t>AS43166</t>
  </si>
  <si>
    <t>AS43167</t>
  </si>
  <si>
    <t>AS43168</t>
  </si>
  <si>
    <t>AS43169</t>
  </si>
  <si>
    <t>AS43170</t>
  </si>
  <si>
    <t>AS43171</t>
  </si>
  <si>
    <t>AS43172</t>
  </si>
  <si>
    <t>AS43173</t>
  </si>
  <si>
    <t>AS43174</t>
  </si>
  <si>
    <t>AS43175</t>
  </si>
  <si>
    <t>AS43176</t>
  </si>
  <si>
    <t>AS43177</t>
  </si>
  <si>
    <t>AS43178</t>
  </si>
  <si>
    <t>AS43179</t>
  </si>
  <si>
    <t>AS43180</t>
  </si>
  <si>
    <t>AS43181</t>
  </si>
  <si>
    <t>AS43182</t>
  </si>
  <si>
    <t>AS43183</t>
  </si>
  <si>
    <t>AS43184</t>
  </si>
  <si>
    <t>AS43185</t>
  </si>
  <si>
    <t>AS43186</t>
  </si>
  <si>
    <t>AS43187</t>
  </si>
  <si>
    <t>AS43188</t>
  </si>
  <si>
    <t>AS43189</t>
  </si>
  <si>
    <t>AS43190</t>
  </si>
  <si>
    <t>AS43191</t>
  </si>
  <si>
    <t>AS43192</t>
  </si>
  <si>
    <t>AS43193</t>
  </si>
  <si>
    <t>AS43194</t>
  </si>
  <si>
    <t>AS43195</t>
  </si>
  <si>
    <t>AS43196</t>
  </si>
  <si>
    <t>AS43197</t>
  </si>
  <si>
    <t>AS43198</t>
  </si>
  <si>
    <t>AS43199</t>
  </si>
  <si>
    <t>AS43200</t>
  </si>
  <si>
    <t>AS43201</t>
  </si>
  <si>
    <t>AS43202</t>
  </si>
  <si>
    <t>AS43203</t>
  </si>
  <si>
    <t>AS43204</t>
  </si>
  <si>
    <t>AS43205</t>
  </si>
  <si>
    <t>AS43206</t>
  </si>
  <si>
    <t>AS43207</t>
  </si>
  <si>
    <t>AS43208</t>
  </si>
  <si>
    <t>AS43209</t>
  </si>
  <si>
    <t>AS43210</t>
  </si>
  <si>
    <t>AS43211</t>
  </si>
  <si>
    <t>AS43212</t>
  </si>
  <si>
    <t>AS43213</t>
  </si>
  <si>
    <t>AS43214</t>
  </si>
  <si>
    <t>AS43215</t>
  </si>
  <si>
    <t>AS43216</t>
  </si>
  <si>
    <t>AS43217</t>
  </si>
  <si>
    <t>AS43218</t>
  </si>
  <si>
    <t>AS43219</t>
  </si>
  <si>
    <t>AS43220</t>
  </si>
  <si>
    <t>AS43221</t>
  </si>
  <si>
    <t>AS43222</t>
  </si>
  <si>
    <t>AS43223</t>
  </si>
  <si>
    <t>AS43224</t>
  </si>
  <si>
    <t>AS43225</t>
  </si>
  <si>
    <t>AS43226</t>
  </si>
  <si>
    <t>AS43227</t>
  </si>
  <si>
    <t>AS43228</t>
  </si>
  <si>
    <t>AS43229</t>
  </si>
  <si>
    <t>AS43230</t>
  </si>
  <si>
    <t>AS43231</t>
  </si>
  <si>
    <t>AS43232</t>
  </si>
  <si>
    <t>AS43233</t>
  </si>
  <si>
    <t>AS43234</t>
  </si>
  <si>
    <t>AS43235</t>
  </si>
  <si>
    <t>AS43236</t>
  </si>
  <si>
    <t>AS43237</t>
  </si>
  <si>
    <t>AS43238</t>
  </si>
  <si>
    <t>AS43239</t>
  </si>
  <si>
    <t>AS43240</t>
  </si>
  <si>
    <t>AS43241</t>
  </si>
  <si>
    <t>AS43242</t>
  </si>
  <si>
    <t>AS43243</t>
  </si>
  <si>
    <t>AS43244</t>
  </si>
  <si>
    <t>AS43245</t>
  </si>
  <si>
    <t>AS43246</t>
  </si>
  <si>
    <t>AS43247</t>
  </si>
  <si>
    <t>AS43248</t>
  </si>
  <si>
    <t>AS43249</t>
  </si>
  <si>
    <t>AS43250</t>
  </si>
  <si>
    <t>AS43251</t>
  </si>
  <si>
    <t>AS43252</t>
  </si>
  <si>
    <t>AS43253</t>
  </si>
  <si>
    <t>AS43254</t>
  </si>
  <si>
    <t>AS43255</t>
  </si>
  <si>
    <t>AS43256</t>
  </si>
  <si>
    <t>AS43257</t>
  </si>
  <si>
    <t>AS43258</t>
  </si>
  <si>
    <t>AS43259</t>
  </si>
  <si>
    <t>AS43260</t>
  </si>
  <si>
    <t>AS43261</t>
  </si>
  <si>
    <t>AS43262</t>
  </si>
  <si>
    <t>AS43263</t>
  </si>
  <si>
    <t>AS43264</t>
  </si>
  <si>
    <t>AS43265</t>
  </si>
  <si>
    <t>AS43266</t>
  </si>
  <si>
    <t>AS43267</t>
  </si>
  <si>
    <t>AS43268</t>
  </si>
  <si>
    <t>AS43269</t>
  </si>
  <si>
    <t>AS43270</t>
  </si>
  <si>
    <t>AS43271</t>
  </si>
  <si>
    <t>AS43272</t>
  </si>
  <si>
    <t>AS43273</t>
  </si>
  <si>
    <t>AS43274</t>
  </si>
  <si>
    <t>AS43275</t>
  </si>
  <si>
    <t>AS43276</t>
  </si>
  <si>
    <t>AS43277</t>
  </si>
  <si>
    <t>AS43278</t>
  </si>
  <si>
    <t>AS43279</t>
  </si>
  <si>
    <t>AS43280</t>
  </si>
  <si>
    <t>AS43281</t>
  </si>
  <si>
    <t>AS43282</t>
  </si>
  <si>
    <t>AS43283</t>
  </si>
  <si>
    <t>AS43284</t>
  </si>
  <si>
    <t>AS43285</t>
  </si>
  <si>
    <t>AS43286</t>
  </si>
  <si>
    <t>AS43287</t>
  </si>
  <si>
    <t>AS43288</t>
  </si>
  <si>
    <t>AS43289</t>
  </si>
  <si>
    <t>AS43290</t>
  </si>
  <si>
    <t>AS43291</t>
  </si>
  <si>
    <t>AS43292</t>
  </si>
  <si>
    <t>AS43293</t>
  </si>
  <si>
    <t>AS43294</t>
  </si>
  <si>
    <t>AS43295</t>
  </si>
  <si>
    <t>AS43296</t>
  </si>
  <si>
    <t>AS43297</t>
  </si>
  <si>
    <t>AS43298</t>
  </si>
  <si>
    <t>AS43299</t>
  </si>
  <si>
    <t>AS43300</t>
  </si>
  <si>
    <t>AS43301</t>
  </si>
  <si>
    <t>AS43302</t>
  </si>
  <si>
    <t>AS43303</t>
  </si>
  <si>
    <t>AS43304</t>
  </si>
  <si>
    <t>AS43305</t>
  </si>
  <si>
    <t>AS43306</t>
  </si>
  <si>
    <t>AS43307</t>
  </si>
  <si>
    <t>AS43308</t>
  </si>
  <si>
    <t>AS43309</t>
  </si>
  <si>
    <t>AS43310</t>
  </si>
  <si>
    <t>AS43311</t>
  </si>
  <si>
    <t>AS43312</t>
  </si>
  <si>
    <t>AS43313</t>
  </si>
  <si>
    <t>AS43314</t>
  </si>
  <si>
    <t>AS43315</t>
  </si>
  <si>
    <t>AS43316</t>
  </si>
  <si>
    <t>AS43317</t>
  </si>
  <si>
    <t>AS43318</t>
  </si>
  <si>
    <t>AS43319</t>
  </si>
  <si>
    <t>AS43320</t>
  </si>
  <si>
    <t>AS43321</t>
  </si>
  <si>
    <t>AS43322</t>
  </si>
  <si>
    <t>AS43323</t>
  </si>
  <si>
    <t>AS43324</t>
  </si>
  <si>
    <t>AS43325</t>
  </si>
  <si>
    <t>AS43326</t>
  </si>
  <si>
    <t>AS43327</t>
  </si>
  <si>
    <t>AS43328</t>
  </si>
  <si>
    <t>AS43329</t>
  </si>
  <si>
    <t>AS43330</t>
  </si>
  <si>
    <t>AS43331</t>
  </si>
  <si>
    <t>AS43332</t>
  </si>
  <si>
    <t>AS43333</t>
  </si>
  <si>
    <t>AS43334</t>
  </si>
  <si>
    <t>AS43335</t>
  </si>
  <si>
    <t>AS43336</t>
  </si>
  <si>
    <t>AS43337</t>
  </si>
  <si>
    <t>AS43338</t>
  </si>
  <si>
    <t>AS43339</t>
  </si>
  <si>
    <t>AS43340</t>
  </si>
  <si>
    <t>AS43341</t>
  </si>
  <si>
    <t>AS43342</t>
  </si>
  <si>
    <t>AS43343</t>
  </si>
  <si>
    <t>AS43344</t>
  </si>
  <si>
    <t>AS43345</t>
  </si>
  <si>
    <t>AS43346</t>
  </si>
  <si>
    <t>AS43347</t>
  </si>
  <si>
    <t>AS43348</t>
  </si>
  <si>
    <t>AS43349</t>
  </si>
  <si>
    <t>AS43350</t>
  </si>
  <si>
    <t>AS43351</t>
  </si>
  <si>
    <t>AS43352</t>
  </si>
  <si>
    <t>AS43353</t>
  </si>
  <si>
    <t>AS43354</t>
  </si>
  <si>
    <t>AS43355</t>
  </si>
  <si>
    <t>AS43356</t>
  </si>
  <si>
    <t>AS43357</t>
  </si>
  <si>
    <t>AS43358</t>
  </si>
  <si>
    <t>AS43359</t>
  </si>
  <si>
    <t>AS43360</t>
  </si>
  <si>
    <t>AS43361</t>
  </si>
  <si>
    <t>AS43362</t>
  </si>
  <si>
    <t>AS43363</t>
  </si>
  <si>
    <t>AS43364</t>
  </si>
  <si>
    <t>AS43365</t>
  </si>
  <si>
    <t>AS43366</t>
  </si>
  <si>
    <t>AS43367</t>
  </si>
  <si>
    <t>AS43368</t>
  </si>
  <si>
    <t>AS43369</t>
  </si>
  <si>
    <t>AS43370</t>
  </si>
  <si>
    <t>AS43371</t>
  </si>
  <si>
    <t>AS43372</t>
  </si>
  <si>
    <t>AS43373</t>
  </si>
  <si>
    <t>AS43374</t>
  </si>
  <si>
    <t>AS43375</t>
  </si>
  <si>
    <t>AS43376</t>
  </si>
  <si>
    <t>AS43377</t>
  </si>
  <si>
    <t>AS43378</t>
  </si>
  <si>
    <t>AS43379</t>
  </si>
  <si>
    <t>AS43380</t>
  </si>
  <si>
    <t>AS43381</t>
  </si>
  <si>
    <t>AS43382</t>
  </si>
  <si>
    <t>AS43383</t>
  </si>
  <si>
    <t>AS43384</t>
  </si>
  <si>
    <t>AS43385</t>
  </si>
  <si>
    <t>AS43386</t>
  </si>
  <si>
    <t>AS43387</t>
  </si>
  <si>
    <t>AS43388</t>
  </si>
  <si>
    <t>AS43389</t>
  </si>
  <si>
    <t>AS43390</t>
  </si>
  <si>
    <t>AS43391</t>
  </si>
  <si>
    <t>AS43392</t>
  </si>
  <si>
    <t>AS43393</t>
  </si>
  <si>
    <t>AS43394</t>
  </si>
  <si>
    <t>AS43395</t>
  </si>
  <si>
    <t>AS43396</t>
  </si>
  <si>
    <t>AS43397</t>
  </si>
  <si>
    <t>AS43398</t>
  </si>
  <si>
    <t>AS43399</t>
  </si>
  <si>
    <t>AS43400</t>
  </si>
  <si>
    <t>AS43401</t>
  </si>
  <si>
    <t>AS43402</t>
  </si>
  <si>
    <t>AS43403</t>
  </si>
  <si>
    <t>AS43404</t>
  </si>
  <si>
    <t>AS43405</t>
  </si>
  <si>
    <t>AS43406</t>
  </si>
  <si>
    <t>AS43407</t>
  </si>
  <si>
    <t>AS43408</t>
  </si>
  <si>
    <t>AS43409</t>
  </si>
  <si>
    <t>AS43410</t>
  </si>
  <si>
    <t>AS43411</t>
  </si>
  <si>
    <t>AS43412</t>
  </si>
  <si>
    <t>AS43413</t>
  </si>
  <si>
    <t>AS43414</t>
  </si>
  <si>
    <t>AS43415</t>
  </si>
  <si>
    <t>AS43416</t>
  </si>
  <si>
    <t>AS43417</t>
  </si>
  <si>
    <t>AS43418</t>
  </si>
  <si>
    <t>AS43419</t>
  </si>
  <si>
    <t>AS43420</t>
  </si>
  <si>
    <t>AS43421</t>
  </si>
  <si>
    <t>AS43422</t>
  </si>
  <si>
    <t>AS43423</t>
  </si>
  <si>
    <t>AS43424</t>
  </si>
  <si>
    <t>AS43425</t>
  </si>
  <si>
    <t>AS43426</t>
  </si>
  <si>
    <t>AS43427</t>
  </si>
  <si>
    <t>AS43428</t>
  </si>
  <si>
    <t>AS43429</t>
  </si>
  <si>
    <t>AS43430</t>
  </si>
  <si>
    <t>AS43431</t>
  </si>
  <si>
    <t>AS43432</t>
  </si>
  <si>
    <t>AS43433</t>
  </si>
  <si>
    <t>AS43434</t>
  </si>
  <si>
    <t>AS43435</t>
  </si>
  <si>
    <t>AS43436</t>
  </si>
  <si>
    <t>AS43437</t>
  </si>
  <si>
    <t>AS43438</t>
  </si>
  <si>
    <t>AS43439</t>
  </si>
  <si>
    <t>AS43440</t>
  </si>
  <si>
    <t>AS43441</t>
  </si>
  <si>
    <t>AS43442</t>
  </si>
  <si>
    <t>AS43443</t>
  </si>
  <si>
    <t>AS43444</t>
  </si>
  <si>
    <t>AS43445</t>
  </si>
  <si>
    <t>AS43446</t>
  </si>
  <si>
    <t>AS43447</t>
  </si>
  <si>
    <t>AS43448</t>
  </si>
  <si>
    <t>AS43449</t>
  </si>
  <si>
    <t>AS43450</t>
  </si>
  <si>
    <t>AS43451</t>
  </si>
  <si>
    <t>AS43452</t>
  </si>
  <si>
    <t>AS43453</t>
  </si>
  <si>
    <t>AS43454</t>
  </si>
  <si>
    <t>AS43455</t>
  </si>
  <si>
    <t>AS43456</t>
  </si>
  <si>
    <t>AS43457</t>
  </si>
  <si>
    <t>AS43458</t>
  </si>
  <si>
    <t>AS43459</t>
  </si>
  <si>
    <t>AS43460</t>
  </si>
  <si>
    <t>AS43461</t>
  </si>
  <si>
    <t>AS43462</t>
  </si>
  <si>
    <t>AS43463</t>
  </si>
  <si>
    <t>AS43464</t>
  </si>
  <si>
    <t>AS43465</t>
  </si>
  <si>
    <t>AS43466</t>
  </si>
  <si>
    <t>AS43467</t>
  </si>
  <si>
    <t>AS43468</t>
  </si>
  <si>
    <t>AS43469</t>
  </si>
  <si>
    <t>AS43470</t>
  </si>
  <si>
    <t>AS43471</t>
  </si>
  <si>
    <t>AS43472</t>
  </si>
  <si>
    <t>AS43473</t>
  </si>
  <si>
    <t>AS43474</t>
  </si>
  <si>
    <t>AS43475</t>
  </si>
  <si>
    <t>AS43476</t>
  </si>
  <si>
    <t>AS43477</t>
  </si>
  <si>
    <t>AS43478</t>
  </si>
  <si>
    <t>AS43479</t>
  </si>
  <si>
    <t>AS43480</t>
  </si>
  <si>
    <t>AS43481</t>
  </si>
  <si>
    <t>AS43482</t>
  </si>
  <si>
    <t>AS43483</t>
  </si>
  <si>
    <t>AS43484</t>
  </si>
  <si>
    <t>AS43485</t>
  </si>
  <si>
    <t>AS43486</t>
  </si>
  <si>
    <t>AS43487</t>
  </si>
  <si>
    <t>AS43488</t>
  </si>
  <si>
    <t>AS43489</t>
  </si>
  <si>
    <t>AS43490</t>
  </si>
  <si>
    <t>AS43491</t>
  </si>
  <si>
    <t>AS43492</t>
  </si>
  <si>
    <t>AS43493</t>
  </si>
  <si>
    <t>AS43494</t>
  </si>
  <si>
    <t>AS43495</t>
  </si>
  <si>
    <t>AS43496</t>
  </si>
  <si>
    <t>AS43497</t>
  </si>
  <si>
    <t>AS43498</t>
  </si>
  <si>
    <t>AS43499</t>
  </si>
  <si>
    <t>AS43500</t>
  </si>
  <si>
    <t>AS43501</t>
  </si>
  <si>
    <t>AS43502</t>
  </si>
  <si>
    <t>AS43503</t>
  </si>
  <si>
    <t>AS43504</t>
  </si>
  <si>
    <t>AS43505</t>
  </si>
  <si>
    <t>AS43506</t>
  </si>
  <si>
    <t>AS43507</t>
  </si>
  <si>
    <t>AS43508</t>
  </si>
  <si>
    <t>AS43509</t>
  </si>
  <si>
    <t>AS43510</t>
  </si>
  <si>
    <t>AS43511</t>
  </si>
  <si>
    <t>AS43512</t>
  </si>
  <si>
    <t>AS43513</t>
  </si>
  <si>
    <t>AS43514</t>
  </si>
  <si>
    <t>AS43515</t>
  </si>
  <si>
    <t>AS43516</t>
  </si>
  <si>
    <t>AS43517</t>
  </si>
  <si>
    <t>AS43518</t>
  </si>
  <si>
    <t>AS43519</t>
  </si>
  <si>
    <t>AS43520</t>
  </si>
  <si>
    <t>AS43521</t>
  </si>
  <si>
    <t>AS43522</t>
  </si>
  <si>
    <t>AS43523</t>
  </si>
  <si>
    <t>AS43524</t>
  </si>
  <si>
    <t>AS43525</t>
  </si>
  <si>
    <t>AS43526</t>
  </si>
  <si>
    <t>AS43527</t>
  </si>
  <si>
    <t>AS43528</t>
  </si>
  <si>
    <t>AS43529</t>
  </si>
  <si>
    <t>AS43530</t>
  </si>
  <si>
    <t>AS43531</t>
  </si>
  <si>
    <t>AS43532</t>
  </si>
  <si>
    <t>AS43533</t>
  </si>
  <si>
    <t>AS43534</t>
  </si>
  <si>
    <t>AS43535</t>
  </si>
  <si>
    <t>AS43536</t>
  </si>
  <si>
    <t>AS43537</t>
  </si>
  <si>
    <t>AS43538</t>
  </si>
  <si>
    <t>AS43539</t>
  </si>
  <si>
    <t>AS43540</t>
  </si>
  <si>
    <t>AS43541</t>
  </si>
  <si>
    <t>AS43542</t>
  </si>
  <si>
    <t>AS43543</t>
  </si>
  <si>
    <t>AS43544</t>
  </si>
  <si>
    <t>AS43545</t>
  </si>
  <si>
    <t>AS43546</t>
  </si>
  <si>
    <t>AS43547</t>
  </si>
  <si>
    <t>AS43548</t>
  </si>
  <si>
    <t>AS43549</t>
  </si>
  <si>
    <t>AS43550</t>
  </si>
  <si>
    <t>AS43551</t>
  </si>
  <si>
    <t>AS43552</t>
  </si>
  <si>
    <t>AS43553</t>
  </si>
  <si>
    <t>AS43554</t>
  </si>
  <si>
    <t>AS43555</t>
  </si>
  <si>
    <t>AS43556</t>
  </si>
  <si>
    <t>AS43557</t>
  </si>
  <si>
    <t>AS43558</t>
  </si>
  <si>
    <t>AS43559</t>
  </si>
  <si>
    <t>AS43560</t>
  </si>
  <si>
    <t>AS43561</t>
  </si>
  <si>
    <t>AS43562</t>
  </si>
  <si>
    <t>AS43563</t>
  </si>
  <si>
    <t>AS43564</t>
  </si>
  <si>
    <t>AS43565</t>
  </si>
  <si>
    <t>AS43566</t>
  </si>
  <si>
    <t>AS43567</t>
  </si>
  <si>
    <t>AS43568</t>
  </si>
  <si>
    <t>AS43569</t>
  </si>
  <si>
    <t>AS43570</t>
  </si>
  <si>
    <t>AS43571</t>
  </si>
  <si>
    <t>AS43572</t>
  </si>
  <si>
    <t>AS43573</t>
  </si>
  <si>
    <t>AS43574</t>
  </si>
  <si>
    <t>AS43575</t>
  </si>
  <si>
    <t>AS43576</t>
  </si>
  <si>
    <t>AS43577</t>
  </si>
  <si>
    <t>AS43578</t>
  </si>
  <si>
    <t>AS43579</t>
  </si>
  <si>
    <t>AS43580</t>
  </si>
  <si>
    <t>AS43581</t>
  </si>
  <si>
    <t>AS43582</t>
  </si>
  <si>
    <t>AS43583</t>
  </si>
  <si>
    <t>AS43584</t>
  </si>
  <si>
    <t>AS43585</t>
  </si>
  <si>
    <t>AS43586</t>
  </si>
  <si>
    <t>AS43587</t>
  </si>
  <si>
    <t>AS43588</t>
  </si>
  <si>
    <t>AS43589</t>
  </si>
  <si>
    <t>AS43590</t>
  </si>
  <si>
    <t>AS43591</t>
  </si>
  <si>
    <t>AS43592</t>
  </si>
  <si>
    <t>AS43593</t>
  </si>
  <si>
    <t>AS43594</t>
  </si>
  <si>
    <t>AS43595</t>
  </si>
  <si>
    <t>AS43596</t>
  </si>
  <si>
    <t>AS43597</t>
  </si>
  <si>
    <t>AS43598</t>
  </si>
  <si>
    <t>AS43599</t>
  </si>
  <si>
    <t>AS43600</t>
  </si>
  <si>
    <t>AS43601</t>
  </si>
  <si>
    <t>AS43602</t>
  </si>
  <si>
    <t>AS43603</t>
  </si>
  <si>
    <t>AS43604</t>
  </si>
  <si>
    <t>AS43605</t>
  </si>
  <si>
    <t>AS43606</t>
  </si>
  <si>
    <t>AS43607</t>
  </si>
  <si>
    <t>AS43608</t>
  </si>
  <si>
    <t>AS43609</t>
  </si>
  <si>
    <t>AS43610</t>
  </si>
  <si>
    <t>AS43611</t>
  </si>
  <si>
    <t>AS43612</t>
  </si>
  <si>
    <t>AS43613</t>
  </si>
  <si>
    <t>AS43614</t>
  </si>
  <si>
    <t>AS43615</t>
  </si>
  <si>
    <t>AS43616</t>
  </si>
  <si>
    <t>AS43617</t>
  </si>
  <si>
    <t>AS43618</t>
  </si>
  <si>
    <t>AS43619</t>
  </si>
  <si>
    <t>AS43620</t>
  </si>
  <si>
    <t>AS43621</t>
  </si>
  <si>
    <t>AS43622</t>
  </si>
  <si>
    <t>AS43623</t>
  </si>
  <si>
    <t>AS43624</t>
  </si>
  <si>
    <t>AS43625</t>
  </si>
  <si>
    <t>AS43626</t>
  </si>
  <si>
    <t>AS43627</t>
  </si>
  <si>
    <t>AS43628</t>
  </si>
  <si>
    <t>AS43629</t>
  </si>
  <si>
    <t>AS43630</t>
  </si>
  <si>
    <t>AS43631</t>
  </si>
  <si>
    <t>AS43632</t>
  </si>
  <si>
    <t>AS43633</t>
  </si>
  <si>
    <t>AS43634</t>
  </si>
  <si>
    <t>AS43635</t>
  </si>
  <si>
    <t>AS43636</t>
  </si>
  <si>
    <t>AS43637</t>
  </si>
  <si>
    <t>AS43638</t>
  </si>
  <si>
    <t>AS43639</t>
  </si>
  <si>
    <t>AS43640</t>
  </si>
  <si>
    <t>AS43641</t>
  </si>
  <si>
    <t>AS43642</t>
  </si>
  <si>
    <t>AS43643</t>
  </si>
  <si>
    <t>AS43644</t>
  </si>
  <si>
    <t>AS43645</t>
  </si>
  <si>
    <t>AS43646</t>
  </si>
  <si>
    <t>AS43647</t>
  </si>
  <si>
    <t>AS43648</t>
  </si>
  <si>
    <t>AS43649</t>
  </si>
  <si>
    <t>AS43650</t>
  </si>
  <si>
    <t>AS43651</t>
  </si>
  <si>
    <t>AS43652</t>
  </si>
  <si>
    <t>AS43653</t>
  </si>
  <si>
    <t>AS43654</t>
  </si>
  <si>
    <t>AS43655</t>
  </si>
  <si>
    <t>AS43656</t>
  </si>
  <si>
    <t>AS43657</t>
  </si>
  <si>
    <t>AS43658</t>
  </si>
  <si>
    <t>AS43659</t>
  </si>
  <si>
    <t>AS43660</t>
  </si>
  <si>
    <t>AS43661</t>
  </si>
  <si>
    <t>AS43662</t>
  </si>
  <si>
    <t>AS43663</t>
  </si>
  <si>
    <t>AS43664</t>
  </si>
  <si>
    <t>AS43665</t>
  </si>
  <si>
    <t>AS43666</t>
  </si>
  <si>
    <t>AS43667</t>
  </si>
  <si>
    <t>AS43668</t>
  </si>
  <si>
    <t>AS43669</t>
  </si>
  <si>
    <t>AS43670</t>
  </si>
  <si>
    <t>AS43671</t>
  </si>
  <si>
    <t>AS43672</t>
  </si>
  <si>
    <t>AS43673</t>
  </si>
  <si>
    <t>AS43674</t>
  </si>
  <si>
    <t>AS43675</t>
  </si>
  <si>
    <t>AS43676</t>
  </si>
  <si>
    <t>AS43677</t>
  </si>
  <si>
    <t>AS43678</t>
  </si>
  <si>
    <t>AS43679</t>
  </si>
  <si>
    <t>AS43680</t>
  </si>
  <si>
    <t>AS43681</t>
  </si>
  <si>
    <t>AS43682</t>
  </si>
  <si>
    <t>AS43683</t>
  </si>
  <si>
    <t>AS43684</t>
  </si>
  <si>
    <t>AS43685</t>
  </si>
  <si>
    <t>AS43686</t>
  </si>
  <si>
    <t>AS43687</t>
  </si>
  <si>
    <t>AS43688</t>
  </si>
  <si>
    <t>AS43689</t>
  </si>
  <si>
    <t>AS43690</t>
  </si>
  <si>
    <t>AS43691</t>
  </si>
  <si>
    <t>AS43692</t>
  </si>
  <si>
    <t>ZS01600</t>
  </si>
  <si>
    <t>ZS01601</t>
  </si>
  <si>
    <t>ZS01602</t>
  </si>
  <si>
    <t>ZS01603</t>
  </si>
  <si>
    <t>ZS01604</t>
  </si>
  <si>
    <t>ZS01605</t>
  </si>
  <si>
    <t>ZS01606</t>
  </si>
  <si>
    <t>ZS01607</t>
  </si>
  <si>
    <t>ZS01608</t>
  </si>
  <si>
    <t>ZS01609</t>
  </si>
  <si>
    <t>ZS01610</t>
  </si>
  <si>
    <t>ZS01611</t>
  </si>
  <si>
    <t>ZS01612</t>
  </si>
  <si>
    <t>ZS01613</t>
  </si>
  <si>
    <t>ZS01614</t>
  </si>
  <si>
    <t>ZS01615</t>
  </si>
  <si>
    <t>ZS01616</t>
  </si>
  <si>
    <t>ZS01617</t>
  </si>
  <si>
    <t>ZS01618</t>
  </si>
  <si>
    <t>ZS01619</t>
  </si>
  <si>
    <t>H061802</t>
  </si>
  <si>
    <t>H062756</t>
  </si>
  <si>
    <t>H063082</t>
  </si>
  <si>
    <t>H063263</t>
  </si>
  <si>
    <t>H063613</t>
  </si>
  <si>
    <t>H065100</t>
  </si>
  <si>
    <t>H064058</t>
  </si>
  <si>
    <t>1364/635</t>
  </si>
  <si>
    <t>H064182</t>
  </si>
  <si>
    <t>H064242</t>
  </si>
  <si>
    <t>H064324</t>
  </si>
  <si>
    <t>H064596</t>
  </si>
  <si>
    <t>H064597</t>
  </si>
  <si>
    <t>H064599</t>
  </si>
  <si>
    <t>H064687</t>
  </si>
  <si>
    <t>1317/623</t>
  </si>
  <si>
    <t>1318/624</t>
  </si>
  <si>
    <t>H064720</t>
  </si>
  <si>
    <t>H064809</t>
  </si>
  <si>
    <t>1339/634</t>
  </si>
  <si>
    <t>H064857</t>
  </si>
  <si>
    <t>H064940</t>
  </si>
  <si>
    <t>H065005</t>
  </si>
  <si>
    <t>H065009</t>
  </si>
  <si>
    <t>1324/627</t>
  </si>
  <si>
    <t>1341/628</t>
  </si>
  <si>
    <t>H065014</t>
  </si>
  <si>
    <t>1333/625</t>
  </si>
  <si>
    <t>1336/626</t>
  </si>
  <si>
    <t>H065071</t>
  </si>
  <si>
    <t>H065087</t>
  </si>
  <si>
    <t>H065257</t>
  </si>
  <si>
    <t>H065270</t>
  </si>
  <si>
    <t>H065469</t>
  </si>
  <si>
    <t>H065528</t>
  </si>
  <si>
    <t>H065640</t>
  </si>
  <si>
    <t>H065649</t>
  </si>
  <si>
    <t>H065755</t>
  </si>
  <si>
    <t>1357/632</t>
  </si>
  <si>
    <t>H065768</t>
  </si>
  <si>
    <t>H065925</t>
  </si>
  <si>
    <t>H065998</t>
  </si>
  <si>
    <t>1351/631</t>
  </si>
  <si>
    <t>H066014</t>
  </si>
  <si>
    <t>H066028</t>
  </si>
  <si>
    <t>H066053</t>
  </si>
  <si>
    <t>HO63081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</si>
</sst>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 $&quot;#,##0.00&quot; &quot;;&quot;-$&quot;#,##0.00&quot; &quot;;&quot; $-&quot;#&quot; &quot;;@&quot; &quot;"/>
    <numFmt numFmtId="165" formatCode="[$$-80A]#,##0.00;[Red]&quot;-&quot;[$$-80A]#,##0.00"/>
    <numFmt numFmtId="166" formatCode="[$-80A]General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10"/>
      <color rgb="FF0000FF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i/>
      <sz val="9"/>
      <color theme="1"/>
      <name val="Arial"/>
      <family val="2"/>
    </font>
    <font>
      <i/>
      <sz val="9"/>
      <color theme="3"/>
      <name val="Arial"/>
      <family val="2"/>
    </font>
    <font>
      <b/>
      <sz val="9"/>
      <name val="Arial"/>
      <family val="2"/>
    </font>
    <font>
      <b/>
      <sz val="28"/>
      <color rgb="FFFF0000"/>
      <name val="Arial"/>
      <family val="2"/>
    </font>
    <font>
      <sz val="11"/>
      <color rgb="FF000000"/>
      <name val="Calibri"/>
      <family val="2"/>
    </font>
    <font>
      <sz val="10.5"/>
      <color rgb="FF000000"/>
      <name val="Berlin Sans FB"/>
      <family val="2"/>
    </font>
    <font>
      <sz val="9"/>
      <color theme="0"/>
      <name val="Arial"/>
      <family val="2"/>
    </font>
    <font>
      <sz val="10.5"/>
      <color theme="0"/>
      <name val="Berlin Sans FB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24" fillId="0" borderId="0"/>
    <xf numFmtId="166" fontId="24" fillId="0" borderId="0"/>
    <xf numFmtId="0" fontId="1" fillId="0" borderId="0"/>
  </cellStyleXfs>
  <cellXfs count="23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43" fontId="5" fillId="0" borderId="0" xfId="0" applyNumberFormat="1" applyFont="1" applyBorder="1"/>
    <xf numFmtId="0" fontId="5" fillId="0" borderId="0" xfId="0" applyFont="1" applyBorder="1"/>
    <xf numFmtId="43" fontId="5" fillId="3" borderId="0" xfId="1" applyFont="1" applyFill="1" applyBorder="1" applyAlignment="1"/>
    <xf numFmtId="43" fontId="5" fillId="0" borderId="0" xfId="1" applyFont="1" applyBorder="1" applyAlignment="1"/>
    <xf numFmtId="0" fontId="5" fillId="0" borderId="0" xfId="2" applyFont="1" applyBorder="1" applyAlignment="1"/>
    <xf numFmtId="43" fontId="5" fillId="2" borderId="0" xfId="1" applyFont="1" applyFill="1" applyBorder="1"/>
    <xf numFmtId="0" fontId="5" fillId="2" borderId="0" xfId="0" applyFont="1" applyFill="1" applyBorder="1"/>
    <xf numFmtId="0" fontId="5" fillId="0" borderId="0" xfId="72" applyFont="1" applyBorder="1" applyAlignment="1"/>
    <xf numFmtId="43" fontId="5" fillId="0" borderId="0" xfId="4" applyFont="1" applyBorder="1"/>
    <xf numFmtId="43" fontId="5" fillId="0" borderId="0" xfId="3" applyFont="1" applyFill="1" applyBorder="1"/>
    <xf numFmtId="43" fontId="5" fillId="0" borderId="0" xfId="7" applyFont="1" applyFill="1" applyBorder="1"/>
    <xf numFmtId="0" fontId="5" fillId="0" borderId="0" xfId="51" applyFont="1" applyBorder="1"/>
    <xf numFmtId="43" fontId="5" fillId="0" borderId="0" xfId="4" applyFont="1" applyFill="1" applyBorder="1"/>
    <xf numFmtId="43" fontId="5" fillId="4" borderId="0" xfId="8" applyFont="1" applyFill="1" applyBorder="1"/>
    <xf numFmtId="43" fontId="5" fillId="0" borderId="0" xfId="3" applyFont="1" applyBorder="1"/>
    <xf numFmtId="43" fontId="5" fillId="0" borderId="0" xfId="8" applyFont="1" applyFill="1" applyBorder="1"/>
    <xf numFmtId="43" fontId="6" fillId="0" borderId="0" xfId="3" applyFont="1" applyFill="1" applyBorder="1"/>
    <xf numFmtId="43" fontId="5" fillId="4" borderId="0" xfId="7" applyFont="1" applyFill="1" applyBorder="1"/>
    <xf numFmtId="0" fontId="5" fillId="0" borderId="0" xfId="50" applyFont="1" applyBorder="1"/>
    <xf numFmtId="0" fontId="6" fillId="0" borderId="0" xfId="0" applyFont="1" applyBorder="1" applyAlignment="1">
      <alignment horizontal="center"/>
    </xf>
    <xf numFmtId="0" fontId="5" fillId="0" borderId="0" xfId="0" applyFont="1"/>
    <xf numFmtId="43" fontId="7" fillId="0" borderId="0" xfId="1" applyFont="1" applyBorder="1"/>
    <xf numFmtId="43" fontId="5" fillId="0" borderId="0" xfId="0" applyNumberFormat="1" applyFont="1"/>
    <xf numFmtId="43" fontId="7" fillId="0" borderId="0" xfId="1" applyFont="1" applyFill="1" applyBorder="1"/>
    <xf numFmtId="43" fontId="8" fillId="0" borderId="0" xfId="1" applyFont="1" applyBorder="1" applyAlignment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7" fillId="0" borderId="1" xfId="1" applyFont="1" applyBorder="1" applyAlignment="1"/>
    <xf numFmtId="43" fontId="5" fillId="0" borderId="1" xfId="0" applyNumberFormat="1" applyFont="1" applyBorder="1"/>
    <xf numFmtId="0" fontId="5" fillId="0" borderId="1" xfId="0" applyFont="1" applyBorder="1"/>
    <xf numFmtId="43" fontId="7" fillId="0" borderId="1" xfId="1" applyFont="1" applyBorder="1"/>
    <xf numFmtId="43" fontId="5" fillId="0" borderId="0" xfId="1" applyFont="1" applyFill="1" applyBorder="1"/>
    <xf numFmtId="0" fontId="5" fillId="0" borderId="0" xfId="0" applyFont="1" applyFill="1" applyBorder="1"/>
    <xf numFmtId="43" fontId="5" fillId="0" borderId="0" xfId="1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43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Border="1"/>
    <xf numFmtId="0" fontId="9" fillId="0" borderId="1" xfId="0" applyFont="1" applyBorder="1"/>
    <xf numFmtId="43" fontId="5" fillId="0" borderId="2" xfId="1" applyFont="1" applyBorder="1"/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3" fontId="10" fillId="0" borderId="0" xfId="1" applyFont="1" applyBorder="1"/>
    <xf numFmtId="0" fontId="5" fillId="0" borderId="0" xfId="0" applyFont="1" applyBorder="1" applyAlignment="1"/>
    <xf numFmtId="0" fontId="5" fillId="0" borderId="0" xfId="0" applyFont="1"/>
    <xf numFmtId="43" fontId="5" fillId="0" borderId="0" xfId="1" applyFont="1"/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/>
    <xf numFmtId="43" fontId="5" fillId="0" borderId="0" xfId="1" applyFont="1" applyAlignment="1"/>
    <xf numFmtId="43" fontId="5" fillId="0" borderId="0" xfId="0" applyNumberFormat="1" applyFont="1" applyBorder="1" applyAlignment="1"/>
    <xf numFmtId="43" fontId="10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43" fontId="10" fillId="0" borderId="0" xfId="1" applyFont="1" applyAlignment="1"/>
    <xf numFmtId="0" fontId="10" fillId="0" borderId="0" xfId="0" applyFont="1" applyAlignment="1"/>
    <xf numFmtId="0" fontId="10" fillId="0" borderId="0" xfId="0" applyFont="1"/>
    <xf numFmtId="14" fontId="10" fillId="0" borderId="0" xfId="0" applyNumberFormat="1" applyFont="1"/>
    <xf numFmtId="43" fontId="10" fillId="0" borderId="0" xfId="1" applyFont="1" applyBorder="1" applyAlignment="1"/>
    <xf numFmtId="0" fontId="5" fillId="5" borderId="0" xfId="0" applyFont="1" applyFill="1" applyBorder="1" applyAlignment="1"/>
    <xf numFmtId="43" fontId="10" fillId="0" borderId="0" xfId="1" applyFont="1"/>
    <xf numFmtId="43" fontId="8" fillId="0" borderId="0" xfId="1" applyFont="1" applyBorder="1"/>
    <xf numFmtId="43" fontId="10" fillId="0" borderId="0" xfId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43" fontId="13" fillId="0" borderId="0" xfId="1" applyFont="1" applyBorder="1"/>
    <xf numFmtId="0" fontId="14" fillId="0" borderId="0" xfId="0" applyFont="1" applyBorder="1"/>
    <xf numFmtId="43" fontId="14" fillId="0" borderId="0" xfId="1" applyFont="1" applyFill="1" applyBorder="1"/>
    <xf numFmtId="43" fontId="13" fillId="0" borderId="0" xfId="0" applyNumberFormat="1" applyFont="1" applyBorder="1"/>
    <xf numFmtId="43" fontId="14" fillId="0" borderId="0" xfId="1" applyFont="1" applyBorder="1"/>
    <xf numFmtId="43" fontId="15" fillId="0" borderId="0" xfId="1" applyFont="1" applyBorder="1" applyAlignme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43" fontId="13" fillId="0" borderId="1" xfId="1" applyFont="1" applyBorder="1"/>
    <xf numFmtId="43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14" fontId="13" fillId="0" borderId="0" xfId="0" applyNumberFormat="1" applyFont="1"/>
    <xf numFmtId="43" fontId="13" fillId="0" borderId="0" xfId="0" applyNumberFormat="1" applyFont="1"/>
    <xf numFmtId="43" fontId="13" fillId="0" borderId="0" xfId="1" applyFont="1"/>
    <xf numFmtId="0" fontId="13" fillId="0" borderId="0" xfId="0" applyFont="1"/>
    <xf numFmtId="14" fontId="13" fillId="0" borderId="0" xfId="0" applyNumberFormat="1" applyFont="1"/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3" fontId="13" fillId="0" borderId="2" xfId="1" applyFont="1" applyBorder="1"/>
    <xf numFmtId="14" fontId="13" fillId="0" borderId="2" xfId="0" applyNumberFormat="1" applyFont="1" applyBorder="1"/>
    <xf numFmtId="43" fontId="13" fillId="0" borderId="2" xfId="0" applyNumberFormat="1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216" applyFont="1" applyBorder="1" applyAlignment="1"/>
    <xf numFmtId="43" fontId="13" fillId="0" borderId="0" xfId="217" applyFont="1" applyBorder="1" applyAlignment="1"/>
    <xf numFmtId="43" fontId="13" fillId="0" borderId="0" xfId="1" applyFont="1" applyBorder="1" applyAlignme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7" fillId="0" borderId="0" xfId="0" applyFont="1" applyBorder="1" applyAlignment="1">
      <alignment horizontal="left"/>
    </xf>
    <xf numFmtId="43" fontId="18" fillId="0" borderId="0" xfId="1" applyFont="1" applyBorder="1"/>
    <xf numFmtId="0" fontId="16" fillId="0" borderId="0" xfId="0" applyFont="1" applyAlignment="1">
      <alignment horizontal="left"/>
    </xf>
    <xf numFmtId="0" fontId="13" fillId="0" borderId="0" xfId="0" applyFont="1"/>
    <xf numFmtId="14" fontId="13" fillId="0" borderId="0" xfId="0" applyNumberFormat="1" applyFont="1"/>
    <xf numFmtId="0" fontId="13" fillId="0" borderId="0" xfId="0" applyFont="1"/>
    <xf numFmtId="43" fontId="13" fillId="0" borderId="0" xfId="1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 applyFill="1" applyBorder="1" applyAlignment="1">
      <alignment horizontal="center"/>
    </xf>
    <xf numFmtId="43" fontId="13" fillId="0" borderId="0" xfId="1" applyFont="1" applyFill="1" applyBorder="1"/>
    <xf numFmtId="0" fontId="13" fillId="0" borderId="0" xfId="0" applyFont="1" applyFill="1" applyBorder="1"/>
    <xf numFmtId="43" fontId="13" fillId="0" borderId="0" xfId="0" applyNumberFormat="1" applyFont="1" applyFill="1" applyBorder="1"/>
    <xf numFmtId="43" fontId="13" fillId="0" borderId="2" xfId="1" applyFont="1" applyFill="1" applyBorder="1"/>
    <xf numFmtId="0" fontId="16" fillId="0" borderId="0" xfId="0" applyFont="1" applyAlignment="1"/>
    <xf numFmtId="43" fontId="13" fillId="0" borderId="2" xfId="0" applyNumberFormat="1" applyFont="1" applyFill="1" applyBorder="1"/>
    <xf numFmtId="0" fontId="13" fillId="0" borderId="0" xfId="0" applyFont="1"/>
    <xf numFmtId="14" fontId="13" fillId="0" borderId="0" xfId="0" applyNumberFormat="1" applyFont="1"/>
    <xf numFmtId="0" fontId="16" fillId="0" borderId="0" xfId="0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/>
    <xf numFmtId="0" fontId="13" fillId="0" borderId="0" xfId="0" applyFont="1"/>
    <xf numFmtId="14" fontId="13" fillId="0" borderId="0" xfId="0" applyNumberFormat="1" applyFont="1"/>
    <xf numFmtId="0" fontId="13" fillId="0" borderId="0" xfId="0" applyFont="1" applyBorder="1" applyAlignment="1">
      <alignment horizontal="left"/>
    </xf>
    <xf numFmtId="43" fontId="13" fillId="0" borderId="0" xfId="1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 applyAlignment="1">
      <alignment horizontal="center"/>
    </xf>
    <xf numFmtId="43" fontId="16" fillId="0" borderId="0" xfId="1" applyFont="1" applyBorder="1" applyAlignment="1">
      <alignment horizontal="center"/>
    </xf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/>
    <xf numFmtId="14" fontId="13" fillId="0" borderId="0" xfId="0" applyNumberFormat="1" applyFont="1"/>
    <xf numFmtId="0" fontId="13" fillId="0" borderId="0" xfId="0" applyFont="1"/>
    <xf numFmtId="43" fontId="13" fillId="0" borderId="0" xfId="1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/>
    <xf numFmtId="14" fontId="13" fillId="0" borderId="0" xfId="0" applyNumberFormat="1" applyFont="1"/>
    <xf numFmtId="0" fontId="13" fillId="0" borderId="0" xfId="0" applyFont="1"/>
    <xf numFmtId="43" fontId="13" fillId="0" borderId="0" xfId="1" applyFont="1"/>
    <xf numFmtId="0" fontId="11" fillId="0" borderId="0" xfId="0" applyFont="1" applyBorder="1"/>
    <xf numFmtId="0" fontId="19" fillId="0" borderId="0" xfId="0" applyFont="1" applyFill="1" applyBorder="1" applyAlignment="1">
      <alignment horizontal="center"/>
    </xf>
    <xf numFmtId="43" fontId="19" fillId="0" borderId="0" xfId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0" fontId="20" fillId="0" borderId="0" xfId="0" applyFont="1" applyFill="1" applyBorder="1"/>
    <xf numFmtId="43" fontId="18" fillId="0" borderId="0" xfId="0" applyNumberFormat="1" applyFont="1" applyFill="1" applyBorder="1"/>
    <xf numFmtId="0" fontId="21" fillId="0" borderId="0" xfId="0" applyFont="1" applyFill="1" applyBorder="1"/>
    <xf numFmtId="43" fontId="13" fillId="0" borderId="0" xfId="1" applyFont="1" applyFill="1" applyBorder="1" applyAlignment="1">
      <alignment horizontal="center"/>
    </xf>
    <xf numFmtId="0" fontId="18" fillId="0" borderId="0" xfId="0" applyFont="1" applyFill="1" applyBorder="1"/>
    <xf numFmtId="43" fontId="15" fillId="0" borderId="0" xfId="0" applyNumberFormat="1" applyFont="1" applyFill="1" applyBorder="1"/>
    <xf numFmtId="0" fontId="16" fillId="0" borderId="0" xfId="0" applyFont="1" applyFill="1" applyBorder="1"/>
    <xf numFmtId="0" fontId="22" fillId="0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0" borderId="0" xfId="0" applyFont="1"/>
    <xf numFmtId="43" fontId="13" fillId="0" borderId="0" xfId="1" applyFont="1"/>
    <xf numFmtId="43" fontId="13" fillId="0" borderId="0" xfId="0" applyNumberFormat="1" applyFont="1"/>
    <xf numFmtId="43" fontId="13" fillId="0" borderId="0" xfId="1" applyFont="1"/>
    <xf numFmtId="0" fontId="13" fillId="0" borderId="0" xfId="0" applyFont="1"/>
    <xf numFmtId="43" fontId="13" fillId="0" borderId="0" xfId="1" applyFont="1"/>
    <xf numFmtId="43" fontId="13" fillId="0" borderId="0" xfId="0" applyNumberFormat="1" applyFont="1"/>
    <xf numFmtId="0" fontId="13" fillId="0" borderId="0" xfId="0" applyFont="1" applyBorder="1" applyAlignment="1"/>
    <xf numFmtId="43" fontId="13" fillId="0" borderId="0" xfId="1" applyFont="1" applyAlignment="1"/>
    <xf numFmtId="43" fontId="13" fillId="0" borderId="0" xfId="0" applyNumberFormat="1" applyFont="1" applyAlignment="1"/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/>
    <xf numFmtId="43" fontId="13" fillId="0" borderId="0" xfId="1" applyFont="1" applyAlignment="1"/>
    <xf numFmtId="0" fontId="13" fillId="0" borderId="0" xfId="0" applyFont="1" applyAlignment="1"/>
    <xf numFmtId="43" fontId="13" fillId="0" borderId="2" xfId="1" applyFont="1" applyBorder="1" applyAlignment="1"/>
    <xf numFmtId="0" fontId="13" fillId="0" borderId="0" xfId="0" applyFont="1"/>
    <xf numFmtId="0" fontId="13" fillId="0" borderId="0" xfId="0" applyNumberFormat="1" applyFont="1" applyAlignment="1"/>
    <xf numFmtId="43" fontId="13" fillId="0" borderId="0" xfId="1" applyFont="1" applyAlignment="1"/>
    <xf numFmtId="0" fontId="13" fillId="0" borderId="0" xfId="0" applyNumberFormat="1" applyFont="1" applyAlignment="1"/>
    <xf numFmtId="0" fontId="13" fillId="0" borderId="0" xfId="0" applyFont="1"/>
    <xf numFmtId="0" fontId="13" fillId="0" borderId="0" xfId="0" applyNumberFormat="1" applyFont="1" applyAlignment="1"/>
    <xf numFmtId="43" fontId="13" fillId="0" borderId="0" xfId="1" applyFont="1" applyAlignment="1"/>
    <xf numFmtId="0" fontId="13" fillId="0" borderId="0" xfId="0" applyFont="1"/>
    <xf numFmtId="43" fontId="13" fillId="0" borderId="0" xfId="1" applyFont="1"/>
    <xf numFmtId="0" fontId="13" fillId="0" borderId="0" xfId="0" applyNumberFormat="1" applyFont="1"/>
    <xf numFmtId="0" fontId="13" fillId="0" borderId="0" xfId="0" applyNumberFormat="1" applyFont="1" applyAlignment="1"/>
    <xf numFmtId="43" fontId="13" fillId="0" borderId="0" xfId="1" applyFont="1" applyAlignment="1"/>
    <xf numFmtId="0" fontId="13" fillId="0" borderId="1" xfId="0" applyFont="1" applyBorder="1" applyAlignment="1">
      <alignment horizontal="left"/>
    </xf>
    <xf numFmtId="0" fontId="13" fillId="0" borderId="0" xfId="0" applyFont="1" applyBorder="1"/>
    <xf numFmtId="43" fontId="13" fillId="0" borderId="0" xfId="1" applyFont="1" applyBorder="1"/>
    <xf numFmtId="0" fontId="13" fillId="0" borderId="0" xfId="0" applyFont="1" applyBorder="1"/>
    <xf numFmtId="43" fontId="13" fillId="0" borderId="0" xfId="1" applyFont="1" applyBorder="1"/>
    <xf numFmtId="0" fontId="26" fillId="0" borderId="0" xfId="0" applyFont="1" applyFill="1" applyBorder="1"/>
    <xf numFmtId="166" fontId="27" fillId="0" borderId="0" xfId="219" applyFont="1" applyFill="1" applyBorder="1" applyAlignment="1">
      <alignment horizontal="center"/>
    </xf>
    <xf numFmtId="43" fontId="27" fillId="0" borderId="0" xfId="1" applyFont="1" applyFill="1" applyBorder="1" applyAlignment="1" applyProtection="1">
      <alignment horizontal="center"/>
    </xf>
    <xf numFmtId="43" fontId="26" fillId="0" borderId="0" xfId="1" applyFont="1" applyFill="1" applyBorder="1"/>
    <xf numFmtId="43" fontId="26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43" fontId="27" fillId="0" borderId="0" xfId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4" fontId="25" fillId="0" borderId="0" xfId="218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220" applyFont="1" applyFill="1" applyBorder="1"/>
    <xf numFmtId="43" fontId="13" fillId="0" borderId="2" xfId="1" applyFont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/>
    <xf numFmtId="43" fontId="13" fillId="6" borderId="0" xfId="1" applyFont="1" applyFill="1" applyBorder="1"/>
    <xf numFmtId="0" fontId="28" fillId="0" borderId="0" xfId="0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43" fontId="28" fillId="0" borderId="0" xfId="1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3" fillId="0" borderId="0" xfId="0" applyFont="1"/>
    <xf numFmtId="0" fontId="13" fillId="0" borderId="0" xfId="0" applyFont="1"/>
    <xf numFmtId="43" fontId="13" fillId="0" borderId="0" xfId="1" applyFont="1"/>
  </cellXfs>
  <cellStyles count="221">
    <cellStyle name="Excel Built-in Currency" xfId="218"/>
    <cellStyle name="Excel Built-in Normal" xfId="219"/>
    <cellStyle name="Millares" xfId="1" builtinId="3"/>
    <cellStyle name="Millares 14" xfId="3"/>
    <cellStyle name="Millares 14 2" xfId="81"/>
    <cellStyle name="Millares 14 3" xfId="143"/>
    <cellStyle name="Millares 15" xfId="4"/>
    <cellStyle name="Millares 15 2" xfId="82"/>
    <cellStyle name="Millares 15 3" xfId="144"/>
    <cellStyle name="Millares 16" xfId="5"/>
    <cellStyle name="Millares 16 2" xfId="83"/>
    <cellStyle name="Millares 16 3" xfId="145"/>
    <cellStyle name="Millares 17" xfId="6"/>
    <cellStyle name="Millares 17 2" xfId="84"/>
    <cellStyle name="Millares 17 3" xfId="146"/>
    <cellStyle name="Millares 18" xfId="7"/>
    <cellStyle name="Millares 18 2" xfId="85"/>
    <cellStyle name="Millares 18 3" xfId="147"/>
    <cellStyle name="Millares 19" xfId="8"/>
    <cellStyle name="Millares 19 2" xfId="86"/>
    <cellStyle name="Millares 19 3" xfId="148"/>
    <cellStyle name="Millares 2 10" xfId="207"/>
    <cellStyle name="Millares 2 2" xfId="9"/>
    <cellStyle name="Millares 2 3" xfId="62"/>
    <cellStyle name="Millares 2 4" xfId="66"/>
    <cellStyle name="Millares 2 5" xfId="70"/>
    <cellStyle name="Millares 2 6" xfId="65"/>
    <cellStyle name="Millares 2 7" xfId="71"/>
    <cellStyle name="Millares 2 8" xfId="76"/>
    <cellStyle name="Millares 2 9" xfId="209"/>
    <cellStyle name="Millares 20" xfId="79"/>
    <cellStyle name="Millares 21" xfId="141"/>
    <cellStyle name="Millares 63" xfId="217"/>
    <cellStyle name="Normal" xfId="0" builtinId="0"/>
    <cellStyle name="Normal 10" xfId="10"/>
    <cellStyle name="Normal 10 2" xfId="87"/>
    <cellStyle name="Normal 10 3" xfId="149"/>
    <cellStyle name="Normal 11" xfId="11"/>
    <cellStyle name="Normal 11 2" xfId="88"/>
    <cellStyle name="Normal 11 3" xfId="150"/>
    <cellStyle name="Normal 12" xfId="12"/>
    <cellStyle name="Normal 12 2" xfId="89"/>
    <cellStyle name="Normal 12 3" xfId="151"/>
    <cellStyle name="Normal 123" xfId="216"/>
    <cellStyle name="Normal 13" xfId="13"/>
    <cellStyle name="Normal 13 2" xfId="90"/>
    <cellStyle name="Normal 13 3" xfId="152"/>
    <cellStyle name="Normal 14" xfId="14"/>
    <cellStyle name="Normal 14 2" xfId="91"/>
    <cellStyle name="Normal 14 3" xfId="153"/>
    <cellStyle name="Normal 148" xfId="220"/>
    <cellStyle name="Normal 15" xfId="15"/>
    <cellStyle name="Normal 15 2" xfId="92"/>
    <cellStyle name="Normal 15 3" xfId="154"/>
    <cellStyle name="Normal 16" xfId="16"/>
    <cellStyle name="Normal 16 2" xfId="93"/>
    <cellStyle name="Normal 16 3" xfId="155"/>
    <cellStyle name="Normal 17" xfId="17"/>
    <cellStyle name="Normal 17 2" xfId="94"/>
    <cellStyle name="Normal 17 3" xfId="156"/>
    <cellStyle name="Normal 18" xfId="18"/>
    <cellStyle name="Normal 18 2" xfId="95"/>
    <cellStyle name="Normal 18 3" xfId="157"/>
    <cellStyle name="Normal 19" xfId="19"/>
    <cellStyle name="Normal 19 2" xfId="96"/>
    <cellStyle name="Normal 19 3" xfId="158"/>
    <cellStyle name="Normal 2" xfId="2"/>
    <cellStyle name="Normal 2 10" xfId="208"/>
    <cellStyle name="Normal 2 11" xfId="212"/>
    <cellStyle name="Normal 2 12" xfId="213"/>
    <cellStyle name="Normal 2 13" xfId="214"/>
    <cellStyle name="Normal 2 14" xfId="215"/>
    <cellStyle name="Normal 2 2" xfId="20"/>
    <cellStyle name="Normal 2 2 2" xfId="80"/>
    <cellStyle name="Normal 2 2 2 2" xfId="97"/>
    <cellStyle name="Normal 2 2 2 3" xfId="202"/>
    <cellStyle name="Normal 2 2 2 4" xfId="205"/>
    <cellStyle name="Normal 2 2 2 5" xfId="210"/>
    <cellStyle name="Normal 2 2 3" xfId="159"/>
    <cellStyle name="Normal 2 2 4" xfId="64"/>
    <cellStyle name="Normal 2 2 5" xfId="206"/>
    <cellStyle name="Normal 2 2 6" xfId="211"/>
    <cellStyle name="Normal 2 3" xfId="63"/>
    <cellStyle name="Normal 2 4" xfId="68"/>
    <cellStyle name="Normal 2 5" xfId="69"/>
    <cellStyle name="Normal 2 6" xfId="67"/>
    <cellStyle name="Normal 2 7" xfId="74"/>
    <cellStyle name="Normal 2 7 2" xfId="142"/>
    <cellStyle name="Normal 2 7 3" xfId="204"/>
    <cellStyle name="Normal 2 7 4" xfId="203"/>
    <cellStyle name="Normal 2 7 5" xfId="77"/>
    <cellStyle name="Normal 2 8" xfId="75"/>
    <cellStyle name="Normal 2 9" xfId="73"/>
    <cellStyle name="Normal 20" xfId="21"/>
    <cellStyle name="Normal 20 2" xfId="98"/>
    <cellStyle name="Normal 20 3" xfId="160"/>
    <cellStyle name="Normal 21" xfId="22"/>
    <cellStyle name="Normal 21 2" xfId="99"/>
    <cellStyle name="Normal 21 3" xfId="161"/>
    <cellStyle name="Normal 22" xfId="23"/>
    <cellStyle name="Normal 22 2" xfId="100"/>
    <cellStyle name="Normal 22 3" xfId="162"/>
    <cellStyle name="Normal 23" xfId="24"/>
    <cellStyle name="Normal 23 2" xfId="101"/>
    <cellStyle name="Normal 23 3" xfId="163"/>
    <cellStyle name="Normal 24" xfId="25"/>
    <cellStyle name="Normal 24 2" xfId="102"/>
    <cellStyle name="Normal 24 3" xfId="164"/>
    <cellStyle name="Normal 25" xfId="26"/>
    <cellStyle name="Normal 25 2" xfId="103"/>
    <cellStyle name="Normal 25 3" xfId="165"/>
    <cellStyle name="Normal 26" xfId="27"/>
    <cellStyle name="Normal 26 2" xfId="104"/>
    <cellStyle name="Normal 26 3" xfId="166"/>
    <cellStyle name="Normal 27" xfId="28"/>
    <cellStyle name="Normal 27 2" xfId="105"/>
    <cellStyle name="Normal 27 3" xfId="167"/>
    <cellStyle name="Normal 28" xfId="29"/>
    <cellStyle name="Normal 28 2" xfId="106"/>
    <cellStyle name="Normal 28 3" xfId="168"/>
    <cellStyle name="Normal 29" xfId="30"/>
    <cellStyle name="Normal 29 2" xfId="107"/>
    <cellStyle name="Normal 29 3" xfId="169"/>
    <cellStyle name="Normal 3" xfId="31"/>
    <cellStyle name="Normal 3 2" xfId="108"/>
    <cellStyle name="Normal 3 3" xfId="170"/>
    <cellStyle name="Normal 30" xfId="32"/>
    <cellStyle name="Normal 30 2" xfId="109"/>
    <cellStyle name="Normal 30 3" xfId="171"/>
    <cellStyle name="Normal 31" xfId="33"/>
    <cellStyle name="Normal 31 2" xfId="110"/>
    <cellStyle name="Normal 31 3" xfId="172"/>
    <cellStyle name="Normal 32" xfId="34"/>
    <cellStyle name="Normal 32 2" xfId="111"/>
    <cellStyle name="Normal 32 3" xfId="173"/>
    <cellStyle name="Normal 33" xfId="35"/>
    <cellStyle name="Normal 33 2" xfId="112"/>
    <cellStyle name="Normal 33 3" xfId="174"/>
    <cellStyle name="Normal 34" xfId="36"/>
    <cellStyle name="Normal 34 2" xfId="113"/>
    <cellStyle name="Normal 34 3" xfId="175"/>
    <cellStyle name="Normal 35" xfId="37"/>
    <cellStyle name="Normal 35 2" xfId="114"/>
    <cellStyle name="Normal 35 3" xfId="176"/>
    <cellStyle name="Normal 37" xfId="38"/>
    <cellStyle name="Normal 37 2" xfId="115"/>
    <cellStyle name="Normal 37 3" xfId="177"/>
    <cellStyle name="Normal 38" xfId="39"/>
    <cellStyle name="Normal 38 2" xfId="116"/>
    <cellStyle name="Normal 38 3" xfId="178"/>
    <cellStyle name="Normal 39" xfId="40"/>
    <cellStyle name="Normal 39 2" xfId="117"/>
    <cellStyle name="Normal 39 3" xfId="179"/>
    <cellStyle name="Normal 4" xfId="41"/>
    <cellStyle name="Normal 4 2" xfId="118"/>
    <cellStyle name="Normal 4 3" xfId="180"/>
    <cellStyle name="Normal 40" xfId="42"/>
    <cellStyle name="Normal 40 2" xfId="119"/>
    <cellStyle name="Normal 40 3" xfId="181"/>
    <cellStyle name="Normal 41" xfId="43"/>
    <cellStyle name="Normal 41 2" xfId="120"/>
    <cellStyle name="Normal 41 3" xfId="182"/>
    <cellStyle name="Normal 42" xfId="72"/>
    <cellStyle name="Normal 42 2" xfId="139"/>
    <cellStyle name="Normal 42 3" xfId="201"/>
    <cellStyle name="Normal 43" xfId="44"/>
    <cellStyle name="Normal 43 2" xfId="121"/>
    <cellStyle name="Normal 43 3" xfId="183"/>
    <cellStyle name="Normal 44" xfId="45"/>
    <cellStyle name="Normal 44 2" xfId="122"/>
    <cellStyle name="Normal 44 3" xfId="184"/>
    <cellStyle name="Normal 45" xfId="46"/>
    <cellStyle name="Normal 45 2" xfId="123"/>
    <cellStyle name="Normal 45 3" xfId="185"/>
    <cellStyle name="Normal 46" xfId="47"/>
    <cellStyle name="Normal 46 2" xfId="124"/>
    <cellStyle name="Normal 46 3" xfId="186"/>
    <cellStyle name="Normal 47" xfId="48"/>
    <cellStyle name="Normal 47 2" xfId="125"/>
    <cellStyle name="Normal 47 3" xfId="187"/>
    <cellStyle name="Normal 48" xfId="49"/>
    <cellStyle name="Normal 48 2" xfId="126"/>
    <cellStyle name="Normal 48 3" xfId="188"/>
    <cellStyle name="Normal 50" xfId="50"/>
    <cellStyle name="Normal 50 2" xfId="127"/>
    <cellStyle name="Normal 50 3" xfId="189"/>
    <cellStyle name="Normal 51" xfId="51"/>
    <cellStyle name="Normal 51 2" xfId="128"/>
    <cellStyle name="Normal 51 3" xfId="190"/>
    <cellStyle name="Normal 52" xfId="52"/>
    <cellStyle name="Normal 52 2" xfId="129"/>
    <cellStyle name="Normal 52 3" xfId="191"/>
    <cellStyle name="Normal 53" xfId="53"/>
    <cellStyle name="Normal 53 2" xfId="130"/>
    <cellStyle name="Normal 53 3" xfId="192"/>
    <cellStyle name="Normal 54" xfId="54"/>
    <cellStyle name="Normal 54 2" xfId="131"/>
    <cellStyle name="Normal 54 3" xfId="193"/>
    <cellStyle name="Normal 55" xfId="55"/>
    <cellStyle name="Normal 55 2" xfId="132"/>
    <cellStyle name="Normal 55 3" xfId="194"/>
    <cellStyle name="Normal 57" xfId="56"/>
    <cellStyle name="Normal 57 2" xfId="133"/>
    <cellStyle name="Normal 57 3" xfId="195"/>
    <cellStyle name="Normal 58" xfId="57"/>
    <cellStyle name="Normal 58 2" xfId="134"/>
    <cellStyle name="Normal 58 3" xfId="196"/>
    <cellStyle name="Normal 59" xfId="58"/>
    <cellStyle name="Normal 59 2" xfId="135"/>
    <cellStyle name="Normal 59 3" xfId="197"/>
    <cellStyle name="Normal 66" xfId="78"/>
    <cellStyle name="Normal 67" xfId="140"/>
    <cellStyle name="Normal 7" xfId="59"/>
    <cellStyle name="Normal 7 2" xfId="136"/>
    <cellStyle name="Normal 7 3" xfId="198"/>
    <cellStyle name="Normal 8" xfId="60"/>
    <cellStyle name="Normal 8 2" xfId="137"/>
    <cellStyle name="Normal 8 3" xfId="199"/>
    <cellStyle name="Normal 9" xfId="61"/>
    <cellStyle name="Normal 9 2" xfId="138"/>
    <cellStyle name="Normal 9 3" xfId="20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2:L220"/>
  <sheetViews>
    <sheetView topLeftCell="A128" workbookViewId="0">
      <selection activeCell="N183" sqref="N183"/>
    </sheetView>
  </sheetViews>
  <sheetFormatPr baseColWidth="10" defaultRowHeight="11.25"/>
  <cols>
    <col min="1" max="1" width="11.42578125" style="40"/>
    <col min="2" max="2" width="12" style="38" bestFit="1" customWidth="1"/>
    <col min="3" max="3" width="11.42578125" style="26"/>
    <col min="4" max="4" width="11.42578125" style="3"/>
    <col min="5" max="6" width="11.42578125" style="5"/>
    <col min="7" max="7" width="12" style="5" bestFit="1" customWidth="1"/>
    <col min="8" max="8" width="11.42578125" style="39"/>
    <col min="9" max="9" width="11.42578125" style="26"/>
    <col min="10" max="10" width="12.42578125" style="26" bestFit="1" customWidth="1"/>
    <col min="11" max="11" width="12" style="26" bestFit="1" customWidth="1"/>
    <col min="12" max="16384" width="11.42578125" style="26"/>
  </cols>
  <sheetData>
    <row r="2" spans="1:8">
      <c r="A2" s="211" t="s">
        <v>324</v>
      </c>
      <c r="B2" s="211"/>
      <c r="D2" s="212" t="s">
        <v>1825</v>
      </c>
      <c r="E2" s="212"/>
      <c r="F2" s="212"/>
      <c r="G2" s="212"/>
      <c r="H2" s="212"/>
    </row>
    <row r="5" spans="1:8">
      <c r="A5" s="41" t="s">
        <v>2951</v>
      </c>
      <c r="B5" s="37">
        <v>341551.72</v>
      </c>
      <c r="D5" s="42" t="s">
        <v>3185</v>
      </c>
      <c r="E5" s="39">
        <v>341551.72</v>
      </c>
      <c r="F5" s="39">
        <v>0</v>
      </c>
      <c r="G5" s="5">
        <f>+E5+F5</f>
        <v>341551.72</v>
      </c>
      <c r="H5" s="39">
        <f>+B5-G5</f>
        <v>0</v>
      </c>
    </row>
    <row r="6" spans="1:8">
      <c r="A6" s="41" t="s">
        <v>2952</v>
      </c>
      <c r="B6" s="37">
        <v>155258.62</v>
      </c>
      <c r="D6" s="42" t="s">
        <v>3262</v>
      </c>
      <c r="E6" s="39">
        <v>155258.62</v>
      </c>
      <c r="F6" s="39">
        <v>0</v>
      </c>
      <c r="G6" s="5">
        <f t="shared" ref="G6:G69" si="0">+E6+F6</f>
        <v>155258.62</v>
      </c>
      <c r="H6" s="39">
        <f t="shared" ref="H6:H69" si="1">+B6-G6</f>
        <v>0</v>
      </c>
    </row>
    <row r="7" spans="1:8">
      <c r="A7" s="41" t="s">
        <v>2953</v>
      </c>
      <c r="B7" s="37">
        <v>293017.24</v>
      </c>
      <c r="D7" s="42" t="s">
        <v>3173</v>
      </c>
      <c r="E7" s="39">
        <v>285895.74</v>
      </c>
      <c r="F7" s="39">
        <v>7121.5</v>
      </c>
      <c r="G7" s="5">
        <f t="shared" si="0"/>
        <v>293017.24</v>
      </c>
      <c r="H7" s="39">
        <f t="shared" si="1"/>
        <v>0</v>
      </c>
    </row>
    <row r="8" spans="1:8">
      <c r="A8" s="41" t="s">
        <v>2954</v>
      </c>
      <c r="B8" s="37">
        <v>210775.86</v>
      </c>
      <c r="D8" s="42" t="s">
        <v>3165</v>
      </c>
      <c r="E8" s="39">
        <v>210775.86</v>
      </c>
      <c r="F8" s="39">
        <v>0</v>
      </c>
      <c r="G8" s="5">
        <f t="shared" si="0"/>
        <v>210775.86</v>
      </c>
      <c r="H8" s="39">
        <f t="shared" si="1"/>
        <v>0</v>
      </c>
    </row>
    <row r="9" spans="1:8">
      <c r="A9" s="41" t="s">
        <v>2955</v>
      </c>
      <c r="B9" s="37">
        <v>333324.46999999997</v>
      </c>
      <c r="D9" s="42" t="s">
        <v>3289</v>
      </c>
      <c r="E9" s="39">
        <v>333324.46999999997</v>
      </c>
      <c r="F9" s="39">
        <v>0</v>
      </c>
      <c r="G9" s="5">
        <f t="shared" si="0"/>
        <v>333324.46999999997</v>
      </c>
      <c r="H9" s="39">
        <f t="shared" si="1"/>
        <v>0</v>
      </c>
    </row>
    <row r="10" spans="1:8">
      <c r="A10" s="41" t="s">
        <v>2956</v>
      </c>
      <c r="B10" s="37">
        <v>333534.48</v>
      </c>
      <c r="D10" s="42" t="s">
        <v>3174</v>
      </c>
      <c r="E10" s="39">
        <v>322776.43</v>
      </c>
      <c r="F10" s="39">
        <v>10758.05</v>
      </c>
      <c r="G10" s="5">
        <f t="shared" si="0"/>
        <v>333534.48</v>
      </c>
      <c r="H10" s="39">
        <f t="shared" si="1"/>
        <v>0</v>
      </c>
    </row>
    <row r="11" spans="1:8">
      <c r="A11" s="41" t="s">
        <v>2957</v>
      </c>
      <c r="B11" s="37">
        <v>240517.24</v>
      </c>
      <c r="D11" s="42" t="s">
        <v>3162</v>
      </c>
      <c r="E11" s="39">
        <v>238135.88</v>
      </c>
      <c r="F11" s="39">
        <v>2381.36</v>
      </c>
      <c r="G11" s="5">
        <f t="shared" si="0"/>
        <v>240517.24</v>
      </c>
      <c r="H11" s="39">
        <f t="shared" si="1"/>
        <v>0</v>
      </c>
    </row>
    <row r="12" spans="1:8">
      <c r="A12" s="41" t="s">
        <v>2958</v>
      </c>
      <c r="B12" s="37">
        <v>188017.24</v>
      </c>
      <c r="D12" s="42" t="s">
        <v>3260</v>
      </c>
      <c r="E12" s="39">
        <v>188017.24</v>
      </c>
      <c r="F12" s="39">
        <v>0</v>
      </c>
      <c r="G12" s="5">
        <f t="shared" si="0"/>
        <v>188017.24</v>
      </c>
      <c r="H12" s="39">
        <f t="shared" si="1"/>
        <v>0</v>
      </c>
    </row>
    <row r="13" spans="1:8">
      <c r="A13" s="41" t="s">
        <v>2959</v>
      </c>
      <c r="B13" s="37">
        <v>188017.24</v>
      </c>
      <c r="D13" s="42" t="s">
        <v>3208</v>
      </c>
      <c r="E13" s="39">
        <v>188017.24</v>
      </c>
      <c r="F13" s="39">
        <v>0</v>
      </c>
      <c r="G13" s="5">
        <f t="shared" si="0"/>
        <v>188017.24</v>
      </c>
      <c r="H13" s="39">
        <f t="shared" si="1"/>
        <v>0</v>
      </c>
    </row>
    <row r="14" spans="1:8">
      <c r="A14" s="41" t="s">
        <v>2960</v>
      </c>
      <c r="B14" s="37">
        <v>550689.66</v>
      </c>
      <c r="D14" s="42" t="s">
        <v>3248</v>
      </c>
      <c r="E14" s="39">
        <v>510730.47</v>
      </c>
      <c r="F14" s="39">
        <v>39959.19</v>
      </c>
      <c r="G14" s="5">
        <f t="shared" si="0"/>
        <v>550689.65999999992</v>
      </c>
      <c r="H14" s="39">
        <f t="shared" si="1"/>
        <v>0</v>
      </c>
    </row>
    <row r="15" spans="1:8">
      <c r="A15" s="41" t="s">
        <v>2961</v>
      </c>
      <c r="B15" s="37">
        <v>138965.51999999999</v>
      </c>
      <c r="D15" s="42" t="s">
        <v>3308</v>
      </c>
      <c r="E15" s="39">
        <v>138965.51999999999</v>
      </c>
      <c r="F15" s="39">
        <v>0</v>
      </c>
      <c r="G15" s="5">
        <f t="shared" si="0"/>
        <v>138965.51999999999</v>
      </c>
      <c r="H15" s="39">
        <f t="shared" si="1"/>
        <v>0</v>
      </c>
    </row>
    <row r="16" spans="1:8">
      <c r="A16" s="41" t="s">
        <v>2962</v>
      </c>
      <c r="B16" s="37">
        <v>540603.44999999995</v>
      </c>
      <c r="D16" s="42" t="s">
        <v>3249</v>
      </c>
      <c r="E16" s="39">
        <v>502109.77</v>
      </c>
      <c r="F16" s="39">
        <v>38493.68</v>
      </c>
      <c r="G16" s="5">
        <f t="shared" si="0"/>
        <v>540603.45000000007</v>
      </c>
      <c r="H16" s="39">
        <f t="shared" si="1"/>
        <v>0</v>
      </c>
    </row>
    <row r="17" spans="1:8">
      <c r="A17" s="41" t="s">
        <v>2963</v>
      </c>
      <c r="B17" s="37">
        <v>281120.69</v>
      </c>
      <c r="D17" s="42" t="s">
        <v>3230</v>
      </c>
      <c r="E17" s="39">
        <v>267733.99</v>
      </c>
      <c r="F17" s="39">
        <v>13386.7</v>
      </c>
      <c r="G17" s="5">
        <f t="shared" si="0"/>
        <v>281120.69</v>
      </c>
      <c r="H17" s="39">
        <f t="shared" si="1"/>
        <v>0</v>
      </c>
    </row>
    <row r="18" spans="1:8">
      <c r="A18" s="41" t="s">
        <v>2964</v>
      </c>
      <c r="B18" s="37">
        <v>157931.03</v>
      </c>
      <c r="D18" s="42" t="s">
        <v>3311</v>
      </c>
      <c r="E18" s="39">
        <v>157931.03</v>
      </c>
      <c r="F18" s="39">
        <v>0</v>
      </c>
      <c r="G18" s="5">
        <f t="shared" si="0"/>
        <v>157931.03</v>
      </c>
      <c r="H18" s="39">
        <f t="shared" si="1"/>
        <v>0</v>
      </c>
    </row>
    <row r="19" spans="1:8">
      <c r="A19" s="41" t="s">
        <v>2965</v>
      </c>
      <c r="B19" s="37">
        <v>258124.14</v>
      </c>
      <c r="D19" s="42" t="s">
        <v>3222</v>
      </c>
      <c r="E19" s="39">
        <v>245832.51</v>
      </c>
      <c r="F19" s="39">
        <v>12291.63</v>
      </c>
      <c r="G19" s="5">
        <f t="shared" si="0"/>
        <v>258124.14</v>
      </c>
      <c r="H19" s="39">
        <f t="shared" si="1"/>
        <v>0</v>
      </c>
    </row>
    <row r="20" spans="1:8">
      <c r="A20" s="41" t="s">
        <v>2967</v>
      </c>
      <c r="B20" s="37">
        <v>157218</v>
      </c>
      <c r="D20" s="42" t="s">
        <v>3292</v>
      </c>
      <c r="E20" s="39">
        <v>157218</v>
      </c>
      <c r="F20" s="39">
        <v>0</v>
      </c>
      <c r="G20" s="5">
        <f t="shared" si="0"/>
        <v>157218</v>
      </c>
      <c r="H20" s="39">
        <f t="shared" si="1"/>
        <v>0</v>
      </c>
    </row>
    <row r="21" spans="1:8">
      <c r="A21" s="41" t="s">
        <v>2966</v>
      </c>
      <c r="B21" s="37">
        <v>399128.68000000005</v>
      </c>
      <c r="D21" s="42" t="s">
        <v>3282</v>
      </c>
      <c r="E21" s="39">
        <v>399128.68</v>
      </c>
      <c r="F21" s="39">
        <v>0</v>
      </c>
      <c r="G21" s="5">
        <f t="shared" si="0"/>
        <v>399128.68</v>
      </c>
      <c r="H21" s="39">
        <f t="shared" si="1"/>
        <v>0</v>
      </c>
    </row>
    <row r="22" spans="1:8">
      <c r="A22" s="41" t="s">
        <v>2968</v>
      </c>
      <c r="B22" s="37">
        <v>120172.41</v>
      </c>
      <c r="D22" s="42" t="s">
        <v>3314</v>
      </c>
      <c r="E22" s="39">
        <v>120172.41</v>
      </c>
      <c r="F22" s="39">
        <v>0</v>
      </c>
      <c r="G22" s="5">
        <f t="shared" si="0"/>
        <v>120172.41</v>
      </c>
      <c r="H22" s="39">
        <f t="shared" si="1"/>
        <v>0</v>
      </c>
    </row>
    <row r="23" spans="1:8">
      <c r="A23" s="41" t="s">
        <v>2969</v>
      </c>
      <c r="B23" s="37">
        <v>235862.07</v>
      </c>
      <c r="D23" s="42" t="s">
        <v>3319</v>
      </c>
      <c r="E23" s="39">
        <v>235862.07</v>
      </c>
      <c r="F23" s="39">
        <v>0</v>
      </c>
      <c r="G23" s="5">
        <f t="shared" si="0"/>
        <v>235862.07</v>
      </c>
      <c r="H23" s="39">
        <f t="shared" si="1"/>
        <v>0</v>
      </c>
    </row>
    <row r="24" spans="1:8">
      <c r="A24" s="41" t="s">
        <v>2970</v>
      </c>
      <c r="B24" s="37">
        <v>258124.14</v>
      </c>
      <c r="D24" s="42" t="s">
        <v>3223</v>
      </c>
      <c r="E24" s="39">
        <v>245832.51</v>
      </c>
      <c r="F24" s="39">
        <v>12291.63</v>
      </c>
      <c r="G24" s="5">
        <f t="shared" si="0"/>
        <v>258124.14</v>
      </c>
      <c r="H24" s="39">
        <f t="shared" si="1"/>
        <v>0</v>
      </c>
    </row>
    <row r="25" spans="1:8">
      <c r="A25" s="41" t="s">
        <v>2971</v>
      </c>
      <c r="B25" s="37">
        <v>258124.14</v>
      </c>
      <c r="D25" s="42" t="s">
        <v>3224</v>
      </c>
      <c r="E25" s="39">
        <v>245832.51</v>
      </c>
      <c r="F25" s="39">
        <v>12291.63</v>
      </c>
      <c r="G25" s="5">
        <f t="shared" si="0"/>
        <v>258124.14</v>
      </c>
      <c r="H25" s="39">
        <f t="shared" si="1"/>
        <v>0</v>
      </c>
    </row>
    <row r="26" spans="1:8">
      <c r="A26" s="41" t="s">
        <v>2972</v>
      </c>
      <c r="B26" s="37">
        <v>240517.24</v>
      </c>
      <c r="D26" s="42" t="s">
        <v>3163</v>
      </c>
      <c r="E26" s="39">
        <v>238135.88</v>
      </c>
      <c r="F26" s="39">
        <v>2381.36</v>
      </c>
      <c r="G26" s="5">
        <f t="shared" si="0"/>
        <v>240517.24</v>
      </c>
      <c r="H26" s="39">
        <f t="shared" si="1"/>
        <v>0</v>
      </c>
    </row>
    <row r="27" spans="1:8">
      <c r="A27" s="41" t="s">
        <v>2973</v>
      </c>
      <c r="B27" s="37">
        <v>189482.76</v>
      </c>
      <c r="D27" s="42" t="s">
        <v>3199</v>
      </c>
      <c r="E27" s="39">
        <v>189482.76</v>
      </c>
      <c r="F27" s="39">
        <v>0</v>
      </c>
      <c r="G27" s="5">
        <f t="shared" si="0"/>
        <v>189482.76</v>
      </c>
      <c r="H27" s="39">
        <f t="shared" si="1"/>
        <v>0</v>
      </c>
    </row>
    <row r="28" spans="1:8">
      <c r="A28" s="41" t="s">
        <v>2974</v>
      </c>
      <c r="B28" s="37">
        <v>309568.96999999997</v>
      </c>
      <c r="D28" s="42" t="s">
        <v>3177</v>
      </c>
      <c r="E28" s="39">
        <v>300989.61</v>
      </c>
      <c r="F28" s="39">
        <v>8579.36</v>
      </c>
      <c r="G28" s="5">
        <f t="shared" si="0"/>
        <v>309568.96999999997</v>
      </c>
      <c r="H28" s="39">
        <f t="shared" si="1"/>
        <v>0</v>
      </c>
    </row>
    <row r="29" spans="1:8">
      <c r="A29" s="41" t="s">
        <v>2975</v>
      </c>
      <c r="B29" s="37">
        <v>389741.38</v>
      </c>
      <c r="D29" s="42" t="s">
        <v>3258</v>
      </c>
      <c r="E29" s="39">
        <v>371182.27</v>
      </c>
      <c r="F29" s="39">
        <v>18559.11</v>
      </c>
      <c r="G29" s="5">
        <f t="shared" si="0"/>
        <v>389741.38</v>
      </c>
      <c r="H29" s="39">
        <f t="shared" si="1"/>
        <v>0</v>
      </c>
    </row>
    <row r="30" spans="1:8">
      <c r="A30" s="41" t="s">
        <v>2976</v>
      </c>
      <c r="B30" s="37">
        <v>333534.48</v>
      </c>
      <c r="D30" s="42" t="s">
        <v>3175</v>
      </c>
      <c r="E30" s="39">
        <v>322776.43</v>
      </c>
      <c r="F30" s="39">
        <v>10758.05</v>
      </c>
      <c r="G30" s="5">
        <f t="shared" si="0"/>
        <v>333534.48</v>
      </c>
      <c r="H30" s="39">
        <f t="shared" si="1"/>
        <v>0</v>
      </c>
    </row>
    <row r="31" spans="1:8">
      <c r="A31" s="41" t="s">
        <v>2977</v>
      </c>
      <c r="B31" s="37">
        <v>166528.34</v>
      </c>
      <c r="D31" s="42" t="s">
        <v>3272</v>
      </c>
      <c r="E31" s="39">
        <v>166528.34</v>
      </c>
      <c r="F31" s="39">
        <v>0</v>
      </c>
      <c r="G31" s="5">
        <f t="shared" si="0"/>
        <v>166528.34</v>
      </c>
      <c r="H31" s="39">
        <f t="shared" si="1"/>
        <v>0</v>
      </c>
    </row>
    <row r="32" spans="1:8">
      <c r="A32" s="41" t="s">
        <v>2978</v>
      </c>
      <c r="B32" s="37">
        <v>362844.83</v>
      </c>
      <c r="D32" s="42" t="s">
        <v>3180</v>
      </c>
      <c r="E32" s="39">
        <v>348784.29</v>
      </c>
      <c r="F32" s="39">
        <v>14060.54</v>
      </c>
      <c r="G32" s="5">
        <f t="shared" si="0"/>
        <v>362844.82999999996</v>
      </c>
      <c r="H32" s="39">
        <f t="shared" si="1"/>
        <v>0</v>
      </c>
    </row>
    <row r="33" spans="1:8">
      <c r="A33" s="41" t="s">
        <v>2979</v>
      </c>
      <c r="B33" s="37">
        <v>366810.33999999997</v>
      </c>
      <c r="D33" s="42" t="s">
        <v>3187</v>
      </c>
      <c r="E33" s="39">
        <v>352232.56</v>
      </c>
      <c r="F33" s="39">
        <v>14577.78</v>
      </c>
      <c r="G33" s="5">
        <f t="shared" si="0"/>
        <v>366810.34</v>
      </c>
      <c r="H33" s="39">
        <f t="shared" si="1"/>
        <v>0</v>
      </c>
    </row>
    <row r="34" spans="1:8">
      <c r="A34" s="41" t="s">
        <v>2980</v>
      </c>
      <c r="B34" s="37">
        <v>200862.07</v>
      </c>
      <c r="D34" s="42" t="s">
        <v>3313</v>
      </c>
      <c r="E34" s="39">
        <v>200862.07</v>
      </c>
      <c r="F34" s="39">
        <v>0</v>
      </c>
      <c r="G34" s="5">
        <f t="shared" si="0"/>
        <v>200862.07</v>
      </c>
      <c r="H34" s="39">
        <f t="shared" si="1"/>
        <v>0</v>
      </c>
    </row>
    <row r="35" spans="1:8">
      <c r="A35" s="41" t="s">
        <v>2981</v>
      </c>
      <c r="B35" s="37">
        <v>333534.48</v>
      </c>
      <c r="D35" s="42" t="s">
        <v>3176</v>
      </c>
      <c r="E35" s="39">
        <v>322776.43</v>
      </c>
      <c r="F35" s="39">
        <v>10758.05</v>
      </c>
      <c r="G35" s="5">
        <f t="shared" si="0"/>
        <v>333534.48</v>
      </c>
      <c r="H35" s="39">
        <f t="shared" si="1"/>
        <v>0</v>
      </c>
    </row>
    <row r="36" spans="1:8">
      <c r="A36" s="41" t="s">
        <v>2982</v>
      </c>
      <c r="B36" s="37">
        <v>223793.1</v>
      </c>
      <c r="D36" s="42" t="s">
        <v>3166</v>
      </c>
      <c r="E36" s="39">
        <v>223793.1</v>
      </c>
      <c r="F36" s="39">
        <v>0</v>
      </c>
      <c r="G36" s="5">
        <f t="shared" si="0"/>
        <v>223793.1</v>
      </c>
      <c r="H36" s="39">
        <f t="shared" si="1"/>
        <v>0</v>
      </c>
    </row>
    <row r="37" spans="1:8">
      <c r="A37" s="41" t="s">
        <v>2983</v>
      </c>
      <c r="B37" s="37">
        <v>189482.76</v>
      </c>
      <c r="D37" s="42" t="s">
        <v>3201</v>
      </c>
      <c r="E37" s="39">
        <v>189482.76</v>
      </c>
      <c r="F37" s="39">
        <v>0</v>
      </c>
      <c r="G37" s="5">
        <f t="shared" si="0"/>
        <v>189482.76</v>
      </c>
      <c r="H37" s="39">
        <f t="shared" si="1"/>
        <v>0</v>
      </c>
    </row>
    <row r="38" spans="1:8">
      <c r="A38" s="41" t="s">
        <v>2984</v>
      </c>
      <c r="B38" s="37">
        <v>427672.41000000003</v>
      </c>
      <c r="D38" s="42" t="s">
        <v>3171</v>
      </c>
      <c r="E38" s="39">
        <v>405156.1</v>
      </c>
      <c r="F38" s="39">
        <v>22516.31</v>
      </c>
      <c r="G38" s="5">
        <f t="shared" si="0"/>
        <v>427672.41</v>
      </c>
      <c r="H38" s="39">
        <f t="shared" si="1"/>
        <v>0</v>
      </c>
    </row>
    <row r="39" spans="1:8">
      <c r="A39" s="41" t="s">
        <v>2985</v>
      </c>
      <c r="B39" s="37">
        <v>173189.66</v>
      </c>
      <c r="D39" s="42" t="s">
        <v>3195</v>
      </c>
      <c r="E39" s="39">
        <v>173189.66</v>
      </c>
      <c r="F39" s="39">
        <v>0</v>
      </c>
      <c r="G39" s="5">
        <f t="shared" si="0"/>
        <v>173189.66</v>
      </c>
      <c r="H39" s="39">
        <f t="shared" si="1"/>
        <v>0</v>
      </c>
    </row>
    <row r="40" spans="1:8">
      <c r="A40" s="41" t="s">
        <v>2986</v>
      </c>
      <c r="B40" s="37">
        <v>400172.41000000003</v>
      </c>
      <c r="D40" s="42" t="s">
        <v>3257</v>
      </c>
      <c r="E40" s="39">
        <v>381243.06</v>
      </c>
      <c r="F40" s="39">
        <v>18929.349999999999</v>
      </c>
      <c r="G40" s="5">
        <f t="shared" si="0"/>
        <v>400172.41</v>
      </c>
      <c r="H40" s="39">
        <f t="shared" si="1"/>
        <v>0</v>
      </c>
    </row>
    <row r="41" spans="1:8">
      <c r="A41" s="41" t="s">
        <v>2987</v>
      </c>
      <c r="B41" s="37">
        <v>613620.68999999994</v>
      </c>
      <c r="D41" s="42" t="s">
        <v>3172</v>
      </c>
      <c r="E41" s="39">
        <v>564517.67000000004</v>
      </c>
      <c r="F41" s="39">
        <v>49103.02</v>
      </c>
      <c r="G41" s="5">
        <f t="shared" si="0"/>
        <v>613620.69000000006</v>
      </c>
      <c r="H41" s="39">
        <f t="shared" si="1"/>
        <v>0</v>
      </c>
    </row>
    <row r="42" spans="1:8">
      <c r="A42" s="41" t="s">
        <v>2988</v>
      </c>
      <c r="B42" s="37">
        <v>155258.62</v>
      </c>
      <c r="D42" s="42" t="s">
        <v>3193</v>
      </c>
      <c r="E42" s="39">
        <v>155258.62</v>
      </c>
      <c r="F42" s="39">
        <v>0</v>
      </c>
      <c r="G42" s="5">
        <f t="shared" si="0"/>
        <v>155258.62</v>
      </c>
      <c r="H42" s="39">
        <f t="shared" si="1"/>
        <v>0</v>
      </c>
    </row>
    <row r="43" spans="1:8">
      <c r="A43" s="41" t="s">
        <v>2989</v>
      </c>
      <c r="B43" s="37">
        <v>389741.38</v>
      </c>
      <c r="D43" s="42" t="s">
        <v>3259</v>
      </c>
      <c r="E43" s="39">
        <v>371182.27</v>
      </c>
      <c r="F43" s="39">
        <v>18559.11</v>
      </c>
      <c r="G43" s="5">
        <f t="shared" si="0"/>
        <v>389741.38</v>
      </c>
      <c r="H43" s="39">
        <f t="shared" si="1"/>
        <v>0</v>
      </c>
    </row>
    <row r="44" spans="1:8">
      <c r="A44" s="41" t="s">
        <v>2990</v>
      </c>
      <c r="B44" s="37">
        <v>215862.07</v>
      </c>
      <c r="D44" s="42" t="s">
        <v>3318</v>
      </c>
      <c r="E44" s="39">
        <v>215862.07</v>
      </c>
      <c r="F44" s="39">
        <v>0</v>
      </c>
      <c r="G44" s="5">
        <f t="shared" si="0"/>
        <v>215862.07</v>
      </c>
      <c r="H44" s="39">
        <f t="shared" si="1"/>
        <v>0</v>
      </c>
    </row>
    <row r="45" spans="1:8">
      <c r="A45" s="41" t="s">
        <v>2991</v>
      </c>
      <c r="B45" s="37">
        <v>121137.93</v>
      </c>
      <c r="D45" s="42" t="s">
        <v>3301</v>
      </c>
      <c r="E45" s="39">
        <v>121137.93</v>
      </c>
      <c r="F45" s="39">
        <v>0</v>
      </c>
      <c r="G45" s="5">
        <f t="shared" si="0"/>
        <v>121137.93</v>
      </c>
      <c r="H45" s="39">
        <f t="shared" si="1"/>
        <v>0</v>
      </c>
    </row>
    <row r="46" spans="1:8">
      <c r="A46" s="41" t="s">
        <v>2992</v>
      </c>
      <c r="B46" s="37">
        <v>318369.19</v>
      </c>
      <c r="D46" s="42" t="s">
        <v>3279</v>
      </c>
      <c r="E46" s="39">
        <v>318369.19</v>
      </c>
      <c r="F46" s="39">
        <v>0</v>
      </c>
      <c r="G46" s="5">
        <f t="shared" si="0"/>
        <v>318369.19</v>
      </c>
      <c r="H46" s="39">
        <f t="shared" si="1"/>
        <v>0</v>
      </c>
    </row>
    <row r="47" spans="1:8">
      <c r="A47" s="41" t="s">
        <v>2993</v>
      </c>
      <c r="B47" s="37">
        <v>171881.79</v>
      </c>
      <c r="D47" s="42" t="s">
        <v>3265</v>
      </c>
      <c r="E47" s="39">
        <v>171881.79</v>
      </c>
      <c r="F47" s="39">
        <v>0</v>
      </c>
      <c r="G47" s="5">
        <f t="shared" si="0"/>
        <v>171881.79</v>
      </c>
      <c r="H47" s="39">
        <f t="shared" si="1"/>
        <v>0</v>
      </c>
    </row>
    <row r="48" spans="1:8">
      <c r="A48" s="41" t="s">
        <v>2994</v>
      </c>
      <c r="B48" s="37">
        <v>171881.79</v>
      </c>
      <c r="D48" s="42" t="s">
        <v>3266</v>
      </c>
      <c r="E48" s="39">
        <v>171881.79</v>
      </c>
      <c r="F48" s="39">
        <v>0</v>
      </c>
      <c r="G48" s="5">
        <f t="shared" si="0"/>
        <v>171881.79</v>
      </c>
      <c r="H48" s="39">
        <f t="shared" si="1"/>
        <v>0</v>
      </c>
    </row>
    <row r="49" spans="1:8">
      <c r="A49" s="41" t="s">
        <v>2995</v>
      </c>
      <c r="B49" s="37">
        <v>166528.34</v>
      </c>
      <c r="D49" s="42" t="s">
        <v>3274</v>
      </c>
      <c r="E49" s="39">
        <v>166528.34</v>
      </c>
      <c r="F49" s="39">
        <v>0</v>
      </c>
      <c r="G49" s="5">
        <f t="shared" si="0"/>
        <v>166528.34</v>
      </c>
      <c r="H49" s="39">
        <f t="shared" si="1"/>
        <v>0</v>
      </c>
    </row>
    <row r="50" spans="1:8">
      <c r="A50" s="41" t="s">
        <v>2996</v>
      </c>
      <c r="B50" s="37">
        <v>150000</v>
      </c>
      <c r="D50" s="42" t="s">
        <v>3321</v>
      </c>
      <c r="E50" s="39">
        <v>150000</v>
      </c>
      <c r="F50" s="39">
        <v>0</v>
      </c>
      <c r="G50" s="5">
        <f t="shared" si="0"/>
        <v>150000</v>
      </c>
      <c r="H50" s="39">
        <f t="shared" si="1"/>
        <v>0</v>
      </c>
    </row>
    <row r="51" spans="1:8">
      <c r="A51" s="41" t="s">
        <v>2997</v>
      </c>
      <c r="B51" s="37">
        <v>150000</v>
      </c>
      <c r="D51" s="42" t="s">
        <v>3322</v>
      </c>
      <c r="E51" s="39">
        <v>150000</v>
      </c>
      <c r="F51" s="39">
        <v>0</v>
      </c>
      <c r="G51" s="5">
        <f t="shared" si="0"/>
        <v>150000</v>
      </c>
      <c r="H51" s="39">
        <f t="shared" si="1"/>
        <v>0</v>
      </c>
    </row>
    <row r="52" spans="1:8">
      <c r="A52" s="41" t="s">
        <v>2998</v>
      </c>
      <c r="B52" s="37">
        <v>217155.16999999998</v>
      </c>
      <c r="D52" s="42" t="s">
        <v>3214</v>
      </c>
      <c r="E52" s="39">
        <v>206814.45</v>
      </c>
      <c r="F52" s="39">
        <v>10340.719999999999</v>
      </c>
      <c r="G52" s="5">
        <f t="shared" si="0"/>
        <v>217155.17</v>
      </c>
      <c r="H52" s="39">
        <f t="shared" si="1"/>
        <v>0</v>
      </c>
    </row>
    <row r="53" spans="1:8">
      <c r="A53" s="41" t="s">
        <v>2999</v>
      </c>
      <c r="B53" s="37">
        <v>366810.33999999997</v>
      </c>
      <c r="D53" s="42" t="s">
        <v>3186</v>
      </c>
      <c r="E53" s="39">
        <v>352232.56</v>
      </c>
      <c r="F53" s="39">
        <v>14577.78</v>
      </c>
      <c r="G53" s="5">
        <f t="shared" si="0"/>
        <v>366810.34</v>
      </c>
      <c r="H53" s="39">
        <f t="shared" si="1"/>
        <v>0</v>
      </c>
    </row>
    <row r="54" spans="1:8">
      <c r="A54" s="41" t="s">
        <v>3000</v>
      </c>
      <c r="B54" s="37">
        <v>389741.38</v>
      </c>
      <c r="D54" s="42" t="s">
        <v>3217</v>
      </c>
      <c r="E54" s="39">
        <v>371182.27</v>
      </c>
      <c r="F54" s="39">
        <v>18559.11</v>
      </c>
      <c r="G54" s="5">
        <f t="shared" si="0"/>
        <v>389741.38</v>
      </c>
      <c r="H54" s="39">
        <f t="shared" si="1"/>
        <v>0</v>
      </c>
    </row>
    <row r="55" spans="1:8">
      <c r="A55" s="41" t="s">
        <v>3001</v>
      </c>
      <c r="B55" s="37">
        <v>133965.51999999999</v>
      </c>
      <c r="D55" s="42" t="s">
        <v>3300</v>
      </c>
      <c r="E55" s="39">
        <v>133965.51999999999</v>
      </c>
      <c r="F55" s="39">
        <v>0</v>
      </c>
      <c r="G55" s="5">
        <f t="shared" si="0"/>
        <v>133965.51999999999</v>
      </c>
      <c r="H55" s="39">
        <f t="shared" si="1"/>
        <v>0</v>
      </c>
    </row>
    <row r="56" spans="1:8">
      <c r="A56" s="41" t="s">
        <v>3002</v>
      </c>
      <c r="B56" s="37">
        <v>281120.69</v>
      </c>
      <c r="D56" s="42" t="s">
        <v>3234</v>
      </c>
      <c r="E56" s="39">
        <v>267733.99</v>
      </c>
      <c r="F56" s="39">
        <v>13386.7</v>
      </c>
      <c r="G56" s="5">
        <f t="shared" si="0"/>
        <v>281120.69</v>
      </c>
      <c r="H56" s="39">
        <f t="shared" si="1"/>
        <v>0</v>
      </c>
    </row>
    <row r="57" spans="1:8">
      <c r="A57" s="41" t="s">
        <v>3003</v>
      </c>
      <c r="B57" s="37">
        <v>281120.69</v>
      </c>
      <c r="D57" s="42" t="s">
        <v>3232</v>
      </c>
      <c r="E57" s="39">
        <v>267733.99</v>
      </c>
      <c r="F57" s="39">
        <v>13386.7</v>
      </c>
      <c r="G57" s="5">
        <f t="shared" si="0"/>
        <v>281120.69</v>
      </c>
      <c r="H57" s="39">
        <f t="shared" si="1"/>
        <v>0</v>
      </c>
    </row>
    <row r="58" spans="1:8">
      <c r="A58" s="41" t="s">
        <v>3004</v>
      </c>
      <c r="B58" s="37">
        <v>282672.41000000003</v>
      </c>
      <c r="D58" s="42" t="s">
        <v>3237</v>
      </c>
      <c r="E58" s="39">
        <v>279277.13</v>
      </c>
      <c r="F58" s="39">
        <v>3395.28</v>
      </c>
      <c r="G58" s="5">
        <f t="shared" si="0"/>
        <v>282672.41000000003</v>
      </c>
      <c r="H58" s="39">
        <f t="shared" si="1"/>
        <v>0</v>
      </c>
    </row>
    <row r="59" spans="1:8">
      <c r="A59" s="41" t="s">
        <v>3005</v>
      </c>
      <c r="B59" s="37">
        <v>366810.33999999997</v>
      </c>
      <c r="D59" s="42" t="s">
        <v>3238</v>
      </c>
      <c r="E59" s="39">
        <v>352232.56</v>
      </c>
      <c r="F59" s="39">
        <v>14577.78</v>
      </c>
      <c r="G59" s="5">
        <f t="shared" si="0"/>
        <v>366810.34</v>
      </c>
      <c r="H59" s="39">
        <f t="shared" si="1"/>
        <v>0</v>
      </c>
    </row>
    <row r="60" spans="1:8">
      <c r="A60" s="41" t="s">
        <v>3006</v>
      </c>
      <c r="B60" s="37">
        <v>281120.69</v>
      </c>
      <c r="D60" s="42" t="s">
        <v>3235</v>
      </c>
      <c r="E60" s="39">
        <v>267733.99</v>
      </c>
      <c r="F60" s="39">
        <v>13386.7</v>
      </c>
      <c r="G60" s="5">
        <f t="shared" si="0"/>
        <v>281120.69</v>
      </c>
      <c r="H60" s="39">
        <f t="shared" si="1"/>
        <v>0</v>
      </c>
    </row>
    <row r="61" spans="1:8">
      <c r="A61" s="41" t="s">
        <v>3007</v>
      </c>
      <c r="B61" s="37">
        <v>158064.54999999999</v>
      </c>
      <c r="D61" s="42" t="s">
        <v>3295</v>
      </c>
      <c r="E61" s="39">
        <v>158064.54999999999</v>
      </c>
      <c r="F61" s="39">
        <v>0</v>
      </c>
      <c r="G61" s="5">
        <f t="shared" si="0"/>
        <v>158064.54999999999</v>
      </c>
      <c r="H61" s="39">
        <f t="shared" si="1"/>
        <v>0</v>
      </c>
    </row>
    <row r="62" spans="1:8">
      <c r="A62" s="41" t="s">
        <v>3008</v>
      </c>
      <c r="B62" s="37">
        <v>268879.31</v>
      </c>
      <c r="D62" s="42" t="s">
        <v>3250</v>
      </c>
      <c r="E62" s="39">
        <v>256075.53</v>
      </c>
      <c r="F62" s="39">
        <v>12803.78</v>
      </c>
      <c r="G62" s="5">
        <f t="shared" si="0"/>
        <v>268879.31</v>
      </c>
      <c r="H62" s="39">
        <f t="shared" si="1"/>
        <v>0</v>
      </c>
    </row>
    <row r="63" spans="1:8">
      <c r="A63" s="41" t="s">
        <v>3009</v>
      </c>
      <c r="B63" s="37">
        <v>244827.59</v>
      </c>
      <c r="D63" s="42" t="s">
        <v>3164</v>
      </c>
      <c r="E63" s="39">
        <v>242355.35</v>
      </c>
      <c r="F63" s="39">
        <v>2472.2399999999998</v>
      </c>
      <c r="G63" s="5">
        <f t="shared" si="0"/>
        <v>244827.59</v>
      </c>
      <c r="H63" s="39">
        <f t="shared" si="1"/>
        <v>0</v>
      </c>
    </row>
    <row r="64" spans="1:8">
      <c r="A64" s="41" t="s">
        <v>3010</v>
      </c>
      <c r="B64" s="37">
        <v>268879.31</v>
      </c>
      <c r="D64" s="42" t="s">
        <v>3251</v>
      </c>
      <c r="E64" s="39">
        <v>256075.53</v>
      </c>
      <c r="F64" s="39">
        <v>12803.78</v>
      </c>
      <c r="G64" s="5">
        <f t="shared" si="0"/>
        <v>268879.31</v>
      </c>
      <c r="H64" s="39">
        <f t="shared" si="1"/>
        <v>0</v>
      </c>
    </row>
    <row r="65" spans="1:8">
      <c r="A65" s="41" t="s">
        <v>3011</v>
      </c>
      <c r="B65" s="37">
        <v>362844.83</v>
      </c>
      <c r="D65" s="42" t="s">
        <v>3182</v>
      </c>
      <c r="E65" s="39">
        <v>348784.29</v>
      </c>
      <c r="F65" s="39">
        <v>14060.54</v>
      </c>
      <c r="G65" s="5">
        <f t="shared" si="0"/>
        <v>362844.82999999996</v>
      </c>
      <c r="H65" s="39">
        <f t="shared" si="1"/>
        <v>0</v>
      </c>
    </row>
    <row r="66" spans="1:8">
      <c r="A66" s="41" t="s">
        <v>3012</v>
      </c>
      <c r="B66" s="37">
        <v>281120.69</v>
      </c>
      <c r="D66" s="42" t="s">
        <v>3253</v>
      </c>
      <c r="E66" s="39">
        <v>267733.99</v>
      </c>
      <c r="F66" s="39">
        <v>13386.7</v>
      </c>
      <c r="G66" s="5">
        <f t="shared" si="0"/>
        <v>281120.69</v>
      </c>
      <c r="H66" s="39">
        <f t="shared" si="1"/>
        <v>0</v>
      </c>
    </row>
    <row r="67" spans="1:8">
      <c r="A67" s="41" t="s">
        <v>3013</v>
      </c>
      <c r="B67" s="37">
        <v>178620.69</v>
      </c>
      <c r="D67" s="42" t="s">
        <v>3261</v>
      </c>
      <c r="E67" s="39">
        <v>178620.69</v>
      </c>
      <c r="F67" s="39">
        <v>0</v>
      </c>
      <c r="G67" s="5">
        <f t="shared" si="0"/>
        <v>178620.69</v>
      </c>
      <c r="H67" s="39">
        <f t="shared" si="1"/>
        <v>0</v>
      </c>
    </row>
    <row r="68" spans="1:8">
      <c r="A68" s="41" t="s">
        <v>3014</v>
      </c>
      <c r="B68" s="37">
        <v>366810.33999999997</v>
      </c>
      <c r="D68" s="42" t="s">
        <v>3239</v>
      </c>
      <c r="E68" s="39">
        <v>352232.56</v>
      </c>
      <c r="F68" s="39">
        <v>14577.78</v>
      </c>
      <c r="G68" s="5">
        <f t="shared" si="0"/>
        <v>366810.34</v>
      </c>
      <c r="H68" s="39">
        <f t="shared" si="1"/>
        <v>0</v>
      </c>
    </row>
    <row r="69" spans="1:8">
      <c r="A69" s="41" t="s">
        <v>3015</v>
      </c>
      <c r="B69" s="37">
        <v>178620.69</v>
      </c>
      <c r="D69" s="42" t="s">
        <v>3184</v>
      </c>
      <c r="E69" s="39">
        <v>178620.69</v>
      </c>
      <c r="F69" s="39">
        <v>0</v>
      </c>
      <c r="G69" s="5">
        <f t="shared" si="0"/>
        <v>178620.69</v>
      </c>
      <c r="H69" s="39">
        <f t="shared" si="1"/>
        <v>0</v>
      </c>
    </row>
    <row r="70" spans="1:8">
      <c r="A70" s="41" t="s">
        <v>3016</v>
      </c>
      <c r="B70" s="37">
        <v>281120.69</v>
      </c>
      <c r="D70" s="42" t="s">
        <v>3231</v>
      </c>
      <c r="E70" s="39">
        <v>267733.99</v>
      </c>
      <c r="F70" s="39">
        <v>13386.7</v>
      </c>
      <c r="G70" s="5">
        <f t="shared" ref="G70:G133" si="2">+E70+F70</f>
        <v>281120.69</v>
      </c>
      <c r="H70" s="39">
        <f t="shared" ref="H70:H133" si="3">+B70-G70</f>
        <v>0</v>
      </c>
    </row>
    <row r="71" spans="1:8">
      <c r="A71" s="41" t="s">
        <v>3017</v>
      </c>
      <c r="B71" s="37">
        <v>171930.59000000003</v>
      </c>
      <c r="D71" s="42" t="s">
        <v>3267</v>
      </c>
      <c r="E71" s="39">
        <v>171930.59</v>
      </c>
      <c r="F71" s="39">
        <v>0</v>
      </c>
      <c r="G71" s="5">
        <f t="shared" si="2"/>
        <v>171930.59</v>
      </c>
      <c r="H71" s="39">
        <f t="shared" si="3"/>
        <v>0</v>
      </c>
    </row>
    <row r="72" spans="1:8">
      <c r="A72" s="41" t="s">
        <v>3019</v>
      </c>
      <c r="B72" s="37">
        <v>166577.14000000001</v>
      </c>
      <c r="D72" s="42" t="s">
        <v>3275</v>
      </c>
      <c r="E72" s="39">
        <v>166577.14000000001</v>
      </c>
      <c r="F72" s="39">
        <v>0</v>
      </c>
      <c r="G72" s="5">
        <f t="shared" si="2"/>
        <v>166577.14000000001</v>
      </c>
      <c r="H72" s="39">
        <f t="shared" si="3"/>
        <v>0</v>
      </c>
    </row>
    <row r="73" spans="1:8">
      <c r="A73" s="41" t="s">
        <v>3018</v>
      </c>
      <c r="B73" s="37">
        <v>166577.14000000001</v>
      </c>
      <c r="D73" s="42" t="s">
        <v>3273</v>
      </c>
      <c r="E73" s="39">
        <v>166577.14000000001</v>
      </c>
      <c r="F73" s="39">
        <v>0</v>
      </c>
      <c r="G73" s="5">
        <f t="shared" si="2"/>
        <v>166577.14000000001</v>
      </c>
      <c r="H73" s="39">
        <f t="shared" si="3"/>
        <v>0</v>
      </c>
    </row>
    <row r="74" spans="1:8">
      <c r="A74" s="41" t="s">
        <v>3020</v>
      </c>
      <c r="B74" s="37">
        <v>282794.67</v>
      </c>
      <c r="D74" s="42" t="s">
        <v>3285</v>
      </c>
      <c r="E74" s="39">
        <v>282794.67</v>
      </c>
      <c r="F74" s="39">
        <v>0</v>
      </c>
      <c r="G74" s="5">
        <f t="shared" si="2"/>
        <v>282794.67</v>
      </c>
      <c r="H74" s="39">
        <f t="shared" si="3"/>
        <v>0</v>
      </c>
    </row>
    <row r="75" spans="1:8">
      <c r="A75" s="41" t="s">
        <v>3021</v>
      </c>
      <c r="B75" s="37">
        <v>265684.90999999997</v>
      </c>
      <c r="D75" s="42" t="s">
        <v>3283</v>
      </c>
      <c r="E75" s="39">
        <v>265684.90999999997</v>
      </c>
      <c r="F75" s="39">
        <v>0</v>
      </c>
      <c r="G75" s="5">
        <f t="shared" si="2"/>
        <v>265684.90999999997</v>
      </c>
      <c r="H75" s="39">
        <f t="shared" si="3"/>
        <v>0</v>
      </c>
    </row>
    <row r="76" spans="1:8">
      <c r="A76" s="41" t="s">
        <v>3022</v>
      </c>
      <c r="B76" s="37">
        <v>455172.41000000003</v>
      </c>
      <c r="D76" s="42" t="s">
        <v>3206</v>
      </c>
      <c r="E76" s="39">
        <v>429069.15</v>
      </c>
      <c r="F76" s="39">
        <v>26103.26</v>
      </c>
      <c r="G76" s="5">
        <f t="shared" si="2"/>
        <v>455172.41000000003</v>
      </c>
      <c r="H76" s="39">
        <f t="shared" si="3"/>
        <v>0</v>
      </c>
    </row>
    <row r="77" spans="1:8">
      <c r="A77" s="41" t="s">
        <v>3023</v>
      </c>
      <c r="B77" s="37">
        <v>281120.69</v>
      </c>
      <c r="D77" s="42" t="s">
        <v>3254</v>
      </c>
      <c r="E77" s="39">
        <v>267733.99</v>
      </c>
      <c r="F77" s="39">
        <v>13386.7</v>
      </c>
      <c r="G77" s="5">
        <f t="shared" si="2"/>
        <v>281120.69</v>
      </c>
      <c r="H77" s="39">
        <f t="shared" si="3"/>
        <v>0</v>
      </c>
    </row>
    <row r="78" spans="1:8">
      <c r="A78" s="41" t="s">
        <v>3024</v>
      </c>
      <c r="B78" s="37">
        <v>281120.69</v>
      </c>
      <c r="D78" s="42" t="s">
        <v>3255</v>
      </c>
      <c r="E78" s="39">
        <v>267733.99</v>
      </c>
      <c r="F78" s="39">
        <v>13386.7</v>
      </c>
      <c r="G78" s="5">
        <f t="shared" si="2"/>
        <v>281120.69</v>
      </c>
      <c r="H78" s="39">
        <f t="shared" si="3"/>
        <v>0</v>
      </c>
    </row>
    <row r="79" spans="1:8">
      <c r="A79" s="41" t="s">
        <v>3025</v>
      </c>
      <c r="B79" s="37">
        <v>268879.31</v>
      </c>
      <c r="D79" s="42" t="s">
        <v>3226</v>
      </c>
      <c r="E79" s="39">
        <v>256075.53</v>
      </c>
      <c r="F79" s="39">
        <v>12803.78</v>
      </c>
      <c r="G79" s="5">
        <f t="shared" si="2"/>
        <v>268879.31</v>
      </c>
      <c r="H79" s="39">
        <f t="shared" si="3"/>
        <v>0</v>
      </c>
    </row>
    <row r="80" spans="1:8">
      <c r="A80" s="41" t="s">
        <v>3026</v>
      </c>
      <c r="B80" s="37">
        <v>217155.16999999998</v>
      </c>
      <c r="D80" s="42" t="s">
        <v>3215</v>
      </c>
      <c r="E80" s="39">
        <v>206814.45</v>
      </c>
      <c r="F80" s="39">
        <v>10340.719999999999</v>
      </c>
      <c r="G80" s="5">
        <f t="shared" si="2"/>
        <v>217155.17</v>
      </c>
      <c r="H80" s="39">
        <f t="shared" si="3"/>
        <v>0</v>
      </c>
    </row>
    <row r="81" spans="1:8">
      <c r="A81" s="41" t="s">
        <v>3027</v>
      </c>
      <c r="B81" s="37">
        <v>333324.46999999997</v>
      </c>
      <c r="D81" s="42" t="s">
        <v>3290</v>
      </c>
      <c r="E81" s="39">
        <v>333324.46999999997</v>
      </c>
      <c r="F81" s="39">
        <v>0</v>
      </c>
      <c r="G81" s="5">
        <f t="shared" si="2"/>
        <v>333324.46999999997</v>
      </c>
      <c r="H81" s="39">
        <f t="shared" si="3"/>
        <v>0</v>
      </c>
    </row>
    <row r="82" spans="1:8">
      <c r="A82" s="41" t="s">
        <v>3028</v>
      </c>
      <c r="B82" s="37">
        <v>121137.93</v>
      </c>
      <c r="D82" s="42" t="s">
        <v>3302</v>
      </c>
      <c r="E82" s="39">
        <v>121137.93</v>
      </c>
      <c r="F82" s="39">
        <v>0</v>
      </c>
      <c r="G82" s="5">
        <f t="shared" si="2"/>
        <v>121137.93</v>
      </c>
      <c r="H82" s="39">
        <f t="shared" si="3"/>
        <v>0</v>
      </c>
    </row>
    <row r="83" spans="1:8">
      <c r="A83" s="41" t="s">
        <v>3029</v>
      </c>
      <c r="B83" s="37">
        <v>155258.62</v>
      </c>
      <c r="D83" s="42" t="s">
        <v>3194</v>
      </c>
      <c r="E83" s="39">
        <v>155258.62</v>
      </c>
      <c r="F83" s="39">
        <v>0</v>
      </c>
      <c r="G83" s="5">
        <f t="shared" si="2"/>
        <v>155258.62</v>
      </c>
      <c r="H83" s="39">
        <f t="shared" si="3"/>
        <v>0</v>
      </c>
    </row>
    <row r="84" spans="1:8">
      <c r="A84" s="41" t="s">
        <v>3030</v>
      </c>
      <c r="B84" s="37">
        <v>187068.97</v>
      </c>
      <c r="D84" s="42" t="s">
        <v>3183</v>
      </c>
      <c r="E84" s="39">
        <v>187068.97</v>
      </c>
      <c r="F84" s="39">
        <v>0</v>
      </c>
      <c r="G84" s="5">
        <f t="shared" si="2"/>
        <v>187068.97</v>
      </c>
      <c r="H84" s="39">
        <f t="shared" si="3"/>
        <v>0</v>
      </c>
    </row>
    <row r="85" spans="1:8">
      <c r="A85" s="41" t="s">
        <v>3031</v>
      </c>
      <c r="B85" s="37">
        <v>274224.14</v>
      </c>
      <c r="D85" s="42" t="s">
        <v>3256</v>
      </c>
      <c r="E85" s="39">
        <v>271034.90999999997</v>
      </c>
      <c r="F85" s="39">
        <v>3189.23</v>
      </c>
      <c r="G85" s="5">
        <f t="shared" si="2"/>
        <v>274224.13999999996</v>
      </c>
      <c r="H85" s="39">
        <f t="shared" si="3"/>
        <v>0</v>
      </c>
    </row>
    <row r="86" spans="1:8">
      <c r="A86" s="41" t="s">
        <v>3032</v>
      </c>
      <c r="B86" s="37">
        <v>215862.07</v>
      </c>
      <c r="D86" s="42" t="s">
        <v>3315</v>
      </c>
      <c r="E86" s="39">
        <v>215862.07</v>
      </c>
      <c r="F86" s="39">
        <v>0</v>
      </c>
      <c r="G86" s="5">
        <f t="shared" si="2"/>
        <v>215862.07</v>
      </c>
      <c r="H86" s="39">
        <f t="shared" si="3"/>
        <v>0</v>
      </c>
    </row>
    <row r="87" spans="1:8">
      <c r="A87" s="41" t="s">
        <v>3033</v>
      </c>
      <c r="B87" s="37">
        <v>215862.07</v>
      </c>
      <c r="D87" s="42" t="s">
        <v>3316</v>
      </c>
      <c r="E87" s="39">
        <v>215862.07</v>
      </c>
      <c r="F87" s="39">
        <v>0</v>
      </c>
      <c r="G87" s="5">
        <f t="shared" si="2"/>
        <v>215862.07</v>
      </c>
      <c r="H87" s="39">
        <f t="shared" si="3"/>
        <v>0</v>
      </c>
    </row>
    <row r="88" spans="1:8">
      <c r="A88" s="41" t="s">
        <v>3034</v>
      </c>
      <c r="B88" s="37">
        <v>215862.07</v>
      </c>
      <c r="D88" s="42" t="s">
        <v>3317</v>
      </c>
      <c r="E88" s="39">
        <v>215862.07</v>
      </c>
      <c r="F88" s="39">
        <v>0</v>
      </c>
      <c r="G88" s="5">
        <f t="shared" si="2"/>
        <v>215862.07</v>
      </c>
      <c r="H88" s="39">
        <f t="shared" si="3"/>
        <v>0</v>
      </c>
    </row>
    <row r="89" spans="1:8">
      <c r="A89" s="41" t="s">
        <v>3035</v>
      </c>
      <c r="B89" s="37">
        <v>177103.45</v>
      </c>
      <c r="D89" s="42" t="s">
        <v>3312</v>
      </c>
      <c r="E89" s="39">
        <v>177103.45</v>
      </c>
      <c r="F89" s="39">
        <v>0</v>
      </c>
      <c r="G89" s="5">
        <f t="shared" si="2"/>
        <v>177103.45</v>
      </c>
      <c r="H89" s="39">
        <f t="shared" si="3"/>
        <v>0</v>
      </c>
    </row>
    <row r="90" spans="1:8">
      <c r="A90" s="41" t="s">
        <v>3036</v>
      </c>
      <c r="B90" s="37">
        <v>366810.33999999997</v>
      </c>
      <c r="D90" s="42" t="s">
        <v>3188</v>
      </c>
      <c r="E90" s="39">
        <v>352232.56</v>
      </c>
      <c r="F90" s="39">
        <v>14577.78</v>
      </c>
      <c r="G90" s="5">
        <f t="shared" si="2"/>
        <v>366810.34</v>
      </c>
      <c r="H90" s="39">
        <f t="shared" si="3"/>
        <v>0</v>
      </c>
    </row>
    <row r="91" spans="1:8">
      <c r="A91" s="41" t="s">
        <v>3037</v>
      </c>
      <c r="B91" s="37">
        <v>314482.76</v>
      </c>
      <c r="D91" s="42" t="s">
        <v>3324</v>
      </c>
      <c r="E91" s="39">
        <v>314482.76</v>
      </c>
      <c r="F91" s="39">
        <v>0</v>
      </c>
      <c r="G91" s="5">
        <f t="shared" si="2"/>
        <v>314482.76</v>
      </c>
      <c r="H91" s="39">
        <f t="shared" si="3"/>
        <v>0</v>
      </c>
    </row>
    <row r="92" spans="1:8">
      <c r="A92" s="41" t="s">
        <v>3038</v>
      </c>
      <c r="B92" s="37">
        <v>333324.46999999997</v>
      </c>
      <c r="D92" s="42" t="s">
        <v>3291</v>
      </c>
      <c r="E92" s="39">
        <v>333324.46999999997</v>
      </c>
      <c r="F92" s="39">
        <v>0</v>
      </c>
      <c r="G92" s="5">
        <f t="shared" si="2"/>
        <v>333324.46999999997</v>
      </c>
      <c r="H92" s="39">
        <f t="shared" si="3"/>
        <v>0</v>
      </c>
    </row>
    <row r="93" spans="1:8">
      <c r="A93" s="41" t="s">
        <v>3039</v>
      </c>
      <c r="B93" s="37">
        <v>400172.41000000003</v>
      </c>
      <c r="D93" s="42" t="s">
        <v>3178</v>
      </c>
      <c r="E93" s="39">
        <v>381243.06</v>
      </c>
      <c r="F93" s="39">
        <v>18929.349999999999</v>
      </c>
      <c r="G93" s="5">
        <f t="shared" si="2"/>
        <v>400172.41</v>
      </c>
      <c r="H93" s="39">
        <f t="shared" si="3"/>
        <v>0</v>
      </c>
    </row>
    <row r="94" spans="1:8">
      <c r="A94" s="41" t="s">
        <v>3040</v>
      </c>
      <c r="B94" s="37">
        <v>360413.79</v>
      </c>
      <c r="D94" s="42" t="s">
        <v>3241</v>
      </c>
      <c r="E94" s="39">
        <v>346670.35</v>
      </c>
      <c r="F94" s="39">
        <v>13743.44</v>
      </c>
      <c r="G94" s="5">
        <f t="shared" si="2"/>
        <v>360413.79</v>
      </c>
      <c r="H94" s="39">
        <f t="shared" si="3"/>
        <v>0</v>
      </c>
    </row>
    <row r="95" spans="1:8">
      <c r="A95" s="41" t="s">
        <v>3041</v>
      </c>
      <c r="B95" s="37">
        <v>360413.79</v>
      </c>
      <c r="D95" s="42" t="s">
        <v>3243</v>
      </c>
      <c r="E95" s="39">
        <v>346670.35</v>
      </c>
      <c r="F95" s="39">
        <v>13743.44</v>
      </c>
      <c r="G95" s="5">
        <f t="shared" si="2"/>
        <v>360413.79</v>
      </c>
      <c r="H95" s="39">
        <f t="shared" si="3"/>
        <v>0</v>
      </c>
    </row>
    <row r="96" spans="1:8">
      <c r="A96" s="41" t="s">
        <v>3042</v>
      </c>
      <c r="B96" s="37">
        <v>360413.79</v>
      </c>
      <c r="D96" s="42" t="s">
        <v>3240</v>
      </c>
      <c r="E96" s="39">
        <v>346670.35</v>
      </c>
      <c r="F96" s="39">
        <v>13743.44</v>
      </c>
      <c r="G96" s="5">
        <f t="shared" si="2"/>
        <v>360413.79</v>
      </c>
      <c r="H96" s="39">
        <f t="shared" si="3"/>
        <v>0</v>
      </c>
    </row>
    <row r="97" spans="1:8">
      <c r="A97" s="41" t="s">
        <v>3043</v>
      </c>
      <c r="B97" s="37">
        <v>360413.79</v>
      </c>
      <c r="D97" s="42" t="s">
        <v>3244</v>
      </c>
      <c r="E97" s="39">
        <v>346670.35</v>
      </c>
      <c r="F97" s="39">
        <v>13743.44</v>
      </c>
      <c r="G97" s="5">
        <f t="shared" si="2"/>
        <v>360413.79</v>
      </c>
      <c r="H97" s="39">
        <f t="shared" si="3"/>
        <v>0</v>
      </c>
    </row>
    <row r="98" spans="1:8">
      <c r="A98" s="41" t="s">
        <v>3044</v>
      </c>
      <c r="B98" s="37">
        <v>458189.66000000003</v>
      </c>
      <c r="D98" s="42" t="s">
        <v>3170</v>
      </c>
      <c r="E98" s="39">
        <v>431670.64</v>
      </c>
      <c r="F98" s="39">
        <v>26519.02</v>
      </c>
      <c r="G98" s="5">
        <f t="shared" si="2"/>
        <v>458189.66000000003</v>
      </c>
      <c r="H98" s="39">
        <f t="shared" si="3"/>
        <v>0</v>
      </c>
    </row>
    <row r="99" spans="1:8">
      <c r="A99" s="41" t="s">
        <v>3045</v>
      </c>
      <c r="B99" s="37">
        <v>362844.83</v>
      </c>
      <c r="D99" s="42" t="s">
        <v>3181</v>
      </c>
      <c r="E99" s="39">
        <v>348784.29</v>
      </c>
      <c r="F99" s="39">
        <v>14060.54</v>
      </c>
      <c r="G99" s="5">
        <f t="shared" si="2"/>
        <v>362844.82999999996</v>
      </c>
      <c r="H99" s="39">
        <f t="shared" si="3"/>
        <v>0</v>
      </c>
    </row>
    <row r="100" spans="1:8">
      <c r="A100" s="41" t="s">
        <v>3046</v>
      </c>
      <c r="B100" s="37">
        <v>186526.89</v>
      </c>
      <c r="D100" s="42" t="s">
        <v>3298</v>
      </c>
      <c r="E100" s="39">
        <v>186526.89</v>
      </c>
      <c r="F100" s="39">
        <v>0</v>
      </c>
      <c r="G100" s="5">
        <f t="shared" si="2"/>
        <v>186526.89</v>
      </c>
      <c r="H100" s="39">
        <f t="shared" si="3"/>
        <v>0</v>
      </c>
    </row>
    <row r="101" spans="1:8">
      <c r="A101" s="41" t="s">
        <v>3047</v>
      </c>
      <c r="B101" s="37">
        <v>464827.58999999997</v>
      </c>
      <c r="D101" s="42" t="s">
        <v>3221</v>
      </c>
      <c r="E101" s="39">
        <v>442692.94</v>
      </c>
      <c r="F101" s="39">
        <v>22134.65</v>
      </c>
      <c r="G101" s="5">
        <f t="shared" si="2"/>
        <v>464827.59</v>
      </c>
      <c r="H101" s="39">
        <f t="shared" si="3"/>
        <v>0</v>
      </c>
    </row>
    <row r="102" spans="1:8">
      <c r="A102" s="41" t="s">
        <v>3048</v>
      </c>
      <c r="B102" s="37">
        <v>189482.76</v>
      </c>
      <c r="D102" s="42" t="s">
        <v>3200</v>
      </c>
      <c r="E102" s="39">
        <v>189482.76</v>
      </c>
      <c r="F102" s="39">
        <v>0</v>
      </c>
      <c r="G102" s="5">
        <f t="shared" si="2"/>
        <v>189482.76</v>
      </c>
      <c r="H102" s="39">
        <f t="shared" si="3"/>
        <v>0</v>
      </c>
    </row>
    <row r="103" spans="1:8">
      <c r="A103" s="41" t="s">
        <v>3049</v>
      </c>
      <c r="B103" s="37">
        <v>213305.47999999998</v>
      </c>
      <c r="D103" s="42" t="s">
        <v>3277</v>
      </c>
      <c r="E103" s="39">
        <v>213305.48</v>
      </c>
      <c r="F103" s="39">
        <v>0</v>
      </c>
      <c r="G103" s="5">
        <f t="shared" si="2"/>
        <v>213305.48</v>
      </c>
      <c r="H103" s="39">
        <f t="shared" si="3"/>
        <v>0</v>
      </c>
    </row>
    <row r="104" spans="1:8">
      <c r="A104" s="41" t="s">
        <v>3050</v>
      </c>
      <c r="B104" s="37">
        <v>309901.96000000002</v>
      </c>
      <c r="D104" s="42" t="s">
        <v>3276</v>
      </c>
      <c r="E104" s="39">
        <v>309901.96000000002</v>
      </c>
      <c r="F104" s="39">
        <v>0</v>
      </c>
      <c r="G104" s="5">
        <f t="shared" si="2"/>
        <v>309901.96000000002</v>
      </c>
      <c r="H104" s="39">
        <f t="shared" si="3"/>
        <v>0</v>
      </c>
    </row>
    <row r="105" spans="1:8">
      <c r="A105" s="41" t="s">
        <v>3052</v>
      </c>
      <c r="B105" s="37">
        <v>360413.79</v>
      </c>
      <c r="D105" s="42" t="s">
        <v>3242</v>
      </c>
      <c r="E105" s="39">
        <v>346670.35</v>
      </c>
      <c r="F105" s="39">
        <v>13743.44</v>
      </c>
      <c r="G105" s="5">
        <f t="shared" si="2"/>
        <v>360413.79</v>
      </c>
      <c r="H105" s="39">
        <f t="shared" si="3"/>
        <v>0</v>
      </c>
    </row>
    <row r="106" spans="1:8">
      <c r="A106" s="41" t="s">
        <v>3051</v>
      </c>
      <c r="B106" s="37">
        <v>360413.79</v>
      </c>
      <c r="D106" s="42" t="s">
        <v>3245</v>
      </c>
      <c r="E106" s="39">
        <v>346670.35</v>
      </c>
      <c r="F106" s="39">
        <v>13743.44</v>
      </c>
      <c r="G106" s="5">
        <f t="shared" si="2"/>
        <v>360413.79</v>
      </c>
      <c r="H106" s="39">
        <f t="shared" si="3"/>
        <v>0</v>
      </c>
    </row>
    <row r="107" spans="1:8">
      <c r="A107" s="41" t="s">
        <v>3053</v>
      </c>
      <c r="B107" s="37">
        <v>171930.59000000003</v>
      </c>
      <c r="D107" s="42" t="s">
        <v>3269</v>
      </c>
      <c r="E107" s="39">
        <v>171930.59</v>
      </c>
      <c r="F107" s="39">
        <v>0</v>
      </c>
      <c r="G107" s="5">
        <f t="shared" si="2"/>
        <v>171930.59</v>
      </c>
      <c r="H107" s="39">
        <f t="shared" si="3"/>
        <v>0</v>
      </c>
    </row>
    <row r="108" spans="1:8">
      <c r="A108" s="41" t="s">
        <v>3054</v>
      </c>
      <c r="B108" s="37">
        <v>186526.89</v>
      </c>
      <c r="D108" s="42" t="s">
        <v>3299</v>
      </c>
      <c r="E108" s="39">
        <v>186526.89</v>
      </c>
      <c r="F108" s="39">
        <v>0</v>
      </c>
      <c r="G108" s="5">
        <f t="shared" si="2"/>
        <v>186526.89</v>
      </c>
      <c r="H108" s="39">
        <f t="shared" si="3"/>
        <v>0</v>
      </c>
    </row>
    <row r="109" spans="1:8">
      <c r="A109" s="41" t="s">
        <v>3055</v>
      </c>
      <c r="B109" s="37">
        <v>268879.31</v>
      </c>
      <c r="D109" s="42" t="s">
        <v>3225</v>
      </c>
      <c r="E109" s="39">
        <v>256075.53</v>
      </c>
      <c r="F109" s="39">
        <v>12803.78</v>
      </c>
      <c r="G109" s="5">
        <f t="shared" si="2"/>
        <v>268879.31</v>
      </c>
      <c r="H109" s="39">
        <f t="shared" si="3"/>
        <v>0</v>
      </c>
    </row>
    <row r="110" spans="1:8">
      <c r="A110" s="41" t="s">
        <v>3056</v>
      </c>
      <c r="B110" s="37">
        <v>164741.38</v>
      </c>
      <c r="D110" s="42" t="s">
        <v>3263</v>
      </c>
      <c r="E110" s="39">
        <v>164741.38</v>
      </c>
      <c r="F110" s="39">
        <v>0</v>
      </c>
      <c r="G110" s="5">
        <f t="shared" si="2"/>
        <v>164741.38</v>
      </c>
      <c r="H110" s="39">
        <f t="shared" si="3"/>
        <v>0</v>
      </c>
    </row>
    <row r="111" spans="1:8">
      <c r="A111" s="41" t="s">
        <v>3057</v>
      </c>
      <c r="B111" s="37">
        <v>275862.07</v>
      </c>
      <c r="D111" s="42" t="s">
        <v>3236</v>
      </c>
      <c r="E111" s="39">
        <v>262725.78000000003</v>
      </c>
      <c r="F111" s="39">
        <v>13136.29</v>
      </c>
      <c r="G111" s="5">
        <f t="shared" si="2"/>
        <v>275862.07</v>
      </c>
      <c r="H111" s="39">
        <f t="shared" si="3"/>
        <v>0</v>
      </c>
    </row>
    <row r="112" spans="1:8">
      <c r="A112" s="41" t="s">
        <v>3058</v>
      </c>
      <c r="B112" s="37">
        <v>235172.41</v>
      </c>
      <c r="D112" s="42" t="s">
        <v>3211</v>
      </c>
      <c r="E112" s="39">
        <v>223973.72</v>
      </c>
      <c r="F112" s="39">
        <v>11198.69</v>
      </c>
      <c r="G112" s="5">
        <f t="shared" si="2"/>
        <v>235172.41</v>
      </c>
      <c r="H112" s="39">
        <f t="shared" si="3"/>
        <v>0</v>
      </c>
    </row>
    <row r="113" spans="1:8">
      <c r="A113" s="41" t="s">
        <v>3059</v>
      </c>
      <c r="B113" s="37">
        <v>235172.41</v>
      </c>
      <c r="D113" s="42" t="s">
        <v>3212</v>
      </c>
      <c r="E113" s="39">
        <v>223973.72</v>
      </c>
      <c r="F113" s="39">
        <v>11198.69</v>
      </c>
      <c r="G113" s="5">
        <f t="shared" si="2"/>
        <v>235172.41</v>
      </c>
      <c r="H113" s="39">
        <f t="shared" si="3"/>
        <v>0</v>
      </c>
    </row>
    <row r="114" spans="1:8">
      <c r="A114" s="41" t="s">
        <v>3060</v>
      </c>
      <c r="B114" s="37">
        <v>258124.14</v>
      </c>
      <c r="D114" s="42" t="s">
        <v>3252</v>
      </c>
      <c r="E114" s="39">
        <v>245832.51</v>
      </c>
      <c r="F114" s="39">
        <v>12291.63</v>
      </c>
      <c r="G114" s="5">
        <f t="shared" si="2"/>
        <v>258124.14</v>
      </c>
      <c r="H114" s="39">
        <f t="shared" si="3"/>
        <v>0</v>
      </c>
    </row>
    <row r="115" spans="1:8">
      <c r="A115" s="41" t="s">
        <v>3061</v>
      </c>
      <c r="B115" s="37">
        <v>392241.38</v>
      </c>
      <c r="D115" s="42" t="s">
        <v>3169</v>
      </c>
      <c r="E115" s="39">
        <v>374346.51</v>
      </c>
      <c r="F115" s="39">
        <v>17894.87</v>
      </c>
      <c r="G115" s="5">
        <f t="shared" si="2"/>
        <v>392241.38</v>
      </c>
      <c r="H115" s="39">
        <f t="shared" si="3"/>
        <v>0</v>
      </c>
    </row>
    <row r="116" spans="1:8">
      <c r="A116" s="41" t="s">
        <v>3062</v>
      </c>
      <c r="B116" s="37">
        <v>258124.14</v>
      </c>
      <c r="D116" s="42" t="s">
        <v>3228</v>
      </c>
      <c r="E116" s="39">
        <v>245832.51</v>
      </c>
      <c r="F116" s="39">
        <v>12291.63</v>
      </c>
      <c r="G116" s="5">
        <f t="shared" si="2"/>
        <v>258124.14</v>
      </c>
      <c r="H116" s="39">
        <f t="shared" si="3"/>
        <v>0</v>
      </c>
    </row>
    <row r="117" spans="1:8">
      <c r="A117" s="41" t="s">
        <v>3063</v>
      </c>
      <c r="B117" s="37">
        <v>258124.14</v>
      </c>
      <c r="D117" s="42" t="s">
        <v>3227</v>
      </c>
      <c r="E117" s="39">
        <v>245832.51</v>
      </c>
      <c r="F117" s="39">
        <v>12291.63</v>
      </c>
      <c r="G117" s="5">
        <f t="shared" si="2"/>
        <v>258124.14</v>
      </c>
      <c r="H117" s="39">
        <f t="shared" si="3"/>
        <v>0</v>
      </c>
    </row>
    <row r="118" spans="1:8">
      <c r="A118" s="41" t="s">
        <v>3064</v>
      </c>
      <c r="B118" s="37">
        <v>366810.33999999997</v>
      </c>
      <c r="D118" s="42" t="s">
        <v>3190</v>
      </c>
      <c r="E118" s="39">
        <v>352232.56</v>
      </c>
      <c r="F118" s="39">
        <v>14577.78</v>
      </c>
      <c r="G118" s="5">
        <f t="shared" si="2"/>
        <v>366810.34</v>
      </c>
      <c r="H118" s="39">
        <f t="shared" si="3"/>
        <v>0</v>
      </c>
    </row>
    <row r="119" spans="1:8">
      <c r="A119" s="41" t="s">
        <v>3065</v>
      </c>
      <c r="B119" s="37">
        <v>217155.16999999998</v>
      </c>
      <c r="D119" s="42" t="s">
        <v>3216</v>
      </c>
      <c r="E119" s="39">
        <v>206814.45</v>
      </c>
      <c r="F119" s="39">
        <v>10340.719999999999</v>
      </c>
      <c r="G119" s="5">
        <f t="shared" si="2"/>
        <v>217155.17</v>
      </c>
      <c r="H119" s="39">
        <f t="shared" si="3"/>
        <v>0</v>
      </c>
    </row>
    <row r="120" spans="1:8">
      <c r="A120" s="41" t="s">
        <v>3066</v>
      </c>
      <c r="B120" s="37">
        <v>366810.33999999997</v>
      </c>
      <c r="D120" s="42" t="s">
        <v>3189</v>
      </c>
      <c r="E120" s="39">
        <v>352232.56</v>
      </c>
      <c r="F120" s="39">
        <v>14577.78</v>
      </c>
      <c r="G120" s="5">
        <f t="shared" si="2"/>
        <v>366810.34</v>
      </c>
      <c r="H120" s="39">
        <f t="shared" si="3"/>
        <v>0</v>
      </c>
    </row>
    <row r="121" spans="1:8">
      <c r="A121" s="41" t="s">
        <v>3067</v>
      </c>
      <c r="B121" s="37">
        <v>323103.45</v>
      </c>
      <c r="D121" s="42" t="s">
        <v>3323</v>
      </c>
      <c r="E121" s="39">
        <v>323103.45</v>
      </c>
      <c r="F121" s="39">
        <v>0</v>
      </c>
      <c r="G121" s="5">
        <f t="shared" si="2"/>
        <v>323103.45</v>
      </c>
      <c r="H121" s="39">
        <f t="shared" si="3"/>
        <v>0</v>
      </c>
    </row>
    <row r="122" spans="1:8">
      <c r="A122" s="41" t="s">
        <v>3068</v>
      </c>
      <c r="B122" s="37">
        <v>235172.41</v>
      </c>
      <c r="D122" s="42" t="s">
        <v>3213</v>
      </c>
      <c r="E122" s="39">
        <v>223973.72</v>
      </c>
      <c r="F122" s="39">
        <v>11198.69</v>
      </c>
      <c r="G122" s="5">
        <f t="shared" si="2"/>
        <v>235172.41</v>
      </c>
      <c r="H122" s="39">
        <f t="shared" si="3"/>
        <v>0</v>
      </c>
    </row>
    <row r="123" spans="1:8">
      <c r="A123" s="41" t="s">
        <v>3069</v>
      </c>
      <c r="B123" s="37">
        <v>121137.93</v>
      </c>
      <c r="D123" s="42" t="s">
        <v>3303</v>
      </c>
      <c r="E123" s="39">
        <v>121137.93</v>
      </c>
      <c r="F123" s="39">
        <v>0</v>
      </c>
      <c r="G123" s="5">
        <f t="shared" si="2"/>
        <v>121137.93</v>
      </c>
      <c r="H123" s="39">
        <f t="shared" si="3"/>
        <v>0</v>
      </c>
    </row>
    <row r="124" spans="1:8">
      <c r="A124" s="41" t="s">
        <v>3070</v>
      </c>
      <c r="B124" s="37">
        <v>121137.93</v>
      </c>
      <c r="D124" s="42" t="s">
        <v>3304</v>
      </c>
      <c r="E124" s="39">
        <v>121137.93</v>
      </c>
      <c r="F124" s="39">
        <v>0</v>
      </c>
      <c r="G124" s="5">
        <f t="shared" si="2"/>
        <v>121137.93</v>
      </c>
      <c r="H124" s="39">
        <f t="shared" si="3"/>
        <v>0</v>
      </c>
    </row>
    <row r="125" spans="1:8">
      <c r="A125" s="41" t="s">
        <v>3071</v>
      </c>
      <c r="B125" s="37">
        <v>158064.54999999999</v>
      </c>
      <c r="D125" s="42" t="s">
        <v>3293</v>
      </c>
      <c r="E125" s="39">
        <v>158064.54999999999</v>
      </c>
      <c r="F125" s="39">
        <v>0</v>
      </c>
      <c r="G125" s="5">
        <f t="shared" si="2"/>
        <v>158064.54999999999</v>
      </c>
      <c r="H125" s="39">
        <f t="shared" si="3"/>
        <v>0</v>
      </c>
    </row>
    <row r="126" spans="1:8">
      <c r="A126" s="41" t="s">
        <v>3073</v>
      </c>
      <c r="B126" s="37">
        <v>171881.79</v>
      </c>
      <c r="D126" s="42" t="s">
        <v>3270</v>
      </c>
      <c r="E126" s="39">
        <v>171881.79</v>
      </c>
      <c r="F126" s="39">
        <v>0</v>
      </c>
      <c r="G126" s="5">
        <f t="shared" si="2"/>
        <v>171881.79</v>
      </c>
      <c r="H126" s="39">
        <f t="shared" si="3"/>
        <v>0</v>
      </c>
    </row>
    <row r="127" spans="1:8">
      <c r="A127" s="41" t="s">
        <v>3072</v>
      </c>
      <c r="B127" s="37">
        <v>166528.34</v>
      </c>
      <c r="D127" s="42" t="s">
        <v>3271</v>
      </c>
      <c r="E127" s="39">
        <v>166528.34</v>
      </c>
      <c r="F127" s="39">
        <v>0</v>
      </c>
      <c r="G127" s="5">
        <f t="shared" si="2"/>
        <v>166528.34</v>
      </c>
      <c r="H127" s="39">
        <f t="shared" si="3"/>
        <v>0</v>
      </c>
    </row>
    <row r="128" spans="1:8">
      <c r="A128" s="41" t="s">
        <v>3074</v>
      </c>
      <c r="B128" s="37">
        <v>179655.17</v>
      </c>
      <c r="D128" s="42" t="s">
        <v>3320</v>
      </c>
      <c r="E128" s="39">
        <v>179655.17</v>
      </c>
      <c r="F128" s="39">
        <v>0</v>
      </c>
      <c r="G128" s="5">
        <f t="shared" si="2"/>
        <v>179655.17</v>
      </c>
      <c r="H128" s="39">
        <f t="shared" si="3"/>
        <v>0</v>
      </c>
    </row>
    <row r="129" spans="1:8">
      <c r="A129" s="41" t="s">
        <v>3075</v>
      </c>
      <c r="B129" s="37">
        <v>258124.14</v>
      </c>
      <c r="D129" s="42" t="s">
        <v>3229</v>
      </c>
      <c r="E129" s="39">
        <v>245832.51</v>
      </c>
      <c r="F129" s="39">
        <v>12291.63</v>
      </c>
      <c r="G129" s="5">
        <f t="shared" si="2"/>
        <v>258124.14</v>
      </c>
      <c r="H129" s="39">
        <f t="shared" si="3"/>
        <v>0</v>
      </c>
    </row>
    <row r="130" spans="1:8">
      <c r="A130" s="41" t="s">
        <v>3076</v>
      </c>
      <c r="B130" s="37">
        <v>85775.86</v>
      </c>
      <c r="D130" s="42" t="s">
        <v>3307</v>
      </c>
      <c r="E130" s="39">
        <v>85775.86</v>
      </c>
      <c r="F130" s="39">
        <v>0</v>
      </c>
      <c r="G130" s="5">
        <f t="shared" si="2"/>
        <v>85775.86</v>
      </c>
      <c r="H130" s="39">
        <f t="shared" si="3"/>
        <v>0</v>
      </c>
    </row>
    <row r="131" spans="1:8">
      <c r="A131" s="41" t="s">
        <v>3077</v>
      </c>
      <c r="B131" s="37">
        <v>389741.38</v>
      </c>
      <c r="D131" s="42" t="s">
        <v>3218</v>
      </c>
      <c r="E131" s="39">
        <v>371182.27</v>
      </c>
      <c r="F131" s="39">
        <v>18559.11</v>
      </c>
      <c r="G131" s="5">
        <f t="shared" si="2"/>
        <v>389741.38</v>
      </c>
      <c r="H131" s="39">
        <f t="shared" si="3"/>
        <v>0</v>
      </c>
    </row>
    <row r="132" spans="1:8">
      <c r="A132" s="41" t="s">
        <v>3078</v>
      </c>
      <c r="B132" s="37">
        <v>183534.48</v>
      </c>
      <c r="D132" s="42" t="s">
        <v>3196</v>
      </c>
      <c r="E132" s="39">
        <v>183534.48</v>
      </c>
      <c r="F132" s="39">
        <v>0</v>
      </c>
      <c r="G132" s="5">
        <f t="shared" si="2"/>
        <v>183534.48</v>
      </c>
      <c r="H132" s="39">
        <f t="shared" si="3"/>
        <v>0</v>
      </c>
    </row>
    <row r="133" spans="1:8">
      <c r="A133" s="41" t="s">
        <v>3079</v>
      </c>
      <c r="B133" s="37">
        <v>389741.38</v>
      </c>
      <c r="D133" s="42" t="s">
        <v>3220</v>
      </c>
      <c r="E133" s="39">
        <v>371182.27</v>
      </c>
      <c r="F133" s="39">
        <v>18559.11</v>
      </c>
      <c r="G133" s="5">
        <f t="shared" si="2"/>
        <v>389741.38</v>
      </c>
      <c r="H133" s="39">
        <f t="shared" si="3"/>
        <v>0</v>
      </c>
    </row>
    <row r="134" spans="1:8">
      <c r="A134" s="41" t="s">
        <v>3080</v>
      </c>
      <c r="B134" s="37">
        <v>189482.76</v>
      </c>
      <c r="D134" s="42" t="s">
        <v>3202</v>
      </c>
      <c r="E134" s="39">
        <v>189482.76</v>
      </c>
      <c r="F134" s="39">
        <v>0</v>
      </c>
      <c r="G134" s="5">
        <f t="shared" ref="G134:G167" si="4">+E134+F134</f>
        <v>189482.76</v>
      </c>
      <c r="H134" s="39">
        <f t="shared" ref="H134:H167" si="5">+B134-G134</f>
        <v>0</v>
      </c>
    </row>
    <row r="135" spans="1:8">
      <c r="A135" s="41" t="s">
        <v>3081</v>
      </c>
      <c r="B135" s="37">
        <v>188017.24</v>
      </c>
      <c r="D135" s="42" t="s">
        <v>3209</v>
      </c>
      <c r="E135" s="39">
        <v>188017.24</v>
      </c>
      <c r="F135" s="39">
        <v>0</v>
      </c>
      <c r="G135" s="5">
        <f t="shared" si="4"/>
        <v>188017.24</v>
      </c>
      <c r="H135" s="39">
        <f t="shared" si="5"/>
        <v>0</v>
      </c>
    </row>
    <row r="136" spans="1:8">
      <c r="A136" s="41" t="s">
        <v>3082</v>
      </c>
      <c r="B136" s="37">
        <v>281120.69</v>
      </c>
      <c r="D136" s="42" t="s">
        <v>3233</v>
      </c>
      <c r="E136" s="39">
        <v>267733.99</v>
      </c>
      <c r="F136" s="39">
        <v>13386.7</v>
      </c>
      <c r="G136" s="5">
        <f t="shared" si="4"/>
        <v>281120.69</v>
      </c>
      <c r="H136" s="39">
        <f t="shared" si="5"/>
        <v>0</v>
      </c>
    </row>
    <row r="137" spans="1:8">
      <c r="A137" s="41" t="s">
        <v>3083</v>
      </c>
      <c r="B137" s="37">
        <v>282794.67</v>
      </c>
      <c r="D137" s="42" t="s">
        <v>3287</v>
      </c>
      <c r="E137" s="39">
        <v>282794.67</v>
      </c>
      <c r="F137" s="39">
        <v>0</v>
      </c>
      <c r="G137" s="5">
        <f t="shared" si="4"/>
        <v>282794.67</v>
      </c>
      <c r="H137" s="39">
        <f t="shared" si="5"/>
        <v>0</v>
      </c>
    </row>
    <row r="138" spans="1:8">
      <c r="A138" s="41" t="s">
        <v>3084</v>
      </c>
      <c r="B138" s="37">
        <v>481206.9</v>
      </c>
      <c r="D138" s="42" t="s">
        <v>3246</v>
      </c>
      <c r="E138" s="39">
        <v>451343.49</v>
      </c>
      <c r="F138" s="39">
        <v>29863.41</v>
      </c>
      <c r="G138" s="5">
        <f t="shared" si="4"/>
        <v>481206.89999999997</v>
      </c>
      <c r="H138" s="39">
        <f t="shared" si="5"/>
        <v>0</v>
      </c>
    </row>
    <row r="139" spans="1:8">
      <c r="A139" s="41" t="s">
        <v>3085</v>
      </c>
      <c r="B139" s="37">
        <v>389741.38</v>
      </c>
      <c r="D139" s="42" t="s">
        <v>3219</v>
      </c>
      <c r="E139" s="39">
        <v>371182.27</v>
      </c>
      <c r="F139" s="39">
        <v>18559.11</v>
      </c>
      <c r="G139" s="5">
        <f t="shared" si="4"/>
        <v>389741.38</v>
      </c>
      <c r="H139" s="39">
        <f t="shared" si="5"/>
        <v>0</v>
      </c>
    </row>
    <row r="140" spans="1:8">
      <c r="A140" s="41" t="s">
        <v>3086</v>
      </c>
      <c r="B140" s="37">
        <v>158064.54999999999</v>
      </c>
      <c r="D140" s="42" t="s">
        <v>3294</v>
      </c>
      <c r="E140" s="39">
        <v>158064.54999999999</v>
      </c>
      <c r="F140" s="39">
        <v>0</v>
      </c>
      <c r="G140" s="5">
        <f t="shared" si="4"/>
        <v>158064.54999999999</v>
      </c>
      <c r="H140" s="39">
        <f t="shared" si="5"/>
        <v>0</v>
      </c>
    </row>
    <row r="141" spans="1:8">
      <c r="A141" s="41" t="s">
        <v>3087</v>
      </c>
      <c r="B141" s="37">
        <v>366810.33999999997</v>
      </c>
      <c r="D141" s="42" t="s">
        <v>3191</v>
      </c>
      <c r="E141" s="39">
        <v>352232.56</v>
      </c>
      <c r="F141" s="39">
        <v>14577.78</v>
      </c>
      <c r="G141" s="5">
        <f t="shared" si="4"/>
        <v>366810.34</v>
      </c>
      <c r="H141" s="39">
        <f t="shared" si="5"/>
        <v>0</v>
      </c>
    </row>
    <row r="142" spans="1:8">
      <c r="A142" s="41" t="s">
        <v>3088</v>
      </c>
      <c r="B142" s="37">
        <v>366810.33999999997</v>
      </c>
      <c r="D142" s="42" t="s">
        <v>3192</v>
      </c>
      <c r="E142" s="39">
        <v>352232.56</v>
      </c>
      <c r="F142" s="39">
        <v>14577.78</v>
      </c>
      <c r="G142" s="5">
        <f t="shared" si="4"/>
        <v>366810.34</v>
      </c>
      <c r="H142" s="39">
        <f t="shared" si="5"/>
        <v>0</v>
      </c>
    </row>
    <row r="143" spans="1:8">
      <c r="A143" s="41" t="s">
        <v>3089</v>
      </c>
      <c r="B143" s="37">
        <v>282745.88</v>
      </c>
      <c r="D143" s="42" t="s">
        <v>3288</v>
      </c>
      <c r="E143" s="39">
        <v>282745.88</v>
      </c>
      <c r="F143" s="39">
        <v>0</v>
      </c>
      <c r="G143" s="5">
        <f t="shared" si="4"/>
        <v>282745.88</v>
      </c>
      <c r="H143" s="39">
        <f t="shared" si="5"/>
        <v>0</v>
      </c>
    </row>
    <row r="144" spans="1:8">
      <c r="A144" s="41" t="s">
        <v>3090</v>
      </c>
      <c r="B144" s="37">
        <v>183534.48</v>
      </c>
      <c r="D144" s="42" t="s">
        <v>3198</v>
      </c>
      <c r="E144" s="39">
        <v>183534.48</v>
      </c>
      <c r="F144" s="39">
        <v>0</v>
      </c>
      <c r="G144" s="5">
        <f t="shared" si="4"/>
        <v>183534.48</v>
      </c>
      <c r="H144" s="39">
        <f t="shared" si="5"/>
        <v>0</v>
      </c>
    </row>
    <row r="145" spans="1:8">
      <c r="A145" s="41" t="s">
        <v>3091</v>
      </c>
      <c r="B145" s="37">
        <v>267765.02999999997</v>
      </c>
      <c r="D145" s="42" t="s">
        <v>3281</v>
      </c>
      <c r="E145" s="39">
        <v>267765.03000000003</v>
      </c>
      <c r="F145" s="39">
        <v>0</v>
      </c>
      <c r="G145" s="5">
        <f t="shared" si="4"/>
        <v>267765.03000000003</v>
      </c>
      <c r="H145" s="39">
        <f t="shared" si="5"/>
        <v>0</v>
      </c>
    </row>
    <row r="146" spans="1:8">
      <c r="A146" s="41" t="s">
        <v>3092</v>
      </c>
      <c r="B146" s="37">
        <v>318320.22000000003</v>
      </c>
      <c r="D146" s="42" t="s">
        <v>3280</v>
      </c>
      <c r="E146" s="39">
        <v>318320.21999999997</v>
      </c>
      <c r="F146" s="39">
        <v>0</v>
      </c>
      <c r="G146" s="5">
        <f t="shared" si="4"/>
        <v>318320.21999999997</v>
      </c>
      <c r="H146" s="39">
        <f t="shared" si="5"/>
        <v>0</v>
      </c>
    </row>
    <row r="147" spans="1:8">
      <c r="A147" s="41" t="s">
        <v>3093</v>
      </c>
      <c r="B147" s="37">
        <v>149614.56</v>
      </c>
      <c r="D147" s="42" t="s">
        <v>3296</v>
      </c>
      <c r="E147" s="39">
        <v>149614.56</v>
      </c>
      <c r="F147" s="39">
        <v>0</v>
      </c>
      <c r="G147" s="5">
        <f t="shared" si="4"/>
        <v>149614.56</v>
      </c>
      <c r="H147" s="39">
        <f t="shared" si="5"/>
        <v>0</v>
      </c>
    </row>
    <row r="148" spans="1:8">
      <c r="A148" s="41" t="s">
        <v>3094</v>
      </c>
      <c r="B148" s="37">
        <v>149614.56</v>
      </c>
      <c r="D148" s="42" t="s">
        <v>3297</v>
      </c>
      <c r="E148" s="39">
        <v>149614.56</v>
      </c>
      <c r="F148" s="39">
        <v>0</v>
      </c>
      <c r="G148" s="5">
        <f t="shared" si="4"/>
        <v>149614.56</v>
      </c>
      <c r="H148" s="39">
        <f t="shared" si="5"/>
        <v>0</v>
      </c>
    </row>
    <row r="149" spans="1:8">
      <c r="A149" s="41" t="s">
        <v>3095</v>
      </c>
      <c r="B149" s="37">
        <v>246304.31</v>
      </c>
      <c r="D149" s="42" t="s">
        <v>3278</v>
      </c>
      <c r="E149" s="39">
        <v>246304.31</v>
      </c>
      <c r="F149" s="39">
        <v>0</v>
      </c>
      <c r="G149" s="5">
        <f t="shared" si="4"/>
        <v>246304.31</v>
      </c>
      <c r="H149" s="39">
        <f t="shared" si="5"/>
        <v>0</v>
      </c>
    </row>
    <row r="150" spans="1:8">
      <c r="A150" s="41" t="s">
        <v>3096</v>
      </c>
      <c r="B150" s="37">
        <v>282672.41000000003</v>
      </c>
      <c r="D150" s="42" t="s">
        <v>3168</v>
      </c>
      <c r="E150" s="39">
        <v>275878.84999999998</v>
      </c>
      <c r="F150" s="39">
        <v>6793.56</v>
      </c>
      <c r="G150" s="5">
        <f t="shared" si="4"/>
        <v>282672.40999999997</v>
      </c>
      <c r="H150" s="39">
        <f t="shared" si="5"/>
        <v>0</v>
      </c>
    </row>
    <row r="151" spans="1:8">
      <c r="A151" s="41" t="s">
        <v>3097</v>
      </c>
      <c r="B151" s="37">
        <v>223793.1</v>
      </c>
      <c r="D151" s="42" t="s">
        <v>3167</v>
      </c>
      <c r="E151" s="39">
        <v>223793.1</v>
      </c>
      <c r="F151" s="39">
        <v>0</v>
      </c>
      <c r="G151" s="5">
        <f t="shared" si="4"/>
        <v>223793.1</v>
      </c>
      <c r="H151" s="39">
        <f t="shared" si="5"/>
        <v>0</v>
      </c>
    </row>
    <row r="152" spans="1:8">
      <c r="A152" s="41" t="s">
        <v>3098</v>
      </c>
      <c r="B152" s="37">
        <v>127586.20999999999</v>
      </c>
      <c r="D152" s="42" t="s">
        <v>3309</v>
      </c>
      <c r="E152" s="39">
        <v>127586.21</v>
      </c>
      <c r="F152" s="39">
        <v>0</v>
      </c>
      <c r="G152" s="5">
        <f t="shared" si="4"/>
        <v>127586.21</v>
      </c>
      <c r="H152" s="39">
        <f t="shared" si="5"/>
        <v>0</v>
      </c>
    </row>
    <row r="153" spans="1:8">
      <c r="A153" s="41" t="s">
        <v>3099</v>
      </c>
      <c r="B153" s="37">
        <v>128448.28</v>
      </c>
      <c r="D153" s="42" t="s">
        <v>3310</v>
      </c>
      <c r="E153" s="39">
        <v>128448.28</v>
      </c>
      <c r="F153" s="39">
        <v>0</v>
      </c>
      <c r="G153" s="5">
        <f t="shared" si="4"/>
        <v>128448.28</v>
      </c>
      <c r="H153" s="39">
        <f t="shared" si="5"/>
        <v>0</v>
      </c>
    </row>
    <row r="154" spans="1:8">
      <c r="A154" s="41" t="s">
        <v>3100</v>
      </c>
      <c r="B154" s="37">
        <v>481206.9</v>
      </c>
      <c r="D154" s="42" t="s">
        <v>3247</v>
      </c>
      <c r="E154" s="39">
        <v>451343.49</v>
      </c>
      <c r="F154" s="39">
        <v>29863.41</v>
      </c>
      <c r="G154" s="5">
        <f t="shared" si="4"/>
        <v>481206.89999999997</v>
      </c>
      <c r="H154" s="39">
        <f t="shared" si="5"/>
        <v>0</v>
      </c>
    </row>
    <row r="155" spans="1:8">
      <c r="A155" s="41" t="s">
        <v>3101</v>
      </c>
      <c r="B155" s="37">
        <v>195431.03</v>
      </c>
      <c r="D155" s="42" t="s">
        <v>3305</v>
      </c>
      <c r="E155" s="39">
        <v>195431.03</v>
      </c>
      <c r="F155" s="39">
        <v>0</v>
      </c>
      <c r="G155" s="5">
        <f t="shared" si="4"/>
        <v>195431.03</v>
      </c>
      <c r="H155" s="39">
        <f t="shared" si="5"/>
        <v>0</v>
      </c>
    </row>
    <row r="156" spans="1:8">
      <c r="A156" s="41" t="s">
        <v>3102</v>
      </c>
      <c r="B156" s="37">
        <v>400172.41000000003</v>
      </c>
      <c r="D156" s="42" t="s">
        <v>3179</v>
      </c>
      <c r="E156" s="39">
        <v>381243.06</v>
      </c>
      <c r="F156" s="39">
        <v>18929.349999999999</v>
      </c>
      <c r="G156" s="5">
        <f t="shared" si="4"/>
        <v>400172.41</v>
      </c>
      <c r="H156" s="39">
        <f t="shared" si="5"/>
        <v>0</v>
      </c>
    </row>
    <row r="157" spans="1:8">
      <c r="A157" s="41" t="s">
        <v>3103</v>
      </c>
      <c r="B157" s="37">
        <v>481206.9</v>
      </c>
      <c r="D157" s="42" t="s">
        <v>3204</v>
      </c>
      <c r="E157" s="39">
        <v>451343.49</v>
      </c>
      <c r="F157" s="39">
        <v>29863.41</v>
      </c>
      <c r="G157" s="5">
        <f t="shared" si="4"/>
        <v>481206.89999999997</v>
      </c>
      <c r="H157" s="39">
        <f t="shared" si="5"/>
        <v>0</v>
      </c>
    </row>
    <row r="158" spans="1:8">
      <c r="A158" s="41" t="s">
        <v>3104</v>
      </c>
      <c r="B158" s="37">
        <v>481206.9</v>
      </c>
      <c r="D158" s="42" t="s">
        <v>3205</v>
      </c>
      <c r="E158" s="39">
        <v>451343.49</v>
      </c>
      <c r="F158" s="39">
        <v>29863.41</v>
      </c>
      <c r="G158" s="5">
        <f t="shared" si="4"/>
        <v>481206.89999999997</v>
      </c>
      <c r="H158" s="39">
        <f t="shared" si="5"/>
        <v>0</v>
      </c>
    </row>
    <row r="159" spans="1:8">
      <c r="A159" s="41" t="s">
        <v>3105</v>
      </c>
      <c r="B159" s="37">
        <v>195431.03</v>
      </c>
      <c r="D159" s="42" t="s">
        <v>3306</v>
      </c>
      <c r="E159" s="39">
        <v>195431.03</v>
      </c>
      <c r="F159" s="39">
        <v>0</v>
      </c>
      <c r="G159" s="5">
        <f t="shared" si="4"/>
        <v>195431.03</v>
      </c>
      <c r="H159" s="39">
        <f t="shared" si="5"/>
        <v>0</v>
      </c>
    </row>
    <row r="160" spans="1:8">
      <c r="A160" s="41" t="s">
        <v>3106</v>
      </c>
      <c r="B160" s="37">
        <v>183534.48</v>
      </c>
      <c r="D160" s="42" t="s">
        <v>3197</v>
      </c>
      <c r="E160" s="39">
        <v>183534.48</v>
      </c>
      <c r="F160" s="39">
        <v>0</v>
      </c>
      <c r="G160" s="5">
        <f t="shared" si="4"/>
        <v>183534.48</v>
      </c>
      <c r="H160" s="39">
        <f t="shared" si="5"/>
        <v>0</v>
      </c>
    </row>
    <row r="161" spans="1:8">
      <c r="A161" s="41" t="s">
        <v>3107</v>
      </c>
      <c r="B161" s="37">
        <v>205862.07</v>
      </c>
      <c r="D161" s="42" t="s">
        <v>3207</v>
      </c>
      <c r="E161" s="39">
        <v>205862.07</v>
      </c>
      <c r="F161" s="39">
        <v>0</v>
      </c>
      <c r="G161" s="5">
        <f t="shared" si="4"/>
        <v>205862.07</v>
      </c>
      <c r="H161" s="39">
        <f t="shared" si="5"/>
        <v>0</v>
      </c>
    </row>
    <row r="162" spans="1:8">
      <c r="A162" s="41" t="s">
        <v>3108</v>
      </c>
      <c r="B162" s="37">
        <v>189482.76</v>
      </c>
      <c r="D162" s="42" t="s">
        <v>3203</v>
      </c>
      <c r="E162" s="39">
        <v>189482.76</v>
      </c>
      <c r="F162" s="39">
        <v>0</v>
      </c>
      <c r="G162" s="5">
        <f t="shared" si="4"/>
        <v>189482.76</v>
      </c>
      <c r="H162" s="39">
        <f t="shared" si="5"/>
        <v>0</v>
      </c>
    </row>
    <row r="163" spans="1:8">
      <c r="A163" s="41" t="s">
        <v>3109</v>
      </c>
      <c r="B163" s="37">
        <v>250700.08999999997</v>
      </c>
      <c r="D163" s="42" t="s">
        <v>3284</v>
      </c>
      <c r="E163" s="39">
        <v>250700.09</v>
      </c>
      <c r="F163" s="39">
        <v>0</v>
      </c>
      <c r="G163" s="5">
        <f t="shared" si="4"/>
        <v>250700.09</v>
      </c>
      <c r="H163" s="39">
        <f t="shared" si="5"/>
        <v>0</v>
      </c>
    </row>
    <row r="164" spans="1:8">
      <c r="A164" s="41" t="s">
        <v>3110</v>
      </c>
      <c r="B164" s="37">
        <v>171881.79</v>
      </c>
      <c r="D164" s="42" t="s">
        <v>3268</v>
      </c>
      <c r="E164" s="39">
        <v>171881.79</v>
      </c>
      <c r="F164" s="39">
        <v>0</v>
      </c>
      <c r="G164" s="5">
        <f t="shared" si="4"/>
        <v>171881.79</v>
      </c>
      <c r="H164" s="39">
        <f t="shared" si="5"/>
        <v>0</v>
      </c>
    </row>
    <row r="165" spans="1:8">
      <c r="A165" s="41" t="s">
        <v>3111</v>
      </c>
      <c r="B165" s="37">
        <v>205862.07</v>
      </c>
      <c r="D165" s="42" t="s">
        <v>3264</v>
      </c>
      <c r="E165" s="39">
        <v>205862.07</v>
      </c>
      <c r="F165" s="39">
        <v>0</v>
      </c>
      <c r="G165" s="5">
        <f t="shared" si="4"/>
        <v>205862.07</v>
      </c>
      <c r="H165" s="39">
        <f t="shared" si="5"/>
        <v>0</v>
      </c>
    </row>
    <row r="166" spans="1:8">
      <c r="A166" s="41" t="s">
        <v>3112</v>
      </c>
      <c r="B166" s="37">
        <v>282794.67</v>
      </c>
      <c r="D166" s="42" t="s">
        <v>3286</v>
      </c>
      <c r="E166" s="39">
        <v>282794.67</v>
      </c>
      <c r="F166" s="39">
        <v>0</v>
      </c>
      <c r="G166" s="5">
        <f t="shared" si="4"/>
        <v>282794.67</v>
      </c>
      <c r="H166" s="39">
        <f t="shared" si="5"/>
        <v>0</v>
      </c>
    </row>
    <row r="167" spans="1:8">
      <c r="A167" s="41" t="s">
        <v>3113</v>
      </c>
      <c r="B167" s="37">
        <v>188017.24</v>
      </c>
      <c r="D167" s="42" t="s">
        <v>3210</v>
      </c>
      <c r="E167" s="39">
        <v>188017.24</v>
      </c>
      <c r="F167" s="39">
        <v>0</v>
      </c>
      <c r="G167" s="5">
        <f t="shared" si="4"/>
        <v>188017.24</v>
      </c>
      <c r="H167" s="39">
        <f t="shared" si="5"/>
        <v>0</v>
      </c>
    </row>
    <row r="168" spans="1:8">
      <c r="B168" s="43">
        <f>SUM(B5:B167)</f>
        <v>43393981.160000011</v>
      </c>
      <c r="G168" s="43">
        <f>SUM(G5:G167)</f>
        <v>43393981.160000011</v>
      </c>
    </row>
    <row r="171" spans="1:8">
      <c r="A171" s="40" t="s">
        <v>3114</v>
      </c>
      <c r="B171" s="5">
        <v>155258.62</v>
      </c>
      <c r="D171" s="42" t="s">
        <v>3356</v>
      </c>
      <c r="E171" s="39">
        <v>-155258.62</v>
      </c>
      <c r="F171" s="39">
        <v>0</v>
      </c>
      <c r="G171" s="5">
        <f>+E171+F171</f>
        <v>-155258.62</v>
      </c>
      <c r="H171" s="39">
        <f>+B171+G171</f>
        <v>0</v>
      </c>
    </row>
    <row r="172" spans="1:8">
      <c r="A172" s="40" t="s">
        <v>3115</v>
      </c>
      <c r="B172" s="5">
        <v>188017.24</v>
      </c>
      <c r="D172" s="42" t="s">
        <v>3354</v>
      </c>
      <c r="E172" s="39">
        <v>-188017.24</v>
      </c>
      <c r="F172" s="39">
        <v>0</v>
      </c>
      <c r="G172" s="5">
        <f>+E172+F172</f>
        <v>-188017.24</v>
      </c>
      <c r="H172" s="39">
        <f t="shared" ref="H172:H218" si="6">+B172+G172</f>
        <v>0</v>
      </c>
    </row>
    <row r="173" spans="1:8">
      <c r="A173" s="40" t="s">
        <v>3116</v>
      </c>
      <c r="B173" s="5">
        <v>540603.44999999995</v>
      </c>
      <c r="D173" s="42" t="s">
        <v>3342</v>
      </c>
      <c r="E173" s="39">
        <v>-502109.77</v>
      </c>
      <c r="F173" s="39">
        <v>-38493.68</v>
      </c>
      <c r="G173" s="5">
        <f>+E173+F173</f>
        <v>-540603.45000000007</v>
      </c>
      <c r="H173" s="39">
        <f t="shared" si="6"/>
        <v>0</v>
      </c>
    </row>
    <row r="174" spans="1:8">
      <c r="A174" s="40" t="s">
        <v>3117</v>
      </c>
      <c r="B174" s="5">
        <v>550689.66</v>
      </c>
      <c r="D174" s="42" t="s">
        <v>3343</v>
      </c>
      <c r="E174" s="39">
        <v>-510730.47</v>
      </c>
      <c r="F174" s="39">
        <v>-39959.19</v>
      </c>
      <c r="G174" s="5">
        <f>+E174+F174</f>
        <v>-550689.65999999992</v>
      </c>
      <c r="H174" s="39">
        <f t="shared" si="6"/>
        <v>0</v>
      </c>
    </row>
    <row r="175" spans="1:8">
      <c r="A175" s="40" t="s">
        <v>3118</v>
      </c>
      <c r="B175" s="5">
        <v>5603.45</v>
      </c>
      <c r="D175" s="42"/>
      <c r="E175" s="39"/>
      <c r="F175" s="39"/>
      <c r="G175" s="39"/>
      <c r="H175" s="39">
        <f t="shared" si="6"/>
        <v>5603.45</v>
      </c>
    </row>
    <row r="176" spans="1:8">
      <c r="A176" s="40" t="s">
        <v>3119</v>
      </c>
      <c r="B176" s="5">
        <v>305258.62</v>
      </c>
      <c r="D176" s="42" t="s">
        <v>3327</v>
      </c>
      <c r="E176" s="39">
        <v>-297071.11</v>
      </c>
      <c r="F176" s="39">
        <v>-8187.51</v>
      </c>
      <c r="G176" s="5">
        <f t="shared" ref="G176:G218" si="7">+E176+F176</f>
        <v>-305258.62</v>
      </c>
      <c r="H176" s="39">
        <f t="shared" si="6"/>
        <v>0</v>
      </c>
    </row>
    <row r="177" spans="1:12">
      <c r="A177" s="40" t="s">
        <v>3120</v>
      </c>
      <c r="B177" s="5">
        <v>442586.21</v>
      </c>
      <c r="D177" s="42" t="s">
        <v>3326</v>
      </c>
      <c r="E177" s="39">
        <v>-418124.63</v>
      </c>
      <c r="F177" s="39">
        <v>-24461.58</v>
      </c>
      <c r="G177" s="5">
        <f t="shared" si="7"/>
        <v>-442586.21</v>
      </c>
      <c r="H177" s="39">
        <f t="shared" si="6"/>
        <v>0</v>
      </c>
    </row>
    <row r="178" spans="1:12">
      <c r="A178" s="40" t="s">
        <v>3121</v>
      </c>
      <c r="B178" s="5">
        <v>389741.38</v>
      </c>
      <c r="D178" s="42" t="s">
        <v>3352</v>
      </c>
      <c r="E178" s="39">
        <v>-371182.27</v>
      </c>
      <c r="F178" s="39">
        <v>-18559.11</v>
      </c>
      <c r="G178" s="5">
        <f t="shared" si="7"/>
        <v>-389741.38</v>
      </c>
      <c r="H178" s="39">
        <f t="shared" si="6"/>
        <v>0</v>
      </c>
    </row>
    <row r="179" spans="1:12">
      <c r="A179" s="40" t="s">
        <v>3122</v>
      </c>
      <c r="B179" s="5">
        <v>150000</v>
      </c>
      <c r="D179" s="42" t="s">
        <v>3370</v>
      </c>
      <c r="E179" s="39">
        <v>-150000</v>
      </c>
      <c r="F179" s="39">
        <v>0</v>
      </c>
      <c r="G179" s="5">
        <f t="shared" si="7"/>
        <v>-150000</v>
      </c>
      <c r="H179" s="39">
        <f t="shared" si="6"/>
        <v>0</v>
      </c>
    </row>
    <row r="180" spans="1:12">
      <c r="A180" s="40" t="s">
        <v>3123</v>
      </c>
      <c r="B180" s="5">
        <v>389741.38</v>
      </c>
      <c r="D180" s="42" t="s">
        <v>3353</v>
      </c>
      <c r="E180" s="39">
        <v>-371182.27</v>
      </c>
      <c r="F180" s="39">
        <v>-18559.11</v>
      </c>
      <c r="G180" s="5">
        <f t="shared" si="7"/>
        <v>-389741.38</v>
      </c>
      <c r="H180" s="39">
        <f t="shared" si="6"/>
        <v>0</v>
      </c>
    </row>
    <row r="181" spans="1:12">
      <c r="A181" s="40" t="s">
        <v>3124</v>
      </c>
      <c r="B181" s="5">
        <v>268879.31</v>
      </c>
      <c r="D181" s="42" t="s">
        <v>3344</v>
      </c>
      <c r="E181" s="39">
        <v>-256075.53</v>
      </c>
      <c r="F181" s="39">
        <v>-12803.78</v>
      </c>
      <c r="G181" s="5">
        <f t="shared" si="7"/>
        <v>-268879.31</v>
      </c>
      <c r="H181" s="39">
        <f t="shared" si="6"/>
        <v>0</v>
      </c>
    </row>
    <row r="182" spans="1:12">
      <c r="A182" s="40" t="s">
        <v>3125</v>
      </c>
      <c r="B182" s="5">
        <v>183534.48</v>
      </c>
      <c r="D182" s="42" t="s">
        <v>3329</v>
      </c>
      <c r="E182" s="39">
        <v>-183534.48</v>
      </c>
      <c r="F182" s="39">
        <v>0</v>
      </c>
      <c r="G182" s="5">
        <f t="shared" si="7"/>
        <v>-183534.48</v>
      </c>
      <c r="H182" s="39">
        <f t="shared" si="6"/>
        <v>0</v>
      </c>
    </row>
    <row r="183" spans="1:12">
      <c r="A183" s="40" t="s">
        <v>3126</v>
      </c>
      <c r="B183" s="5">
        <v>225765.52</v>
      </c>
      <c r="D183" s="42" t="s">
        <v>3330</v>
      </c>
      <c r="E183" s="39">
        <v>-215014.78</v>
      </c>
      <c r="F183" s="39">
        <v>-10750.74</v>
      </c>
      <c r="G183" s="5">
        <f t="shared" si="7"/>
        <v>-225765.52</v>
      </c>
      <c r="H183" s="39">
        <f t="shared" si="6"/>
        <v>0</v>
      </c>
    </row>
    <row r="184" spans="1:12">
      <c r="A184" s="40" t="s">
        <v>3127</v>
      </c>
      <c r="B184" s="5">
        <v>186293.1</v>
      </c>
      <c r="D184" s="42" t="s">
        <v>3328</v>
      </c>
      <c r="E184" s="39">
        <v>-186293.1</v>
      </c>
      <c r="F184" s="39">
        <v>0</v>
      </c>
      <c r="G184" s="5">
        <f t="shared" si="7"/>
        <v>-186293.1</v>
      </c>
      <c r="H184" s="39">
        <f t="shared" si="6"/>
        <v>0</v>
      </c>
    </row>
    <row r="185" spans="1:12">
      <c r="A185" s="40" t="s">
        <v>3128</v>
      </c>
      <c r="B185" s="5">
        <v>178620.69</v>
      </c>
      <c r="D185" s="42" t="s">
        <v>3355</v>
      </c>
      <c r="E185" s="39">
        <v>-178620.69</v>
      </c>
      <c r="F185" s="39">
        <v>0</v>
      </c>
      <c r="G185" s="5">
        <f t="shared" si="7"/>
        <v>-178620.69</v>
      </c>
      <c r="H185" s="39">
        <f t="shared" si="6"/>
        <v>0</v>
      </c>
    </row>
    <row r="186" spans="1:12">
      <c r="A186" s="40" t="s">
        <v>3129</v>
      </c>
      <c r="B186" s="5">
        <v>281120.69</v>
      </c>
      <c r="D186" s="42" t="s">
        <v>3347</v>
      </c>
      <c r="E186" s="39">
        <v>-267733.99</v>
      </c>
      <c r="F186" s="39">
        <v>-13386.7</v>
      </c>
      <c r="G186" s="5">
        <f t="shared" si="7"/>
        <v>-281120.69</v>
      </c>
      <c r="H186" s="39">
        <f t="shared" si="6"/>
        <v>0</v>
      </c>
    </row>
    <row r="187" spans="1:12">
      <c r="A187" s="40" t="s">
        <v>3130</v>
      </c>
      <c r="B187" s="5">
        <v>281120.69</v>
      </c>
      <c r="D187" s="42" t="s">
        <v>3348</v>
      </c>
      <c r="E187" s="39">
        <v>-267733.99</v>
      </c>
      <c r="F187" s="39">
        <v>-13386.7</v>
      </c>
      <c r="G187" s="5">
        <f t="shared" si="7"/>
        <v>-281120.69</v>
      </c>
      <c r="H187" s="39">
        <f t="shared" si="6"/>
        <v>0</v>
      </c>
    </row>
    <row r="188" spans="1:12">
      <c r="A188" s="40" t="s">
        <v>3131</v>
      </c>
      <c r="B188" s="5">
        <v>121137.93</v>
      </c>
      <c r="D188" s="42" t="s">
        <v>3363</v>
      </c>
      <c r="E188" s="39">
        <v>-121137.93</v>
      </c>
      <c r="F188" s="39">
        <v>0</v>
      </c>
      <c r="G188" s="5">
        <f t="shared" si="7"/>
        <v>-121137.93</v>
      </c>
      <c r="H188" s="39">
        <f t="shared" si="6"/>
        <v>0</v>
      </c>
    </row>
    <row r="189" spans="1:12">
      <c r="A189" s="40" t="s">
        <v>3132</v>
      </c>
      <c r="B189" s="5">
        <v>215862.07</v>
      </c>
      <c r="D189" s="42" t="s">
        <v>3369</v>
      </c>
      <c r="E189" s="39">
        <v>-215862.07</v>
      </c>
      <c r="F189" s="39">
        <v>0</v>
      </c>
      <c r="G189" s="5">
        <f t="shared" si="7"/>
        <v>-215862.07</v>
      </c>
      <c r="H189" s="39">
        <f t="shared" si="6"/>
        <v>0</v>
      </c>
      <c r="J189" s="42" t="s">
        <v>2688</v>
      </c>
      <c r="K189" s="28">
        <f>+B168-B220</f>
        <v>30108650.270000011</v>
      </c>
    </row>
    <row r="190" spans="1:12">
      <c r="A190" s="40" t="s">
        <v>3133</v>
      </c>
      <c r="B190" s="5">
        <v>274224.14</v>
      </c>
      <c r="D190" s="42" t="s">
        <v>3350</v>
      </c>
      <c r="E190" s="39">
        <v>-271034.90999999997</v>
      </c>
      <c r="F190" s="39">
        <v>-3189.23</v>
      </c>
      <c r="G190" s="5">
        <f t="shared" si="7"/>
        <v>-274224.13999999996</v>
      </c>
      <c r="H190" s="39">
        <f t="shared" si="6"/>
        <v>0</v>
      </c>
      <c r="J190" s="42" t="s">
        <v>1825</v>
      </c>
      <c r="K190" s="28">
        <f>+G168+G220</f>
        <v>30114253.720000014</v>
      </c>
    </row>
    <row r="191" spans="1:12">
      <c r="A191" s="40" t="s">
        <v>3134</v>
      </c>
      <c r="B191" s="5">
        <v>215862.07</v>
      </c>
      <c r="D191" s="42" t="s">
        <v>3367</v>
      </c>
      <c r="E191" s="39">
        <v>-215862.07</v>
      </c>
      <c r="F191" s="39">
        <v>0</v>
      </c>
      <c r="G191" s="5">
        <f t="shared" si="7"/>
        <v>-215862.07</v>
      </c>
      <c r="H191" s="39">
        <f t="shared" si="6"/>
        <v>0</v>
      </c>
      <c r="J191" s="42" t="s">
        <v>2685</v>
      </c>
      <c r="K191" s="28">
        <f>+K189-K190</f>
        <v>-5603.4500000029802</v>
      </c>
      <c r="L191" s="42" t="s">
        <v>3372</v>
      </c>
    </row>
    <row r="192" spans="1:12">
      <c r="A192" s="40" t="s">
        <v>3135</v>
      </c>
      <c r="B192" s="5">
        <v>215862.07</v>
      </c>
      <c r="D192" s="42" t="s">
        <v>3368</v>
      </c>
      <c r="E192" s="39">
        <v>-215862.07</v>
      </c>
      <c r="F192" s="39">
        <v>0</v>
      </c>
      <c r="G192" s="5">
        <f t="shared" si="7"/>
        <v>-215862.07</v>
      </c>
      <c r="H192" s="39">
        <f t="shared" si="6"/>
        <v>0</v>
      </c>
    </row>
    <row r="193" spans="1:8">
      <c r="A193" s="40" t="s">
        <v>3136</v>
      </c>
      <c r="B193" s="5">
        <v>366810.33999999997</v>
      </c>
      <c r="D193" s="42" t="s">
        <v>3332</v>
      </c>
      <c r="E193" s="39">
        <v>-352232.56</v>
      </c>
      <c r="F193" s="39">
        <v>-14577.78</v>
      </c>
      <c r="G193" s="5">
        <f t="shared" si="7"/>
        <v>-366810.34</v>
      </c>
      <c r="H193" s="39">
        <f t="shared" si="6"/>
        <v>0</v>
      </c>
    </row>
    <row r="194" spans="1:8">
      <c r="A194" s="40" t="s">
        <v>3137</v>
      </c>
      <c r="B194" s="5">
        <v>400172.41000000003</v>
      </c>
      <c r="D194" s="42" t="s">
        <v>3351</v>
      </c>
      <c r="E194" s="39">
        <v>-381243.06</v>
      </c>
      <c r="F194" s="39">
        <v>-18929.349999999999</v>
      </c>
      <c r="G194" s="5">
        <f t="shared" si="7"/>
        <v>-400172.41</v>
      </c>
      <c r="H194" s="39">
        <f t="shared" si="6"/>
        <v>0</v>
      </c>
    </row>
    <row r="195" spans="1:8">
      <c r="A195" s="40" t="s">
        <v>3138</v>
      </c>
      <c r="B195" s="5">
        <v>360413.79</v>
      </c>
      <c r="D195" s="42" t="s">
        <v>3337</v>
      </c>
      <c r="E195" s="39">
        <v>-346670.35</v>
      </c>
      <c r="F195" s="39">
        <v>-13743.44</v>
      </c>
      <c r="G195" s="5">
        <f t="shared" si="7"/>
        <v>-360413.79</v>
      </c>
      <c r="H195" s="39">
        <f t="shared" si="6"/>
        <v>0</v>
      </c>
    </row>
    <row r="196" spans="1:8">
      <c r="A196" s="40" t="s">
        <v>3140</v>
      </c>
      <c r="B196" s="5">
        <v>360413.79</v>
      </c>
      <c r="D196" s="42" t="s">
        <v>3335</v>
      </c>
      <c r="E196" s="39">
        <v>-346670.35</v>
      </c>
      <c r="F196" s="39">
        <v>-13743.44</v>
      </c>
      <c r="G196" s="5">
        <f t="shared" si="7"/>
        <v>-360413.79</v>
      </c>
      <c r="H196" s="39">
        <f t="shared" si="6"/>
        <v>0</v>
      </c>
    </row>
    <row r="197" spans="1:8">
      <c r="A197" s="40" t="s">
        <v>3139</v>
      </c>
      <c r="B197" s="5">
        <v>360413.79</v>
      </c>
      <c r="D197" s="42" t="s">
        <v>3338</v>
      </c>
      <c r="E197" s="39">
        <v>-346670.35</v>
      </c>
      <c r="F197" s="39">
        <v>-13743.44</v>
      </c>
      <c r="G197" s="5">
        <f t="shared" si="7"/>
        <v>-360413.79</v>
      </c>
      <c r="H197" s="39">
        <f t="shared" si="6"/>
        <v>0</v>
      </c>
    </row>
    <row r="198" spans="1:8">
      <c r="A198" s="40" t="s">
        <v>3141</v>
      </c>
      <c r="B198" s="5">
        <v>268879.31</v>
      </c>
      <c r="D198" s="42" t="s">
        <v>3345</v>
      </c>
      <c r="E198" s="39">
        <v>-256075.53</v>
      </c>
      <c r="F198" s="39">
        <v>-12803.78</v>
      </c>
      <c r="G198" s="5">
        <f t="shared" si="7"/>
        <v>-268879.31</v>
      </c>
      <c r="H198" s="39">
        <f t="shared" si="6"/>
        <v>0</v>
      </c>
    </row>
    <row r="199" spans="1:8">
      <c r="A199" s="40" t="s">
        <v>3142</v>
      </c>
      <c r="B199" s="5">
        <v>186526.89</v>
      </c>
      <c r="D199" s="42" t="s">
        <v>3362</v>
      </c>
      <c r="E199" s="39">
        <v>-186526.89</v>
      </c>
      <c r="F199" s="39">
        <v>0</v>
      </c>
      <c r="G199" s="5">
        <f t="shared" si="7"/>
        <v>-186526.89</v>
      </c>
      <c r="H199" s="39">
        <f t="shared" si="6"/>
        <v>0</v>
      </c>
    </row>
    <row r="200" spans="1:8">
      <c r="A200" s="40" t="s">
        <v>3143</v>
      </c>
      <c r="B200" s="5">
        <v>366810.33999999997</v>
      </c>
      <c r="D200" s="42" t="s">
        <v>3333</v>
      </c>
      <c r="E200" s="39">
        <v>-352232.56</v>
      </c>
      <c r="F200" s="39">
        <v>-14577.78</v>
      </c>
      <c r="G200" s="5">
        <f t="shared" si="7"/>
        <v>-366810.34</v>
      </c>
      <c r="H200" s="39">
        <f t="shared" si="6"/>
        <v>0</v>
      </c>
    </row>
    <row r="201" spans="1:8">
      <c r="A201" s="40" t="s">
        <v>3144</v>
      </c>
      <c r="B201" s="5">
        <v>403448.28</v>
      </c>
      <c r="D201" s="42" t="s">
        <v>3325</v>
      </c>
      <c r="E201" s="39">
        <v>-384091.64</v>
      </c>
      <c r="F201" s="39">
        <v>-19356.64</v>
      </c>
      <c r="G201" s="5">
        <f t="shared" si="7"/>
        <v>-403448.28</v>
      </c>
      <c r="H201" s="39">
        <f t="shared" si="6"/>
        <v>0</v>
      </c>
    </row>
    <row r="202" spans="1:8">
      <c r="A202" s="40" t="s">
        <v>3145</v>
      </c>
      <c r="B202" s="5">
        <v>360413.79</v>
      </c>
      <c r="D202" s="42" t="s">
        <v>3334</v>
      </c>
      <c r="E202" s="39">
        <v>-346670.35</v>
      </c>
      <c r="F202" s="39">
        <v>-13743.44</v>
      </c>
      <c r="G202" s="5">
        <f t="shared" si="7"/>
        <v>-360413.79</v>
      </c>
      <c r="H202" s="39">
        <f t="shared" si="6"/>
        <v>0</v>
      </c>
    </row>
    <row r="203" spans="1:8">
      <c r="A203" s="40" t="s">
        <v>3146</v>
      </c>
      <c r="B203" s="5">
        <v>314482.76</v>
      </c>
      <c r="D203" s="42" t="s">
        <v>3371</v>
      </c>
      <c r="E203" s="39">
        <v>-314482.76</v>
      </c>
      <c r="F203" s="39">
        <v>0</v>
      </c>
      <c r="G203" s="5">
        <f t="shared" si="7"/>
        <v>-314482.76</v>
      </c>
      <c r="H203" s="39">
        <f t="shared" si="6"/>
        <v>0</v>
      </c>
    </row>
    <row r="204" spans="1:8">
      <c r="A204" s="40" t="s">
        <v>3147</v>
      </c>
      <c r="B204" s="5">
        <v>121137.93</v>
      </c>
      <c r="D204" s="42" t="s">
        <v>3364</v>
      </c>
      <c r="E204" s="39">
        <v>-121137.93</v>
      </c>
      <c r="F204" s="39">
        <v>0</v>
      </c>
      <c r="G204" s="5">
        <f t="shared" si="7"/>
        <v>-121137.93</v>
      </c>
      <c r="H204" s="39">
        <f t="shared" si="6"/>
        <v>0</v>
      </c>
    </row>
    <row r="205" spans="1:8">
      <c r="A205" s="40" t="s">
        <v>3148</v>
      </c>
      <c r="B205" s="5">
        <v>121137.93</v>
      </c>
      <c r="D205" s="42" t="s">
        <v>3365</v>
      </c>
      <c r="E205" s="39">
        <v>-121137.93</v>
      </c>
      <c r="F205" s="39">
        <v>0</v>
      </c>
      <c r="G205" s="5">
        <f t="shared" si="7"/>
        <v>-121137.93</v>
      </c>
      <c r="H205" s="39">
        <f t="shared" si="6"/>
        <v>0</v>
      </c>
    </row>
    <row r="206" spans="1:8">
      <c r="A206" s="40" t="s">
        <v>3149</v>
      </c>
      <c r="B206" s="5">
        <v>258124.14</v>
      </c>
      <c r="D206" s="42" t="s">
        <v>3346</v>
      </c>
      <c r="E206" s="39">
        <v>-245832.51</v>
      </c>
      <c r="F206" s="39">
        <v>-12291.63</v>
      </c>
      <c r="G206" s="5">
        <f t="shared" si="7"/>
        <v>-258124.14</v>
      </c>
      <c r="H206" s="39">
        <f t="shared" si="6"/>
        <v>0</v>
      </c>
    </row>
    <row r="207" spans="1:8">
      <c r="A207" s="40" t="s">
        <v>3150</v>
      </c>
      <c r="B207" s="5">
        <v>281120.69</v>
      </c>
      <c r="D207" s="42" t="s">
        <v>3349</v>
      </c>
      <c r="E207" s="39">
        <v>-267733.99</v>
      </c>
      <c r="F207" s="39">
        <v>-13386.7</v>
      </c>
      <c r="G207" s="5">
        <f t="shared" si="7"/>
        <v>-281120.69</v>
      </c>
      <c r="H207" s="39">
        <f t="shared" si="6"/>
        <v>0</v>
      </c>
    </row>
    <row r="208" spans="1:8">
      <c r="A208" s="40" t="s">
        <v>3151</v>
      </c>
      <c r="B208" s="5">
        <v>360413.79</v>
      </c>
      <c r="D208" s="42" t="s">
        <v>3336</v>
      </c>
      <c r="E208" s="39">
        <v>-346670.35</v>
      </c>
      <c r="F208" s="39">
        <v>-13743.44</v>
      </c>
      <c r="G208" s="5">
        <f t="shared" si="7"/>
        <v>-360413.79</v>
      </c>
      <c r="H208" s="39">
        <f t="shared" si="6"/>
        <v>0</v>
      </c>
    </row>
    <row r="209" spans="1:8">
      <c r="A209" s="40" t="s">
        <v>3152</v>
      </c>
      <c r="B209" s="5">
        <v>360413.79</v>
      </c>
      <c r="D209" s="42" t="s">
        <v>3339</v>
      </c>
      <c r="E209" s="39">
        <v>-346670.35</v>
      </c>
      <c r="F209" s="39">
        <v>-13743.44</v>
      </c>
      <c r="G209" s="5">
        <f t="shared" si="7"/>
        <v>-360413.79</v>
      </c>
      <c r="H209" s="39">
        <f t="shared" si="6"/>
        <v>0</v>
      </c>
    </row>
    <row r="210" spans="1:8">
      <c r="A210" s="40" t="s">
        <v>3153</v>
      </c>
      <c r="B210" s="5">
        <v>282672.41000000003</v>
      </c>
      <c r="D210" s="42" t="s">
        <v>3331</v>
      </c>
      <c r="E210" s="39">
        <v>-279277.13</v>
      </c>
      <c r="F210" s="39">
        <v>-3395.28</v>
      </c>
      <c r="G210" s="5">
        <f t="shared" si="7"/>
        <v>-282672.41000000003</v>
      </c>
      <c r="H210" s="39">
        <f t="shared" si="6"/>
        <v>0</v>
      </c>
    </row>
    <row r="211" spans="1:8">
      <c r="A211" s="40" t="s">
        <v>3154</v>
      </c>
      <c r="B211" s="5">
        <v>481206.9</v>
      </c>
      <c r="D211" s="42" t="s">
        <v>3340</v>
      </c>
      <c r="E211" s="39">
        <v>-451343.49</v>
      </c>
      <c r="F211" s="39">
        <v>-29863.41</v>
      </c>
      <c r="G211" s="5">
        <f t="shared" si="7"/>
        <v>-481206.89999999997</v>
      </c>
      <c r="H211" s="39">
        <f t="shared" si="6"/>
        <v>0</v>
      </c>
    </row>
    <row r="212" spans="1:8">
      <c r="A212" s="40" t="s">
        <v>3155</v>
      </c>
      <c r="B212" s="5">
        <v>481206.9</v>
      </c>
      <c r="D212" s="42" t="s">
        <v>3341</v>
      </c>
      <c r="E212" s="39">
        <v>-451343.49</v>
      </c>
      <c r="F212" s="39">
        <v>-29863.41</v>
      </c>
      <c r="G212" s="5">
        <f t="shared" si="7"/>
        <v>-481206.89999999997</v>
      </c>
      <c r="H212" s="39">
        <f t="shared" si="6"/>
        <v>0</v>
      </c>
    </row>
    <row r="213" spans="1:8">
      <c r="A213" s="40" t="s">
        <v>3156</v>
      </c>
      <c r="B213" s="5">
        <v>195431.03</v>
      </c>
      <c r="D213" s="42" t="s">
        <v>3366</v>
      </c>
      <c r="E213" s="39">
        <v>-195431.03</v>
      </c>
      <c r="F213" s="39">
        <v>0</v>
      </c>
      <c r="G213" s="5">
        <f t="shared" si="7"/>
        <v>-195431.03</v>
      </c>
      <c r="H213" s="39">
        <f t="shared" si="6"/>
        <v>0</v>
      </c>
    </row>
    <row r="214" spans="1:8">
      <c r="A214" s="40" t="s">
        <v>3157</v>
      </c>
      <c r="B214" s="5">
        <v>164741.38</v>
      </c>
      <c r="D214" s="42" t="s">
        <v>3357</v>
      </c>
      <c r="E214" s="39">
        <v>-164741.38</v>
      </c>
      <c r="F214" s="39">
        <v>0</v>
      </c>
      <c r="G214" s="5">
        <f t="shared" si="7"/>
        <v>-164741.38</v>
      </c>
      <c r="H214" s="39">
        <f t="shared" si="6"/>
        <v>0</v>
      </c>
    </row>
    <row r="215" spans="1:8">
      <c r="A215" s="40" t="s">
        <v>3158</v>
      </c>
      <c r="B215" s="5">
        <v>158064.54999999999</v>
      </c>
      <c r="D215" s="42" t="s">
        <v>3359</v>
      </c>
      <c r="E215" s="39">
        <v>-158064.54999999999</v>
      </c>
      <c r="F215" s="39">
        <v>0</v>
      </c>
      <c r="G215" s="5">
        <f t="shared" si="7"/>
        <v>-158064.54999999999</v>
      </c>
      <c r="H215" s="39">
        <f t="shared" si="6"/>
        <v>0</v>
      </c>
    </row>
    <row r="216" spans="1:8">
      <c r="A216" s="40" t="s">
        <v>3160</v>
      </c>
      <c r="B216" s="5">
        <v>149614.56</v>
      </c>
      <c r="D216" s="42" t="s">
        <v>3361</v>
      </c>
      <c r="E216" s="39">
        <v>-149614.56</v>
      </c>
      <c r="F216" s="39">
        <v>0</v>
      </c>
      <c r="G216" s="5">
        <f t="shared" si="7"/>
        <v>-149614.56</v>
      </c>
      <c r="H216" s="39">
        <f t="shared" si="6"/>
        <v>0</v>
      </c>
    </row>
    <row r="217" spans="1:8">
      <c r="A217" s="40" t="s">
        <v>3159</v>
      </c>
      <c r="B217" s="5">
        <v>149614.56</v>
      </c>
      <c r="D217" s="42" t="s">
        <v>3360</v>
      </c>
      <c r="E217" s="39">
        <v>-149614.56</v>
      </c>
      <c r="F217" s="39">
        <v>0</v>
      </c>
      <c r="G217" s="5">
        <f t="shared" si="7"/>
        <v>-149614.56</v>
      </c>
      <c r="H217" s="39">
        <f t="shared" si="6"/>
        <v>0</v>
      </c>
    </row>
    <row r="218" spans="1:8">
      <c r="A218" s="40" t="s">
        <v>3161</v>
      </c>
      <c r="B218" s="5">
        <v>205862.07</v>
      </c>
      <c r="D218" s="42" t="s">
        <v>3358</v>
      </c>
      <c r="E218" s="39">
        <v>-205862.07</v>
      </c>
      <c r="F218" s="39">
        <v>0</v>
      </c>
      <c r="G218" s="5">
        <f t="shared" si="7"/>
        <v>-205862.07</v>
      </c>
      <c r="H218" s="39">
        <f t="shared" si="6"/>
        <v>0</v>
      </c>
    </row>
    <row r="220" spans="1:8">
      <c r="B220" s="43">
        <f>SUM(B171:B219)</f>
        <v>13285330.889999999</v>
      </c>
      <c r="G220" s="43">
        <f>SUM(G171:G219)</f>
        <v>-13279727.439999999</v>
      </c>
    </row>
  </sheetData>
  <sortState ref="D171:F217">
    <sortCondition ref="D171:D217"/>
  </sortState>
  <mergeCells count="2">
    <mergeCell ref="A2:B2"/>
    <mergeCell ref="D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L904"/>
  <sheetViews>
    <sheetView workbookViewId="0">
      <selection sqref="A1:A2"/>
    </sheetView>
  </sheetViews>
  <sheetFormatPr baseColWidth="10" defaultRowHeight="11.25"/>
  <cols>
    <col min="1" max="1" width="11.42578125" style="7"/>
    <col min="2" max="2" width="5.28515625" style="7" bestFit="1" customWidth="1"/>
    <col min="3" max="3" width="11.140625" style="7" bestFit="1" customWidth="1"/>
    <col min="4" max="4" width="11.42578125" style="7"/>
    <col min="5" max="5" width="7.42578125" style="7" bestFit="1" customWidth="1"/>
    <col min="6" max="6" width="14.140625" style="5" bestFit="1" customWidth="1"/>
    <col min="7" max="7" width="9.85546875" style="7" bestFit="1" customWidth="1"/>
    <col min="8" max="8" width="18.85546875" style="7" bestFit="1" customWidth="1"/>
    <col min="9" max="9" width="11.42578125" style="7"/>
    <col min="10" max="10" width="12.42578125" style="7" bestFit="1" customWidth="1"/>
    <col min="11" max="11" width="11.42578125" style="7"/>
    <col min="12" max="12" width="11.42578125" style="5"/>
    <col min="13" max="16384" width="11.42578125" style="7"/>
  </cols>
  <sheetData>
    <row r="1" spans="1:7" ht="12.75">
      <c r="A1" s="155" t="s">
        <v>10456</v>
      </c>
    </row>
    <row r="2" spans="1:7" ht="12.75">
      <c r="A2" s="155" t="s">
        <v>13978</v>
      </c>
    </row>
    <row r="4" spans="1:7">
      <c r="A4" s="55" t="s">
        <v>1826</v>
      </c>
      <c r="B4" s="7">
        <v>37493</v>
      </c>
      <c r="C4" s="5">
        <v>561.61</v>
      </c>
      <c r="E4" s="53" t="s">
        <v>5958</v>
      </c>
      <c r="F4" s="54">
        <v>561.61</v>
      </c>
      <c r="G4" s="6">
        <f>+C4-F4</f>
        <v>0</v>
      </c>
    </row>
    <row r="5" spans="1:7">
      <c r="A5" s="55" t="s">
        <v>1826</v>
      </c>
      <c r="B5" s="7">
        <v>37494</v>
      </c>
      <c r="C5" s="5">
        <v>315</v>
      </c>
      <c r="E5" s="53" t="s">
        <v>5959</v>
      </c>
      <c r="F5" s="54">
        <v>315</v>
      </c>
      <c r="G5" s="6">
        <f t="shared" ref="G5:G68" si="0">+C5-F5</f>
        <v>0</v>
      </c>
    </row>
    <row r="6" spans="1:7">
      <c r="A6" s="55" t="s">
        <v>1826</v>
      </c>
      <c r="B6" s="7">
        <v>37495</v>
      </c>
      <c r="C6" s="5">
        <v>8.5500000000000007</v>
      </c>
      <c r="E6" s="53" t="s">
        <v>5960</v>
      </c>
      <c r="F6" s="54">
        <v>8.5500000000000007</v>
      </c>
      <c r="G6" s="6">
        <f t="shared" si="0"/>
        <v>0</v>
      </c>
    </row>
    <row r="7" spans="1:7">
      <c r="A7" s="55" t="s">
        <v>1826</v>
      </c>
      <c r="B7" s="7">
        <v>37496</v>
      </c>
      <c r="C7" s="5">
        <v>82.5</v>
      </c>
      <c r="E7" s="53" t="s">
        <v>5961</v>
      </c>
      <c r="F7" s="54">
        <v>82.5</v>
      </c>
      <c r="G7" s="6">
        <f t="shared" si="0"/>
        <v>0</v>
      </c>
    </row>
    <row r="8" spans="1:7">
      <c r="A8" s="55" t="s">
        <v>1826</v>
      </c>
      <c r="B8" s="7">
        <v>37497</v>
      </c>
      <c r="C8" s="5">
        <v>82.5</v>
      </c>
      <c r="E8" s="53" t="s">
        <v>5962</v>
      </c>
      <c r="F8" s="54">
        <v>82.5</v>
      </c>
      <c r="G8" s="6">
        <f t="shared" si="0"/>
        <v>0</v>
      </c>
    </row>
    <row r="9" spans="1:7">
      <c r="A9" s="55" t="s">
        <v>1826</v>
      </c>
      <c r="B9" s="7">
        <v>37498</v>
      </c>
      <c r="C9" s="5">
        <v>82.5</v>
      </c>
      <c r="E9" s="53" t="s">
        <v>5963</v>
      </c>
      <c r="F9" s="54">
        <v>82.5</v>
      </c>
      <c r="G9" s="6">
        <f t="shared" si="0"/>
        <v>0</v>
      </c>
    </row>
    <row r="10" spans="1:7">
      <c r="A10" s="55" t="s">
        <v>1826</v>
      </c>
      <c r="B10" s="7">
        <v>37499</v>
      </c>
      <c r="C10" s="5">
        <v>883.62</v>
      </c>
      <c r="E10" s="53" t="s">
        <v>5964</v>
      </c>
      <c r="F10" s="54">
        <v>883.62000000000012</v>
      </c>
      <c r="G10" s="6">
        <f t="shared" si="0"/>
        <v>0</v>
      </c>
    </row>
    <row r="11" spans="1:7">
      <c r="A11" s="55" t="s">
        <v>1826</v>
      </c>
      <c r="B11" s="7">
        <v>37500</v>
      </c>
      <c r="C11" s="5">
        <v>1586.21</v>
      </c>
      <c r="E11" s="53" t="s">
        <v>5965</v>
      </c>
      <c r="F11" s="54">
        <v>1586.21</v>
      </c>
      <c r="G11" s="6">
        <f t="shared" si="0"/>
        <v>0</v>
      </c>
    </row>
    <row r="12" spans="1:7">
      <c r="A12" s="55" t="s">
        <v>1826</v>
      </c>
      <c r="B12" s="7">
        <v>37501</v>
      </c>
      <c r="C12" s="5">
        <v>2612.0700000000002</v>
      </c>
      <c r="E12" s="53" t="s">
        <v>5966</v>
      </c>
      <c r="F12" s="54">
        <v>2612.0699999999997</v>
      </c>
      <c r="G12" s="6">
        <f t="shared" si="0"/>
        <v>0</v>
      </c>
    </row>
    <row r="13" spans="1:7">
      <c r="A13" s="55" t="s">
        <v>1826</v>
      </c>
      <c r="B13" s="7">
        <v>37502</v>
      </c>
      <c r="C13" s="5">
        <v>170</v>
      </c>
      <c r="E13" s="53" t="s">
        <v>5967</v>
      </c>
      <c r="F13" s="54">
        <v>170</v>
      </c>
      <c r="G13" s="6">
        <f t="shared" si="0"/>
        <v>0</v>
      </c>
    </row>
    <row r="14" spans="1:7">
      <c r="A14" s="55" t="s">
        <v>1826</v>
      </c>
      <c r="B14" s="7">
        <v>37503</v>
      </c>
      <c r="C14" s="5">
        <v>82.5</v>
      </c>
      <c r="E14" s="53" t="s">
        <v>5968</v>
      </c>
      <c r="F14" s="54">
        <v>82.5</v>
      </c>
      <c r="G14" s="6">
        <f t="shared" si="0"/>
        <v>0</v>
      </c>
    </row>
    <row r="15" spans="1:7">
      <c r="A15" s="55" t="s">
        <v>1826</v>
      </c>
      <c r="B15" s="7">
        <v>37504</v>
      </c>
      <c r="C15" s="5">
        <v>82.5</v>
      </c>
      <c r="E15" s="53" t="s">
        <v>5969</v>
      </c>
      <c r="F15" s="54">
        <v>82.5</v>
      </c>
      <c r="G15" s="6">
        <f t="shared" si="0"/>
        <v>0</v>
      </c>
    </row>
    <row r="16" spans="1:7">
      <c r="A16" s="55" t="s">
        <v>1826</v>
      </c>
      <c r="B16" s="7">
        <v>37505</v>
      </c>
      <c r="C16" s="5">
        <v>82.5</v>
      </c>
      <c r="E16" s="53" t="s">
        <v>5970</v>
      </c>
      <c r="F16" s="54">
        <v>82.5</v>
      </c>
      <c r="G16" s="6">
        <f t="shared" si="0"/>
        <v>0</v>
      </c>
    </row>
    <row r="17" spans="1:7">
      <c r="A17" s="55" t="s">
        <v>1826</v>
      </c>
      <c r="B17" s="7">
        <v>37506</v>
      </c>
      <c r="C17" s="5">
        <v>82.5</v>
      </c>
      <c r="E17" s="53" t="s">
        <v>5971</v>
      </c>
      <c r="F17" s="54">
        <v>82.5</v>
      </c>
      <c r="G17" s="6">
        <f t="shared" si="0"/>
        <v>0</v>
      </c>
    </row>
    <row r="18" spans="1:7">
      <c r="A18" s="55" t="s">
        <v>1826</v>
      </c>
      <c r="B18" s="7">
        <v>37507</v>
      </c>
      <c r="C18" s="5">
        <v>82.5</v>
      </c>
      <c r="E18" s="53" t="s">
        <v>5972</v>
      </c>
      <c r="F18" s="54">
        <v>82.5</v>
      </c>
      <c r="G18" s="6">
        <f t="shared" si="0"/>
        <v>0</v>
      </c>
    </row>
    <row r="19" spans="1:7">
      <c r="A19" s="55" t="s">
        <v>1826</v>
      </c>
      <c r="B19" s="7">
        <v>37508</v>
      </c>
      <c r="C19" s="5">
        <v>82.5</v>
      </c>
      <c r="E19" s="53" t="s">
        <v>5973</v>
      </c>
      <c r="F19" s="54">
        <v>82.5</v>
      </c>
      <c r="G19" s="6">
        <f t="shared" si="0"/>
        <v>0</v>
      </c>
    </row>
    <row r="20" spans="1:7">
      <c r="A20" s="55" t="s">
        <v>1826</v>
      </c>
      <c r="B20" s="7">
        <v>37509</v>
      </c>
      <c r="C20" s="5">
        <v>82.5</v>
      </c>
      <c r="E20" s="53" t="s">
        <v>5974</v>
      </c>
      <c r="F20" s="54">
        <v>82.5</v>
      </c>
      <c r="G20" s="6">
        <f t="shared" si="0"/>
        <v>0</v>
      </c>
    </row>
    <row r="21" spans="1:7">
      <c r="A21" s="55" t="s">
        <v>1826</v>
      </c>
      <c r="B21" s="7">
        <v>37510</v>
      </c>
      <c r="C21" s="5">
        <v>82.5</v>
      </c>
      <c r="E21" s="53" t="s">
        <v>5975</v>
      </c>
      <c r="F21" s="54">
        <v>82.5</v>
      </c>
      <c r="G21" s="6">
        <f t="shared" si="0"/>
        <v>0</v>
      </c>
    </row>
    <row r="22" spans="1:7">
      <c r="A22" s="55" t="s">
        <v>1826</v>
      </c>
      <c r="B22" s="7">
        <v>37511</v>
      </c>
      <c r="C22" s="5">
        <v>342.16</v>
      </c>
      <c r="E22" s="53" t="s">
        <v>5976</v>
      </c>
      <c r="F22" s="54">
        <v>342.15999999999997</v>
      </c>
      <c r="G22" s="6">
        <f t="shared" si="0"/>
        <v>0</v>
      </c>
    </row>
    <row r="23" spans="1:7">
      <c r="A23" s="55" t="s">
        <v>1826</v>
      </c>
      <c r="B23" s="7">
        <v>37512</v>
      </c>
      <c r="C23" s="5">
        <v>82.5</v>
      </c>
      <c r="E23" s="53" t="s">
        <v>5977</v>
      </c>
      <c r="F23" s="54">
        <v>82.5</v>
      </c>
      <c r="G23" s="6">
        <f t="shared" si="0"/>
        <v>0</v>
      </c>
    </row>
    <row r="24" spans="1:7">
      <c r="A24" s="55" t="s">
        <v>1826</v>
      </c>
      <c r="B24" s="7">
        <v>37513</v>
      </c>
      <c r="C24" s="5">
        <v>82.5</v>
      </c>
      <c r="E24" s="53" t="s">
        <v>5978</v>
      </c>
      <c r="F24" s="54">
        <v>82.5</v>
      </c>
      <c r="G24" s="6">
        <f t="shared" si="0"/>
        <v>0</v>
      </c>
    </row>
    <row r="25" spans="1:7">
      <c r="A25" s="55" t="s">
        <v>1826</v>
      </c>
      <c r="B25" s="7">
        <v>37514</v>
      </c>
      <c r="C25" s="5">
        <v>82.5</v>
      </c>
      <c r="E25" s="53" t="s">
        <v>5979</v>
      </c>
      <c r="F25" s="54">
        <v>82.5</v>
      </c>
      <c r="G25" s="6">
        <f t="shared" si="0"/>
        <v>0</v>
      </c>
    </row>
    <row r="26" spans="1:7">
      <c r="A26" s="55" t="s">
        <v>1826</v>
      </c>
      <c r="B26" s="7">
        <v>37515</v>
      </c>
      <c r="C26" s="5">
        <v>82.5</v>
      </c>
      <c r="E26" s="53" t="s">
        <v>5980</v>
      </c>
      <c r="F26" s="54">
        <v>82.5</v>
      </c>
      <c r="G26" s="6">
        <f t="shared" si="0"/>
        <v>0</v>
      </c>
    </row>
    <row r="27" spans="1:7">
      <c r="A27" s="55" t="s">
        <v>1826</v>
      </c>
      <c r="B27" s="7">
        <v>37516</v>
      </c>
      <c r="C27" s="5">
        <v>82.5</v>
      </c>
      <c r="E27" s="53" t="s">
        <v>5981</v>
      </c>
      <c r="F27" s="54">
        <v>82.5</v>
      </c>
      <c r="G27" s="6">
        <f t="shared" si="0"/>
        <v>0</v>
      </c>
    </row>
    <row r="28" spans="1:7">
      <c r="A28" s="55" t="s">
        <v>1826</v>
      </c>
      <c r="B28" s="7">
        <v>37517</v>
      </c>
      <c r="C28" s="5">
        <v>82.5</v>
      </c>
      <c r="E28" s="53" t="s">
        <v>5982</v>
      </c>
      <c r="F28" s="54">
        <v>82.5</v>
      </c>
      <c r="G28" s="6">
        <f t="shared" si="0"/>
        <v>0</v>
      </c>
    </row>
    <row r="29" spans="1:7">
      <c r="A29" s="55" t="s">
        <v>1826</v>
      </c>
      <c r="B29" s="7">
        <v>37518</v>
      </c>
      <c r="C29" s="5">
        <v>2397.14</v>
      </c>
      <c r="E29" s="53" t="s">
        <v>5983</v>
      </c>
      <c r="F29" s="54">
        <v>2397.14</v>
      </c>
      <c r="G29" s="6">
        <f t="shared" si="0"/>
        <v>0</v>
      </c>
    </row>
    <row r="30" spans="1:7">
      <c r="A30" s="55" t="s">
        <v>1826</v>
      </c>
      <c r="B30" s="7">
        <v>37519</v>
      </c>
      <c r="C30" s="5">
        <v>405</v>
      </c>
      <c r="E30" s="53" t="s">
        <v>5984</v>
      </c>
      <c r="F30" s="54">
        <v>405</v>
      </c>
      <c r="G30" s="6">
        <f t="shared" si="0"/>
        <v>0</v>
      </c>
    </row>
    <row r="31" spans="1:7">
      <c r="A31" s="55" t="s">
        <v>1826</v>
      </c>
      <c r="B31" s="7">
        <v>37520</v>
      </c>
      <c r="C31" s="5">
        <v>1586.21</v>
      </c>
      <c r="E31" s="53" t="s">
        <v>5985</v>
      </c>
      <c r="F31" s="54">
        <v>1586.21</v>
      </c>
      <c r="G31" s="6">
        <f t="shared" si="0"/>
        <v>0</v>
      </c>
    </row>
    <row r="32" spans="1:7">
      <c r="A32" s="55" t="s">
        <v>1826</v>
      </c>
      <c r="B32" s="7">
        <v>37521</v>
      </c>
      <c r="C32" s="5">
        <v>883.62</v>
      </c>
      <c r="E32" s="53" t="s">
        <v>5986</v>
      </c>
      <c r="F32" s="54">
        <v>883.61999999999989</v>
      </c>
      <c r="G32" s="6">
        <f t="shared" si="0"/>
        <v>0</v>
      </c>
    </row>
    <row r="33" spans="1:7">
      <c r="A33" s="55" t="s">
        <v>1826</v>
      </c>
      <c r="B33" s="7">
        <v>37522</v>
      </c>
      <c r="C33" s="5">
        <v>172.42</v>
      </c>
      <c r="E33" s="53" t="s">
        <v>5987</v>
      </c>
      <c r="F33" s="54">
        <v>172.42</v>
      </c>
      <c r="G33" s="6">
        <f t="shared" si="0"/>
        <v>0</v>
      </c>
    </row>
    <row r="34" spans="1:7">
      <c r="A34" s="55" t="s">
        <v>1826</v>
      </c>
      <c r="B34" s="7">
        <v>37523</v>
      </c>
      <c r="C34" s="5">
        <v>1586.21</v>
      </c>
      <c r="E34" s="53" t="s">
        <v>5988</v>
      </c>
      <c r="F34" s="54">
        <v>1586.21</v>
      </c>
      <c r="G34" s="6">
        <f t="shared" si="0"/>
        <v>0</v>
      </c>
    </row>
    <row r="35" spans="1:7">
      <c r="A35" s="55" t="s">
        <v>1826</v>
      </c>
      <c r="B35" s="7">
        <v>37524</v>
      </c>
      <c r="C35" s="5">
        <v>973.37999999999988</v>
      </c>
      <c r="E35" s="53" t="s">
        <v>5989</v>
      </c>
      <c r="F35" s="54">
        <v>973.38</v>
      </c>
      <c r="G35" s="6">
        <f t="shared" si="0"/>
        <v>0</v>
      </c>
    </row>
    <row r="36" spans="1:7">
      <c r="A36" s="55" t="s">
        <v>1826</v>
      </c>
      <c r="B36" s="7">
        <v>37525</v>
      </c>
      <c r="C36" s="5">
        <v>1100</v>
      </c>
      <c r="E36" s="53" t="s">
        <v>5990</v>
      </c>
      <c r="F36" s="54">
        <v>1100</v>
      </c>
      <c r="G36" s="6">
        <f t="shared" si="0"/>
        <v>0</v>
      </c>
    </row>
    <row r="37" spans="1:7">
      <c r="A37" s="55" t="s">
        <v>1826</v>
      </c>
      <c r="B37" s="7">
        <v>37526</v>
      </c>
      <c r="C37" s="5">
        <v>1100</v>
      </c>
      <c r="E37" s="53" t="s">
        <v>5991</v>
      </c>
      <c r="F37" s="54">
        <v>1100</v>
      </c>
      <c r="G37" s="6">
        <f t="shared" si="0"/>
        <v>0</v>
      </c>
    </row>
    <row r="38" spans="1:7">
      <c r="A38" s="55" t="s">
        <v>1826</v>
      </c>
      <c r="B38" s="7">
        <v>37527</v>
      </c>
      <c r="C38" s="5">
        <v>1080</v>
      </c>
      <c r="E38" s="53" t="s">
        <v>5992</v>
      </c>
      <c r="F38" s="54">
        <v>1080</v>
      </c>
      <c r="G38" s="6">
        <f t="shared" si="0"/>
        <v>0</v>
      </c>
    </row>
    <row r="39" spans="1:7">
      <c r="A39" s="55" t="s">
        <v>1826</v>
      </c>
      <c r="B39" s="7">
        <v>37528</v>
      </c>
      <c r="C39" s="5">
        <v>1088.0800000000002</v>
      </c>
      <c r="E39" s="53" t="s">
        <v>5993</v>
      </c>
      <c r="F39" s="54">
        <v>1088.08</v>
      </c>
      <c r="G39" s="6">
        <f t="shared" si="0"/>
        <v>0</v>
      </c>
    </row>
    <row r="40" spans="1:7">
      <c r="A40" s="55" t="s">
        <v>1826</v>
      </c>
      <c r="B40" s="7">
        <v>37529</v>
      </c>
      <c r="C40" s="5">
        <v>75553.5</v>
      </c>
      <c r="E40" s="53" t="s">
        <v>5994</v>
      </c>
      <c r="F40" s="54">
        <v>75553.5</v>
      </c>
      <c r="G40" s="6">
        <f t="shared" si="0"/>
        <v>0</v>
      </c>
    </row>
    <row r="41" spans="1:7">
      <c r="A41" s="55" t="s">
        <v>1826</v>
      </c>
      <c r="B41" s="7">
        <v>37530</v>
      </c>
      <c r="C41" s="5">
        <v>75553.5</v>
      </c>
      <c r="E41" s="53" t="s">
        <v>5995</v>
      </c>
      <c r="F41" s="54">
        <v>75553.5</v>
      </c>
      <c r="G41" s="6">
        <f t="shared" si="0"/>
        <v>0</v>
      </c>
    </row>
    <row r="42" spans="1:7">
      <c r="A42" s="55" t="s">
        <v>1826</v>
      </c>
      <c r="B42" s="7">
        <v>37531</v>
      </c>
      <c r="C42" s="5">
        <v>3159.48</v>
      </c>
      <c r="E42" s="53" t="s">
        <v>5996</v>
      </c>
      <c r="F42" s="54">
        <v>3159.48</v>
      </c>
      <c r="G42" s="6">
        <f t="shared" si="0"/>
        <v>0</v>
      </c>
    </row>
    <row r="43" spans="1:7">
      <c r="A43" s="55" t="s">
        <v>1826</v>
      </c>
      <c r="B43" s="7">
        <v>37532</v>
      </c>
      <c r="C43" s="5">
        <v>883.62</v>
      </c>
      <c r="E43" s="53" t="s">
        <v>5997</v>
      </c>
      <c r="F43" s="54">
        <v>883.61999999999989</v>
      </c>
      <c r="G43" s="6">
        <f t="shared" si="0"/>
        <v>0</v>
      </c>
    </row>
    <row r="44" spans="1:7">
      <c r="A44" s="55" t="s">
        <v>1826</v>
      </c>
      <c r="B44" s="7">
        <v>37533</v>
      </c>
      <c r="C44" s="5">
        <v>883.62</v>
      </c>
      <c r="E44" s="53" t="s">
        <v>5998</v>
      </c>
      <c r="F44" s="54">
        <v>883.61999999999989</v>
      </c>
      <c r="G44" s="6">
        <f t="shared" si="0"/>
        <v>0</v>
      </c>
    </row>
    <row r="45" spans="1:7">
      <c r="A45" s="55" t="s">
        <v>1826</v>
      </c>
      <c r="B45" s="7">
        <v>37534</v>
      </c>
      <c r="C45" s="5">
        <v>2323.2799999999997</v>
      </c>
      <c r="E45" s="53" t="s">
        <v>5999</v>
      </c>
      <c r="F45" s="54">
        <v>2323.2799999999997</v>
      </c>
      <c r="G45" s="6">
        <f t="shared" si="0"/>
        <v>0</v>
      </c>
    </row>
    <row r="46" spans="1:7">
      <c r="A46" s="55" t="s">
        <v>1826</v>
      </c>
      <c r="B46" s="7">
        <v>37535</v>
      </c>
      <c r="C46" s="5">
        <v>1053.6200000000001</v>
      </c>
      <c r="E46" s="53" t="s">
        <v>6000</v>
      </c>
      <c r="F46" s="54">
        <v>1053.6199999999999</v>
      </c>
      <c r="G46" s="6">
        <f t="shared" si="0"/>
        <v>0</v>
      </c>
    </row>
    <row r="47" spans="1:7">
      <c r="A47" s="55" t="s">
        <v>1826</v>
      </c>
      <c r="B47" s="7">
        <v>37536</v>
      </c>
      <c r="C47" s="5">
        <v>1586.21</v>
      </c>
      <c r="E47" s="53" t="s">
        <v>6001</v>
      </c>
      <c r="F47" s="54">
        <v>1586.21</v>
      </c>
      <c r="G47" s="6">
        <f t="shared" si="0"/>
        <v>0</v>
      </c>
    </row>
    <row r="48" spans="1:7">
      <c r="A48" s="55" t="s">
        <v>1826</v>
      </c>
      <c r="B48" s="7">
        <v>37537</v>
      </c>
      <c r="C48" s="5">
        <v>4596.8599999999997</v>
      </c>
      <c r="E48" s="53" t="s">
        <v>6002</v>
      </c>
      <c r="F48" s="54">
        <v>4596.8600000000006</v>
      </c>
      <c r="G48" s="6">
        <f t="shared" si="0"/>
        <v>0</v>
      </c>
    </row>
    <row r="49" spans="1:7">
      <c r="A49" s="55" t="s">
        <v>1826</v>
      </c>
      <c r="B49" s="7">
        <v>37538</v>
      </c>
      <c r="C49" s="5">
        <v>883.62</v>
      </c>
      <c r="E49" s="53" t="s">
        <v>6003</v>
      </c>
      <c r="F49" s="54">
        <v>883.62</v>
      </c>
      <c r="G49" s="6">
        <f t="shared" si="0"/>
        <v>0</v>
      </c>
    </row>
    <row r="50" spans="1:7">
      <c r="A50" s="55" t="s">
        <v>1826</v>
      </c>
      <c r="B50" s="7">
        <v>37539</v>
      </c>
      <c r="C50" s="5">
        <v>2612.0800000000004</v>
      </c>
      <c r="E50" s="53" t="s">
        <v>6004</v>
      </c>
      <c r="F50" s="54">
        <v>2612.08</v>
      </c>
      <c r="G50" s="6">
        <f t="shared" si="0"/>
        <v>0</v>
      </c>
    </row>
    <row r="51" spans="1:7">
      <c r="A51" s="55" t="s">
        <v>1826</v>
      </c>
      <c r="B51" s="7">
        <v>37540</v>
      </c>
      <c r="C51" s="5">
        <v>3396.54</v>
      </c>
      <c r="E51" s="53" t="s">
        <v>6005</v>
      </c>
      <c r="F51" s="54">
        <v>3396.54</v>
      </c>
      <c r="G51" s="6">
        <f t="shared" si="0"/>
        <v>0</v>
      </c>
    </row>
    <row r="52" spans="1:7">
      <c r="A52" s="55" t="s">
        <v>1826</v>
      </c>
      <c r="B52" s="7">
        <v>37541</v>
      </c>
      <c r="C52" s="5">
        <v>517.25</v>
      </c>
      <c r="E52" s="53" t="s">
        <v>6006</v>
      </c>
      <c r="F52" s="54">
        <v>517.25</v>
      </c>
      <c r="G52" s="6">
        <f t="shared" si="0"/>
        <v>0</v>
      </c>
    </row>
    <row r="53" spans="1:7">
      <c r="A53" s="55" t="s">
        <v>1826</v>
      </c>
      <c r="B53" s="7">
        <v>37542</v>
      </c>
      <c r="C53" s="5">
        <v>524.79</v>
      </c>
      <c r="E53" s="53" t="s">
        <v>6007</v>
      </c>
      <c r="F53" s="54">
        <v>524.79</v>
      </c>
      <c r="G53" s="6">
        <f t="shared" si="0"/>
        <v>0</v>
      </c>
    </row>
    <row r="54" spans="1:7">
      <c r="A54" s="55" t="s">
        <v>1826</v>
      </c>
      <c r="B54" s="7">
        <v>37543</v>
      </c>
      <c r="C54" s="5">
        <v>1594.39</v>
      </c>
      <c r="E54" s="53" t="s">
        <v>6008</v>
      </c>
      <c r="F54" s="54">
        <v>1594.39</v>
      </c>
      <c r="G54" s="6">
        <f t="shared" si="0"/>
        <v>0</v>
      </c>
    </row>
    <row r="55" spans="1:7">
      <c r="A55" s="55" t="s">
        <v>1826</v>
      </c>
      <c r="B55" s="7">
        <v>37544</v>
      </c>
      <c r="C55" s="5">
        <v>6399.6399999999994</v>
      </c>
      <c r="E55" s="53" t="s">
        <v>6009</v>
      </c>
      <c r="F55" s="54">
        <v>6399.6399999999994</v>
      </c>
      <c r="G55" s="6">
        <f t="shared" si="0"/>
        <v>0</v>
      </c>
    </row>
    <row r="56" spans="1:7">
      <c r="A56" s="55" t="s">
        <v>1826</v>
      </c>
      <c r="B56" s="7">
        <v>37545</v>
      </c>
      <c r="C56" s="5">
        <v>1922.4200000000003</v>
      </c>
      <c r="E56" s="53" t="s">
        <v>6010</v>
      </c>
      <c r="F56" s="54">
        <v>1922.42</v>
      </c>
      <c r="G56" s="6">
        <f t="shared" si="0"/>
        <v>0</v>
      </c>
    </row>
    <row r="57" spans="1:7">
      <c r="A57" s="55" t="s">
        <v>1826</v>
      </c>
      <c r="B57" s="7">
        <v>37546</v>
      </c>
      <c r="C57" s="5">
        <v>344.84</v>
      </c>
      <c r="E57" s="53" t="s">
        <v>6011</v>
      </c>
      <c r="F57" s="54">
        <v>344.84</v>
      </c>
      <c r="G57" s="6">
        <f t="shared" si="0"/>
        <v>0</v>
      </c>
    </row>
    <row r="58" spans="1:7">
      <c r="A58" s="55" t="s">
        <v>1826</v>
      </c>
      <c r="B58" s="7">
        <v>37547</v>
      </c>
      <c r="C58" s="5">
        <v>1814.6600000000003</v>
      </c>
      <c r="E58" s="53" t="s">
        <v>6012</v>
      </c>
      <c r="F58" s="54">
        <v>1814.66</v>
      </c>
      <c r="G58" s="6">
        <f t="shared" si="0"/>
        <v>0</v>
      </c>
    </row>
    <row r="59" spans="1:7">
      <c r="A59" s="55" t="s">
        <v>1826</v>
      </c>
      <c r="B59" s="7">
        <v>37548</v>
      </c>
      <c r="C59" s="5">
        <v>883.62</v>
      </c>
      <c r="E59" s="53" t="s">
        <v>6013</v>
      </c>
      <c r="F59" s="54">
        <v>883.61999999999989</v>
      </c>
      <c r="G59" s="6">
        <f>+C59-F59</f>
        <v>0</v>
      </c>
    </row>
    <row r="60" spans="1:7">
      <c r="A60" s="55" t="s">
        <v>1826</v>
      </c>
      <c r="B60" s="7">
        <v>37549</v>
      </c>
      <c r="C60" s="5">
        <v>3732.75</v>
      </c>
      <c r="E60" s="53" t="s">
        <v>6014</v>
      </c>
      <c r="F60" s="54">
        <v>3732.75</v>
      </c>
      <c r="G60" s="6">
        <f t="shared" si="0"/>
        <v>0</v>
      </c>
    </row>
    <row r="61" spans="1:7">
      <c r="A61" s="55" t="s">
        <v>1826</v>
      </c>
      <c r="B61" s="7">
        <v>37550</v>
      </c>
      <c r="C61" s="5">
        <v>1543.1</v>
      </c>
      <c r="E61" s="53" t="s">
        <v>6015</v>
      </c>
      <c r="F61" s="54">
        <v>1543.1</v>
      </c>
      <c r="G61" s="6">
        <f t="shared" si="0"/>
        <v>0</v>
      </c>
    </row>
    <row r="62" spans="1:7">
      <c r="A62" s="55" t="s">
        <v>1826</v>
      </c>
      <c r="B62" s="7">
        <v>37551</v>
      </c>
      <c r="C62" s="5">
        <v>340</v>
      </c>
      <c r="E62" s="53" t="s">
        <v>6016</v>
      </c>
      <c r="F62" s="54">
        <v>340</v>
      </c>
      <c r="G62" s="6">
        <f t="shared" si="0"/>
        <v>0</v>
      </c>
    </row>
    <row r="63" spans="1:7">
      <c r="A63" s="55" t="s">
        <v>1826</v>
      </c>
      <c r="B63" s="7">
        <v>37552</v>
      </c>
      <c r="C63" s="5">
        <v>883.62</v>
      </c>
      <c r="E63" s="53" t="s">
        <v>6017</v>
      </c>
      <c r="F63" s="54">
        <v>883.61999999999989</v>
      </c>
      <c r="G63" s="6">
        <f t="shared" si="0"/>
        <v>0</v>
      </c>
    </row>
    <row r="64" spans="1:7">
      <c r="A64" s="55" t="s">
        <v>1826</v>
      </c>
      <c r="B64" s="7">
        <v>37553</v>
      </c>
      <c r="C64" s="5">
        <v>883.62</v>
      </c>
      <c r="E64" s="53" t="s">
        <v>6018</v>
      </c>
      <c r="F64" s="54">
        <v>883.61999999999989</v>
      </c>
      <c r="G64" s="6">
        <f t="shared" si="0"/>
        <v>0</v>
      </c>
    </row>
    <row r="65" spans="1:7">
      <c r="A65" s="55" t="s">
        <v>1826</v>
      </c>
      <c r="B65" s="7">
        <v>37554</v>
      </c>
      <c r="C65" s="5">
        <v>1586.2</v>
      </c>
      <c r="E65" s="53" t="s">
        <v>6019</v>
      </c>
      <c r="F65" s="54">
        <v>1586.2</v>
      </c>
      <c r="G65" s="6">
        <f t="shared" si="0"/>
        <v>0</v>
      </c>
    </row>
    <row r="66" spans="1:7">
      <c r="A66" s="55" t="s">
        <v>1826</v>
      </c>
      <c r="B66" s="7">
        <v>37555</v>
      </c>
      <c r="C66" s="5">
        <v>2612.0700000000002</v>
      </c>
      <c r="E66" s="53" t="s">
        <v>6020</v>
      </c>
      <c r="F66" s="54">
        <v>2612.0700000000002</v>
      </c>
      <c r="G66" s="6">
        <f t="shared" si="0"/>
        <v>0</v>
      </c>
    </row>
    <row r="67" spans="1:7">
      <c r="A67" s="55" t="s">
        <v>1826</v>
      </c>
      <c r="B67" s="7">
        <v>37556</v>
      </c>
      <c r="C67" s="5">
        <v>2426.7200000000003</v>
      </c>
      <c r="E67" s="53" t="s">
        <v>6021</v>
      </c>
      <c r="F67" s="54">
        <v>2426.7200000000003</v>
      </c>
      <c r="G67" s="6">
        <f t="shared" si="0"/>
        <v>0</v>
      </c>
    </row>
    <row r="68" spans="1:7">
      <c r="A68" s="55" t="s">
        <v>1826</v>
      </c>
      <c r="B68" s="7">
        <v>37557</v>
      </c>
      <c r="C68" s="5">
        <v>883.62</v>
      </c>
      <c r="E68" s="53" t="s">
        <v>6022</v>
      </c>
      <c r="F68" s="54">
        <v>883.61999999999989</v>
      </c>
      <c r="G68" s="6">
        <f t="shared" si="0"/>
        <v>0</v>
      </c>
    </row>
    <row r="69" spans="1:7">
      <c r="A69" s="55" t="s">
        <v>1826</v>
      </c>
      <c r="B69" s="7">
        <v>37558</v>
      </c>
      <c r="C69" s="5">
        <v>344.83</v>
      </c>
      <c r="E69" s="53" t="s">
        <v>6023</v>
      </c>
      <c r="F69" s="54">
        <v>344.83</v>
      </c>
      <c r="G69" s="6">
        <f t="shared" ref="G69:G102" si="1">+C69-F69</f>
        <v>0</v>
      </c>
    </row>
    <row r="70" spans="1:7">
      <c r="A70" s="55" t="s">
        <v>1826</v>
      </c>
      <c r="B70" s="7">
        <v>37559</v>
      </c>
      <c r="C70" s="5">
        <v>1293.1999999999998</v>
      </c>
      <c r="E70" s="53" t="s">
        <v>6024</v>
      </c>
      <c r="F70" s="54">
        <v>1293.2</v>
      </c>
      <c r="G70" s="6">
        <f t="shared" si="1"/>
        <v>0</v>
      </c>
    </row>
    <row r="71" spans="1:7">
      <c r="A71" s="55" t="s">
        <v>1826</v>
      </c>
      <c r="B71" s="7">
        <v>37560</v>
      </c>
      <c r="C71" s="5">
        <v>1586.2</v>
      </c>
      <c r="E71" s="53" t="s">
        <v>6025</v>
      </c>
      <c r="F71" s="54">
        <v>1586.1999999999998</v>
      </c>
      <c r="G71" s="6">
        <f t="shared" si="1"/>
        <v>0</v>
      </c>
    </row>
    <row r="72" spans="1:7">
      <c r="A72" s="55" t="s">
        <v>1826</v>
      </c>
      <c r="B72" s="7">
        <v>37561</v>
      </c>
      <c r="C72" s="5">
        <v>12097.2</v>
      </c>
      <c r="E72" s="53" t="s">
        <v>6026</v>
      </c>
      <c r="F72" s="54">
        <v>12097.2</v>
      </c>
      <c r="G72" s="6">
        <f t="shared" si="1"/>
        <v>0</v>
      </c>
    </row>
    <row r="73" spans="1:7">
      <c r="A73" s="55" t="s">
        <v>1826</v>
      </c>
      <c r="B73" s="7">
        <v>37562</v>
      </c>
      <c r="C73" s="5">
        <v>267.72000000000003</v>
      </c>
      <c r="E73" s="53" t="s">
        <v>6027</v>
      </c>
      <c r="F73" s="54">
        <v>267.71999999999997</v>
      </c>
      <c r="G73" s="6">
        <f t="shared" si="1"/>
        <v>0</v>
      </c>
    </row>
    <row r="74" spans="1:7">
      <c r="A74" s="55" t="s">
        <v>1826</v>
      </c>
      <c r="B74" s="7">
        <v>37563</v>
      </c>
      <c r="C74" s="5">
        <v>58.2</v>
      </c>
      <c r="E74" s="53" t="s">
        <v>6028</v>
      </c>
      <c r="F74" s="54">
        <v>58.2</v>
      </c>
      <c r="G74" s="6">
        <f t="shared" si="1"/>
        <v>0</v>
      </c>
    </row>
    <row r="75" spans="1:7">
      <c r="A75" s="55" t="s">
        <v>1826</v>
      </c>
      <c r="B75" s="7">
        <v>37564</v>
      </c>
      <c r="C75" s="5">
        <v>267.72000000000003</v>
      </c>
      <c r="E75" s="53" t="s">
        <v>6029</v>
      </c>
      <c r="F75" s="54">
        <v>267.71999999999997</v>
      </c>
      <c r="G75" s="6">
        <f t="shared" si="1"/>
        <v>0</v>
      </c>
    </row>
    <row r="76" spans="1:7">
      <c r="A76" s="55" t="s">
        <v>1826</v>
      </c>
      <c r="B76" s="7">
        <v>37565</v>
      </c>
      <c r="C76" s="5">
        <v>267.72000000000003</v>
      </c>
      <c r="E76" s="53" t="s">
        <v>6030</v>
      </c>
      <c r="F76" s="54">
        <v>267.71999999999997</v>
      </c>
      <c r="G76" s="6">
        <f t="shared" si="1"/>
        <v>0</v>
      </c>
    </row>
    <row r="77" spans="1:7">
      <c r="A77" s="55" t="s">
        <v>1826</v>
      </c>
      <c r="B77" s="7">
        <v>37566</v>
      </c>
      <c r="C77" s="5">
        <v>270.26</v>
      </c>
      <c r="E77" s="53" t="s">
        <v>6031</v>
      </c>
      <c r="F77" s="54">
        <v>270.26</v>
      </c>
      <c r="G77" s="6">
        <f t="shared" si="1"/>
        <v>0</v>
      </c>
    </row>
    <row r="78" spans="1:7">
      <c r="A78" s="55" t="s">
        <v>1826</v>
      </c>
      <c r="B78" s="7">
        <v>37567</v>
      </c>
      <c r="C78" s="5">
        <v>883.62</v>
      </c>
      <c r="E78" s="53" t="s">
        <v>6032</v>
      </c>
      <c r="F78" s="54">
        <v>883.62000000000012</v>
      </c>
      <c r="G78" s="6">
        <f t="shared" si="1"/>
        <v>0</v>
      </c>
    </row>
    <row r="79" spans="1:7">
      <c r="A79" s="55" t="s">
        <v>1826</v>
      </c>
      <c r="B79" s="7">
        <v>37568</v>
      </c>
      <c r="C79" s="5">
        <v>9725.57</v>
      </c>
      <c r="E79" s="53" t="s">
        <v>6033</v>
      </c>
      <c r="F79" s="54">
        <v>9725.57</v>
      </c>
      <c r="G79" s="6">
        <f t="shared" si="1"/>
        <v>0</v>
      </c>
    </row>
    <row r="80" spans="1:7">
      <c r="A80" s="55" t="s">
        <v>1826</v>
      </c>
      <c r="B80" s="7">
        <v>37569</v>
      </c>
      <c r="C80" s="5">
        <v>267.72000000000003</v>
      </c>
      <c r="E80" s="53" t="s">
        <v>6034</v>
      </c>
      <c r="F80" s="54">
        <v>267.71999999999997</v>
      </c>
      <c r="G80" s="6">
        <f t="shared" si="1"/>
        <v>0</v>
      </c>
    </row>
    <row r="81" spans="1:7">
      <c r="A81" s="55" t="s">
        <v>1826</v>
      </c>
      <c r="B81" s="7">
        <v>37570</v>
      </c>
      <c r="C81" s="5">
        <v>82.5</v>
      </c>
      <c r="E81" s="53" t="s">
        <v>6035</v>
      </c>
      <c r="F81" s="54">
        <v>82.5</v>
      </c>
      <c r="G81" s="6">
        <f t="shared" si="1"/>
        <v>0</v>
      </c>
    </row>
    <row r="82" spans="1:7">
      <c r="A82" s="55" t="s">
        <v>1826</v>
      </c>
      <c r="B82" s="7">
        <v>37571</v>
      </c>
      <c r="C82" s="5">
        <v>82.5</v>
      </c>
      <c r="E82" s="53" t="s">
        <v>6036</v>
      </c>
      <c r="F82" s="54">
        <v>82.5</v>
      </c>
      <c r="G82" s="6">
        <f t="shared" si="1"/>
        <v>0</v>
      </c>
    </row>
    <row r="83" spans="1:7">
      <c r="A83" s="55" t="s">
        <v>1826</v>
      </c>
      <c r="B83" s="7">
        <v>37572</v>
      </c>
      <c r="C83" s="5">
        <v>82.5</v>
      </c>
      <c r="E83" s="53" t="s">
        <v>6037</v>
      </c>
      <c r="F83" s="54">
        <v>82.5</v>
      </c>
      <c r="G83" s="6">
        <f t="shared" si="1"/>
        <v>0</v>
      </c>
    </row>
    <row r="84" spans="1:7">
      <c r="A84" s="55" t="s">
        <v>1826</v>
      </c>
      <c r="B84" s="7">
        <v>37573</v>
      </c>
      <c r="C84" s="5">
        <v>82.5</v>
      </c>
      <c r="E84" s="53" t="s">
        <v>6038</v>
      </c>
      <c r="F84" s="54">
        <v>82.5</v>
      </c>
      <c r="G84" s="6">
        <f t="shared" si="1"/>
        <v>0</v>
      </c>
    </row>
    <row r="85" spans="1:7">
      <c r="A85" s="55" t="s">
        <v>1826</v>
      </c>
      <c r="B85" s="7">
        <v>37574</v>
      </c>
      <c r="C85" s="5">
        <v>82.5</v>
      </c>
      <c r="E85" s="53" t="s">
        <v>6039</v>
      </c>
      <c r="F85" s="54">
        <v>82.5</v>
      </c>
      <c r="G85" s="6">
        <f t="shared" si="1"/>
        <v>0</v>
      </c>
    </row>
    <row r="86" spans="1:7">
      <c r="A86" s="55" t="s">
        <v>1826</v>
      </c>
      <c r="B86" s="7">
        <v>37575</v>
      </c>
      <c r="C86" s="5">
        <v>883.62</v>
      </c>
      <c r="E86" s="53" t="s">
        <v>6040</v>
      </c>
      <c r="F86" s="54">
        <v>883.61999999999989</v>
      </c>
      <c r="G86" s="6">
        <f t="shared" si="1"/>
        <v>0</v>
      </c>
    </row>
    <row r="87" spans="1:7">
      <c r="A87" s="55" t="s">
        <v>1826</v>
      </c>
      <c r="B87" s="7">
        <v>37576</v>
      </c>
      <c r="C87" s="5">
        <v>9375.85</v>
      </c>
      <c r="E87" s="53" t="s">
        <v>6041</v>
      </c>
      <c r="F87" s="54">
        <v>9375.85</v>
      </c>
      <c r="G87" s="6">
        <f t="shared" si="1"/>
        <v>0</v>
      </c>
    </row>
    <row r="88" spans="1:7">
      <c r="A88" s="55" t="s">
        <v>1826</v>
      </c>
      <c r="B88" s="7">
        <v>37577</v>
      </c>
      <c r="C88" s="5">
        <v>1586.21</v>
      </c>
      <c r="E88" s="53" t="s">
        <v>6042</v>
      </c>
      <c r="F88" s="54">
        <v>1586.21</v>
      </c>
      <c r="G88" s="6">
        <f t="shared" si="1"/>
        <v>0</v>
      </c>
    </row>
    <row r="89" spans="1:7">
      <c r="A89" s="55" t="s">
        <v>1826</v>
      </c>
      <c r="B89" s="7">
        <v>37578</v>
      </c>
      <c r="C89" s="5">
        <v>883.62</v>
      </c>
      <c r="E89" s="53" t="s">
        <v>6043</v>
      </c>
      <c r="F89" s="54">
        <v>883.62</v>
      </c>
      <c r="G89" s="6">
        <f t="shared" si="1"/>
        <v>0</v>
      </c>
    </row>
    <row r="90" spans="1:7">
      <c r="A90" s="55" t="s">
        <v>1826</v>
      </c>
      <c r="B90" s="7">
        <v>37579</v>
      </c>
      <c r="C90" s="5">
        <v>2577.58</v>
      </c>
      <c r="E90" s="53" t="s">
        <v>6044</v>
      </c>
      <c r="F90" s="54">
        <v>2577.58</v>
      </c>
      <c r="G90" s="6">
        <f t="shared" si="1"/>
        <v>0</v>
      </c>
    </row>
    <row r="91" spans="1:7">
      <c r="A91" s="55" t="s">
        <v>1826</v>
      </c>
      <c r="B91" s="7">
        <v>37580</v>
      </c>
      <c r="C91" s="5">
        <v>883.62</v>
      </c>
      <c r="E91" s="53" t="s">
        <v>6045</v>
      </c>
      <c r="F91" s="54">
        <v>883.61999999999989</v>
      </c>
      <c r="G91" s="6">
        <f t="shared" si="1"/>
        <v>0</v>
      </c>
    </row>
    <row r="92" spans="1:7">
      <c r="A92" s="55" t="s">
        <v>1826</v>
      </c>
      <c r="B92" s="7">
        <v>37581</v>
      </c>
      <c r="C92" s="5">
        <v>405.17</v>
      </c>
      <c r="E92" s="53" t="s">
        <v>6046</v>
      </c>
      <c r="F92" s="54">
        <v>405.16999999999996</v>
      </c>
      <c r="G92" s="6">
        <f t="shared" si="1"/>
        <v>0</v>
      </c>
    </row>
    <row r="93" spans="1:7">
      <c r="A93" s="55" t="s">
        <v>1826</v>
      </c>
      <c r="B93" s="7">
        <v>37582</v>
      </c>
      <c r="C93" s="5">
        <v>517.25</v>
      </c>
      <c r="E93" s="53" t="s">
        <v>6047</v>
      </c>
      <c r="F93" s="54">
        <v>517.25</v>
      </c>
      <c r="G93" s="6">
        <f t="shared" si="1"/>
        <v>0</v>
      </c>
    </row>
    <row r="94" spans="1:7">
      <c r="A94" s="55" t="s">
        <v>1826</v>
      </c>
      <c r="B94" s="7">
        <v>37583</v>
      </c>
      <c r="C94" s="5">
        <v>1586.21</v>
      </c>
      <c r="E94" s="53" t="s">
        <v>6048</v>
      </c>
      <c r="F94" s="54">
        <v>1586.21</v>
      </c>
      <c r="G94" s="6">
        <f t="shared" si="1"/>
        <v>0</v>
      </c>
    </row>
    <row r="95" spans="1:7">
      <c r="A95" s="55" t="s">
        <v>1826</v>
      </c>
      <c r="B95" s="7">
        <v>37584</v>
      </c>
      <c r="C95" s="5">
        <v>883.62</v>
      </c>
      <c r="E95" s="53" t="s">
        <v>6049</v>
      </c>
      <c r="F95" s="54">
        <v>883.61999999999989</v>
      </c>
      <c r="G95" s="6">
        <f t="shared" si="1"/>
        <v>0</v>
      </c>
    </row>
    <row r="96" spans="1:7">
      <c r="A96" s="55" t="s">
        <v>1826</v>
      </c>
      <c r="B96" s="7">
        <v>37585</v>
      </c>
      <c r="C96" s="5">
        <v>883.62</v>
      </c>
      <c r="E96" s="53" t="s">
        <v>6050</v>
      </c>
      <c r="F96" s="54">
        <v>883.61999999999989</v>
      </c>
      <c r="G96" s="6">
        <f t="shared" si="1"/>
        <v>0</v>
      </c>
    </row>
    <row r="97" spans="1:7">
      <c r="A97" s="55" t="s">
        <v>1826</v>
      </c>
      <c r="B97" s="7">
        <v>37586</v>
      </c>
      <c r="C97" s="5">
        <v>1586.2</v>
      </c>
      <c r="E97" s="53" t="s">
        <v>6051</v>
      </c>
      <c r="F97" s="54">
        <v>1586.1999999999998</v>
      </c>
      <c r="G97" s="6">
        <f t="shared" si="1"/>
        <v>0</v>
      </c>
    </row>
    <row r="98" spans="1:7">
      <c r="A98" s="55" t="s">
        <v>1826</v>
      </c>
      <c r="B98" s="7">
        <v>37587</v>
      </c>
      <c r="C98" s="5">
        <v>883.62</v>
      </c>
      <c r="E98" s="53" t="s">
        <v>6052</v>
      </c>
      <c r="F98" s="54">
        <v>883.61999999999989</v>
      </c>
      <c r="G98" s="6">
        <f t="shared" si="1"/>
        <v>0</v>
      </c>
    </row>
    <row r="99" spans="1:7">
      <c r="A99" s="55" t="s">
        <v>1826</v>
      </c>
      <c r="B99" s="7">
        <v>37588</v>
      </c>
      <c r="C99" s="5">
        <v>883.62</v>
      </c>
      <c r="E99" s="53" t="s">
        <v>6053</v>
      </c>
      <c r="F99" s="54">
        <v>883.62</v>
      </c>
      <c r="G99" s="6">
        <f t="shared" si="1"/>
        <v>0</v>
      </c>
    </row>
    <row r="100" spans="1:7">
      <c r="A100" s="55" t="s">
        <v>1826</v>
      </c>
      <c r="B100" s="7">
        <v>37589</v>
      </c>
      <c r="C100" s="5">
        <v>883.62</v>
      </c>
      <c r="E100" s="53" t="s">
        <v>6054</v>
      </c>
      <c r="F100" s="54">
        <v>883.61999999999989</v>
      </c>
      <c r="G100" s="6">
        <f t="shared" si="1"/>
        <v>0</v>
      </c>
    </row>
    <row r="101" spans="1:7">
      <c r="A101" s="55" t="s">
        <v>1826</v>
      </c>
      <c r="B101" s="7">
        <v>37590</v>
      </c>
      <c r="C101" s="5">
        <v>1586.21</v>
      </c>
      <c r="E101" s="53" t="s">
        <v>6055</v>
      </c>
      <c r="F101" s="54">
        <v>1586.21</v>
      </c>
      <c r="G101" s="6">
        <f t="shared" si="1"/>
        <v>0</v>
      </c>
    </row>
    <row r="102" spans="1:7">
      <c r="A102" s="55" t="s">
        <v>1826</v>
      </c>
      <c r="B102" s="7">
        <v>37591</v>
      </c>
      <c r="C102" s="5">
        <v>883.62</v>
      </c>
      <c r="E102" s="53" t="s">
        <v>6056</v>
      </c>
      <c r="F102" s="54">
        <v>883.62</v>
      </c>
      <c r="G102" s="6">
        <f t="shared" si="1"/>
        <v>0</v>
      </c>
    </row>
    <row r="103" spans="1:7">
      <c r="A103" s="55" t="s">
        <v>1826</v>
      </c>
      <c r="B103" s="7">
        <v>37592</v>
      </c>
      <c r="C103" s="5">
        <v>883.62</v>
      </c>
      <c r="E103" s="53" t="s">
        <v>6057</v>
      </c>
      <c r="F103" s="54">
        <v>883.62</v>
      </c>
      <c r="G103" s="6">
        <f>+C103-F103</f>
        <v>0</v>
      </c>
    </row>
    <row r="104" spans="1:7">
      <c r="A104" s="55" t="s">
        <v>1826</v>
      </c>
      <c r="B104" s="7">
        <v>37593</v>
      </c>
      <c r="C104" s="5">
        <v>1576.31</v>
      </c>
      <c r="E104" s="53" t="s">
        <v>6058</v>
      </c>
      <c r="F104" s="54">
        <v>1576.3100000000002</v>
      </c>
      <c r="G104" s="6">
        <f t="shared" ref="G104:G118" si="2">+C104-F104</f>
        <v>0</v>
      </c>
    </row>
    <row r="105" spans="1:7">
      <c r="A105" s="55" t="s">
        <v>1826</v>
      </c>
      <c r="B105" s="7">
        <v>37594</v>
      </c>
      <c r="C105" s="5">
        <v>1786.7199999999998</v>
      </c>
      <c r="E105" s="53" t="s">
        <v>6059</v>
      </c>
      <c r="F105" s="54">
        <v>1786.72</v>
      </c>
      <c r="G105" s="6">
        <f t="shared" si="2"/>
        <v>0</v>
      </c>
    </row>
    <row r="106" spans="1:7">
      <c r="A106" s="55" t="s">
        <v>1826</v>
      </c>
      <c r="B106" s="7">
        <v>37595</v>
      </c>
      <c r="C106" s="5">
        <v>883.62</v>
      </c>
      <c r="E106" s="53" t="s">
        <v>6060</v>
      </c>
      <c r="F106" s="54">
        <v>883.62000000000012</v>
      </c>
      <c r="G106" s="6">
        <f t="shared" si="2"/>
        <v>0</v>
      </c>
    </row>
    <row r="107" spans="1:7">
      <c r="A107" s="55" t="s">
        <v>1826</v>
      </c>
      <c r="B107" s="7">
        <v>37596</v>
      </c>
      <c r="C107" s="5">
        <v>883.62</v>
      </c>
      <c r="E107" s="53" t="s">
        <v>6061</v>
      </c>
      <c r="F107" s="54">
        <v>883.62</v>
      </c>
      <c r="G107" s="6">
        <f t="shared" si="2"/>
        <v>0</v>
      </c>
    </row>
    <row r="108" spans="1:7">
      <c r="A108" s="55" t="s">
        <v>1826</v>
      </c>
      <c r="B108" s="7">
        <v>37597</v>
      </c>
      <c r="C108" s="5">
        <v>883.62</v>
      </c>
      <c r="E108" s="53" t="s">
        <v>6062</v>
      </c>
      <c r="F108" s="54">
        <v>883.61999999999989</v>
      </c>
      <c r="G108" s="6">
        <f t="shared" si="2"/>
        <v>0</v>
      </c>
    </row>
    <row r="109" spans="1:7">
      <c r="A109" s="55" t="s">
        <v>1826</v>
      </c>
      <c r="B109" s="7">
        <v>37598</v>
      </c>
      <c r="C109" s="5">
        <v>90</v>
      </c>
      <c r="E109" s="53" t="s">
        <v>6063</v>
      </c>
      <c r="F109" s="54">
        <v>90</v>
      </c>
      <c r="G109" s="6">
        <f t="shared" si="2"/>
        <v>0</v>
      </c>
    </row>
    <row r="110" spans="1:7">
      <c r="A110" s="55" t="s">
        <v>1826</v>
      </c>
      <c r="B110" s="7">
        <v>37599</v>
      </c>
      <c r="C110" s="5">
        <v>2284.96</v>
      </c>
      <c r="E110" s="53" t="s">
        <v>6064</v>
      </c>
      <c r="F110" s="54">
        <v>2284.96</v>
      </c>
      <c r="G110" s="6">
        <f t="shared" si="2"/>
        <v>0</v>
      </c>
    </row>
    <row r="111" spans="1:7">
      <c r="A111" s="55" t="s">
        <v>1826</v>
      </c>
      <c r="B111" s="7">
        <v>37600</v>
      </c>
      <c r="C111" s="5">
        <v>405.17</v>
      </c>
      <c r="E111" s="53" t="s">
        <v>6065</v>
      </c>
      <c r="F111" s="54">
        <v>405.17</v>
      </c>
      <c r="G111" s="6">
        <f t="shared" si="2"/>
        <v>0</v>
      </c>
    </row>
    <row r="112" spans="1:7">
      <c r="A112" s="55" t="s">
        <v>1826</v>
      </c>
      <c r="B112" s="7">
        <v>37601</v>
      </c>
      <c r="C112" s="5">
        <v>883.62</v>
      </c>
      <c r="E112" s="53" t="s">
        <v>6066</v>
      </c>
      <c r="F112" s="54">
        <v>883.61999999999989</v>
      </c>
      <c r="G112" s="6">
        <f t="shared" si="2"/>
        <v>0</v>
      </c>
    </row>
    <row r="113" spans="1:7">
      <c r="A113" s="55" t="s">
        <v>1826</v>
      </c>
      <c r="B113" s="7">
        <v>37602</v>
      </c>
      <c r="C113" s="5">
        <v>3534.48</v>
      </c>
      <c r="E113" s="53" t="s">
        <v>6067</v>
      </c>
      <c r="F113" s="54">
        <v>3534.48</v>
      </c>
      <c r="G113" s="6">
        <f t="shared" si="2"/>
        <v>0</v>
      </c>
    </row>
    <row r="114" spans="1:7">
      <c r="A114" s="55" t="s">
        <v>1826</v>
      </c>
      <c r="B114" s="7">
        <v>37603</v>
      </c>
      <c r="C114" s="5">
        <v>3534.4900000000002</v>
      </c>
      <c r="E114" s="53" t="s">
        <v>6068</v>
      </c>
      <c r="F114" s="54">
        <v>3534.4900000000002</v>
      </c>
      <c r="G114" s="6">
        <f t="shared" si="2"/>
        <v>0</v>
      </c>
    </row>
    <row r="115" spans="1:7">
      <c r="A115" s="55" t="s">
        <v>1826</v>
      </c>
      <c r="B115" s="7">
        <v>37604</v>
      </c>
      <c r="C115" s="5">
        <v>1586.2</v>
      </c>
      <c r="E115" s="53" t="s">
        <v>6069</v>
      </c>
      <c r="F115" s="54">
        <v>1586.1999999999998</v>
      </c>
      <c r="G115" s="6">
        <f t="shared" si="2"/>
        <v>0</v>
      </c>
    </row>
    <row r="116" spans="1:7">
      <c r="A116" s="55" t="s">
        <v>1826</v>
      </c>
      <c r="B116" s="7">
        <v>37605</v>
      </c>
      <c r="C116" s="5">
        <v>997.99</v>
      </c>
      <c r="E116" s="53" t="s">
        <v>6070</v>
      </c>
      <c r="F116" s="54">
        <v>997.99</v>
      </c>
      <c r="G116" s="6">
        <f t="shared" si="2"/>
        <v>0</v>
      </c>
    </row>
    <row r="117" spans="1:7">
      <c r="A117" s="55" t="s">
        <v>1826</v>
      </c>
      <c r="B117" s="7">
        <v>37606</v>
      </c>
      <c r="C117" s="5">
        <v>1268.23</v>
      </c>
      <c r="E117" s="53" t="s">
        <v>6071</v>
      </c>
      <c r="F117" s="54">
        <v>1268.23</v>
      </c>
      <c r="G117" s="6">
        <f t="shared" si="2"/>
        <v>0</v>
      </c>
    </row>
    <row r="118" spans="1:7">
      <c r="A118" s="55" t="s">
        <v>1826</v>
      </c>
      <c r="B118" s="7">
        <v>37607</v>
      </c>
      <c r="C118" s="5">
        <v>1268.23</v>
      </c>
      <c r="E118" s="53" t="s">
        <v>6072</v>
      </c>
      <c r="F118" s="54">
        <v>1268.23</v>
      </c>
      <c r="G118" s="6">
        <f t="shared" si="2"/>
        <v>0</v>
      </c>
    </row>
    <row r="119" spans="1:7">
      <c r="A119" s="55" t="s">
        <v>1826</v>
      </c>
      <c r="B119" s="7">
        <v>37608</v>
      </c>
      <c r="C119" s="5">
        <v>883.62</v>
      </c>
      <c r="E119" s="53" t="s">
        <v>6073</v>
      </c>
      <c r="F119" s="54">
        <v>883.61999999999989</v>
      </c>
      <c r="G119" s="6">
        <f>+C119-F119</f>
        <v>0</v>
      </c>
    </row>
    <row r="120" spans="1:7">
      <c r="A120" s="55" t="s">
        <v>1826</v>
      </c>
      <c r="B120" s="7">
        <v>37609</v>
      </c>
      <c r="C120" s="5">
        <v>883.62</v>
      </c>
      <c r="E120" s="53" t="s">
        <v>6074</v>
      </c>
      <c r="F120" s="54">
        <v>883.61999999999989</v>
      </c>
      <c r="G120" s="6">
        <f t="shared" ref="G120:G183" si="3">+C120-F120</f>
        <v>0</v>
      </c>
    </row>
    <row r="121" spans="1:7">
      <c r="A121" s="55" t="s">
        <v>1826</v>
      </c>
      <c r="B121" s="7">
        <v>37610</v>
      </c>
      <c r="C121" s="5">
        <v>1855.1800000000003</v>
      </c>
      <c r="E121" s="53" t="s">
        <v>6075</v>
      </c>
      <c r="F121" s="54">
        <v>1855.1799999999998</v>
      </c>
      <c r="G121" s="6">
        <f t="shared" si="3"/>
        <v>0</v>
      </c>
    </row>
    <row r="122" spans="1:7">
      <c r="A122" s="55" t="s">
        <v>1826</v>
      </c>
      <c r="B122" s="7">
        <v>37611</v>
      </c>
      <c r="C122" s="5">
        <v>689.67</v>
      </c>
      <c r="E122" s="53" t="s">
        <v>6076</v>
      </c>
      <c r="F122" s="54">
        <v>689.67</v>
      </c>
      <c r="G122" s="6">
        <f t="shared" si="3"/>
        <v>0</v>
      </c>
    </row>
    <row r="123" spans="1:7">
      <c r="A123" s="55" t="s">
        <v>1826</v>
      </c>
      <c r="B123" s="7">
        <v>37612</v>
      </c>
      <c r="C123" s="5">
        <v>883.62</v>
      </c>
      <c r="E123" s="53" t="s">
        <v>6077</v>
      </c>
      <c r="F123" s="54">
        <v>883.61999999999989</v>
      </c>
      <c r="G123" s="6">
        <f t="shared" si="3"/>
        <v>0</v>
      </c>
    </row>
    <row r="124" spans="1:7">
      <c r="A124" s="55" t="s">
        <v>1826</v>
      </c>
      <c r="B124" s="7">
        <v>37613</v>
      </c>
      <c r="C124" s="5">
        <v>6076.7800000000007</v>
      </c>
      <c r="E124" s="53" t="s">
        <v>6078</v>
      </c>
      <c r="F124" s="54">
        <v>6076.7800000000007</v>
      </c>
      <c r="G124" s="6">
        <f t="shared" si="3"/>
        <v>0</v>
      </c>
    </row>
    <row r="125" spans="1:7">
      <c r="A125" s="55" t="s">
        <v>1826</v>
      </c>
      <c r="B125" s="7">
        <v>37614</v>
      </c>
      <c r="C125" s="5">
        <v>5000</v>
      </c>
      <c r="E125" s="53" t="s">
        <v>6079</v>
      </c>
      <c r="F125" s="54">
        <v>5000</v>
      </c>
      <c r="G125" s="6">
        <f t="shared" si="3"/>
        <v>0</v>
      </c>
    </row>
    <row r="126" spans="1:7">
      <c r="A126" s="55" t="s">
        <v>1826</v>
      </c>
      <c r="B126" s="7">
        <v>37615</v>
      </c>
      <c r="C126" s="5">
        <v>3129.33</v>
      </c>
      <c r="E126" s="53" t="s">
        <v>6080</v>
      </c>
      <c r="F126" s="54">
        <v>3129.33</v>
      </c>
      <c r="G126" s="6">
        <f t="shared" si="3"/>
        <v>0</v>
      </c>
    </row>
    <row r="127" spans="1:7">
      <c r="A127" s="55" t="s">
        <v>1826</v>
      </c>
      <c r="B127" s="7">
        <v>37616</v>
      </c>
      <c r="C127" s="5">
        <v>2612.0700000000002</v>
      </c>
      <c r="E127" s="53" t="s">
        <v>6081</v>
      </c>
      <c r="F127" s="54">
        <v>2612.0699999999997</v>
      </c>
      <c r="G127" s="6">
        <f t="shared" si="3"/>
        <v>0</v>
      </c>
    </row>
    <row r="128" spans="1:7">
      <c r="A128" s="55" t="s">
        <v>1826</v>
      </c>
      <c r="B128" s="7">
        <v>37617</v>
      </c>
      <c r="C128" s="5">
        <v>883.62</v>
      </c>
      <c r="E128" s="53" t="s">
        <v>6082</v>
      </c>
      <c r="F128" s="54">
        <v>883.61999999999989</v>
      </c>
      <c r="G128" s="6">
        <f t="shared" si="3"/>
        <v>0</v>
      </c>
    </row>
    <row r="129" spans="1:7">
      <c r="A129" s="55" t="s">
        <v>1826</v>
      </c>
      <c r="B129" s="7">
        <v>37618</v>
      </c>
      <c r="C129" s="5">
        <v>2612.0700000000002</v>
      </c>
      <c r="E129" s="53" t="s">
        <v>6083</v>
      </c>
      <c r="F129" s="54">
        <v>2612.0699999999997</v>
      </c>
      <c r="G129" s="6">
        <f t="shared" si="3"/>
        <v>0</v>
      </c>
    </row>
    <row r="130" spans="1:7">
      <c r="A130" s="55" t="s">
        <v>1826</v>
      </c>
      <c r="B130" s="7">
        <v>37619</v>
      </c>
      <c r="C130" s="5">
        <v>883.62</v>
      </c>
      <c r="E130" s="53" t="s">
        <v>6084</v>
      </c>
      <c r="F130" s="54">
        <v>883.61999999999989</v>
      </c>
      <c r="G130" s="6">
        <f t="shared" si="3"/>
        <v>0</v>
      </c>
    </row>
    <row r="131" spans="1:7">
      <c r="A131" s="55" t="s">
        <v>1826</v>
      </c>
      <c r="B131" s="7">
        <v>37620</v>
      </c>
      <c r="C131" s="5">
        <v>2577.58</v>
      </c>
      <c r="E131" s="53" t="s">
        <v>6085</v>
      </c>
      <c r="F131" s="54">
        <v>2577.58</v>
      </c>
      <c r="G131" s="6">
        <f t="shared" si="3"/>
        <v>0</v>
      </c>
    </row>
    <row r="132" spans="1:7">
      <c r="A132" s="55" t="s">
        <v>1826</v>
      </c>
      <c r="B132" s="7">
        <v>37621</v>
      </c>
      <c r="C132" s="5">
        <v>1586.21</v>
      </c>
      <c r="E132" s="53" t="s">
        <v>6086</v>
      </c>
      <c r="F132" s="54">
        <v>1586.21</v>
      </c>
      <c r="G132" s="6">
        <f t="shared" si="3"/>
        <v>0</v>
      </c>
    </row>
    <row r="133" spans="1:7">
      <c r="A133" s="55" t="s">
        <v>1826</v>
      </c>
      <c r="B133" s="7">
        <v>37622</v>
      </c>
      <c r="C133" s="5">
        <v>643.17000000000007</v>
      </c>
      <c r="E133" s="53" t="s">
        <v>6087</v>
      </c>
      <c r="F133" s="54">
        <v>643.16999999999996</v>
      </c>
      <c r="G133" s="6">
        <f t="shared" si="3"/>
        <v>0</v>
      </c>
    </row>
    <row r="134" spans="1:7">
      <c r="A134" s="55" t="s">
        <v>1826</v>
      </c>
      <c r="B134" s="7">
        <v>37623</v>
      </c>
      <c r="C134" s="5">
        <v>883.62</v>
      </c>
      <c r="E134" s="53" t="s">
        <v>6088</v>
      </c>
      <c r="F134" s="54">
        <v>883.62000000000012</v>
      </c>
      <c r="G134" s="6">
        <f t="shared" si="3"/>
        <v>0</v>
      </c>
    </row>
    <row r="135" spans="1:7">
      <c r="A135" s="55" t="s">
        <v>1826</v>
      </c>
      <c r="B135" s="7">
        <v>37624</v>
      </c>
      <c r="C135" s="5">
        <v>2612.0700000000002</v>
      </c>
      <c r="E135" s="53" t="s">
        <v>6089</v>
      </c>
      <c r="F135" s="54">
        <v>2612.0700000000002</v>
      </c>
      <c r="G135" s="6">
        <f t="shared" si="3"/>
        <v>0</v>
      </c>
    </row>
    <row r="136" spans="1:7">
      <c r="A136" s="55" t="s">
        <v>1826</v>
      </c>
      <c r="B136" s="7">
        <v>37625</v>
      </c>
      <c r="C136" s="5">
        <v>883.62</v>
      </c>
      <c r="E136" s="53" t="s">
        <v>6090</v>
      </c>
      <c r="F136" s="54">
        <v>883.61999999999989</v>
      </c>
      <c r="G136" s="6">
        <f t="shared" si="3"/>
        <v>0</v>
      </c>
    </row>
    <row r="137" spans="1:7">
      <c r="A137" s="55" t="s">
        <v>1826</v>
      </c>
      <c r="B137" s="7">
        <v>37626</v>
      </c>
      <c r="C137" s="5">
        <v>1586.2</v>
      </c>
      <c r="E137" s="53" t="s">
        <v>6091</v>
      </c>
      <c r="F137" s="54">
        <v>1586.2</v>
      </c>
      <c r="G137" s="6">
        <f t="shared" si="3"/>
        <v>0</v>
      </c>
    </row>
    <row r="138" spans="1:7">
      <c r="A138" s="55" t="s">
        <v>1826</v>
      </c>
      <c r="B138" s="7">
        <v>37627</v>
      </c>
      <c r="C138" s="5">
        <v>3534.48</v>
      </c>
      <c r="E138" s="53" t="s">
        <v>6092</v>
      </c>
      <c r="F138" s="54">
        <v>3534.48</v>
      </c>
      <c r="G138" s="6">
        <f t="shared" si="3"/>
        <v>0</v>
      </c>
    </row>
    <row r="139" spans="1:7">
      <c r="A139" s="55" t="s">
        <v>1826</v>
      </c>
      <c r="B139" s="7">
        <v>37628</v>
      </c>
      <c r="C139" s="5">
        <v>1586.21</v>
      </c>
      <c r="E139" s="53" t="s">
        <v>6093</v>
      </c>
      <c r="F139" s="54">
        <v>1586.21</v>
      </c>
      <c r="G139" s="6">
        <f t="shared" si="3"/>
        <v>0</v>
      </c>
    </row>
    <row r="140" spans="1:7">
      <c r="A140" s="55" t="s">
        <v>1826</v>
      </c>
      <c r="B140" s="7">
        <v>37629</v>
      </c>
      <c r="C140" s="5">
        <v>883.62</v>
      </c>
      <c r="E140" s="53" t="s">
        <v>6094</v>
      </c>
      <c r="F140" s="54">
        <v>883.62</v>
      </c>
      <c r="G140" s="6">
        <f t="shared" si="3"/>
        <v>0</v>
      </c>
    </row>
    <row r="141" spans="1:7">
      <c r="A141" s="55" t="s">
        <v>1826</v>
      </c>
      <c r="B141" s="7">
        <v>37630</v>
      </c>
      <c r="C141" s="5">
        <v>883.62</v>
      </c>
      <c r="E141" s="53" t="s">
        <v>6095</v>
      </c>
      <c r="F141" s="54">
        <v>883.61999999999989</v>
      </c>
      <c r="G141" s="6">
        <f t="shared" si="3"/>
        <v>0</v>
      </c>
    </row>
    <row r="142" spans="1:7">
      <c r="A142" s="55" t="s">
        <v>1826</v>
      </c>
      <c r="B142" s="7">
        <v>37631</v>
      </c>
      <c r="C142" s="5">
        <v>883.62</v>
      </c>
      <c r="E142" s="53" t="s">
        <v>6096</v>
      </c>
      <c r="F142" s="54">
        <v>883.61999999999989</v>
      </c>
      <c r="G142" s="6">
        <f t="shared" si="3"/>
        <v>0</v>
      </c>
    </row>
    <row r="143" spans="1:7">
      <c r="A143" s="55" t="s">
        <v>1826</v>
      </c>
      <c r="B143" s="7">
        <v>37632</v>
      </c>
      <c r="C143" s="5">
        <v>267.72000000000003</v>
      </c>
      <c r="E143" s="53" t="s">
        <v>6097</v>
      </c>
      <c r="F143" s="54">
        <v>267.71999999999997</v>
      </c>
      <c r="G143" s="6">
        <f t="shared" si="3"/>
        <v>0</v>
      </c>
    </row>
    <row r="144" spans="1:7">
      <c r="A144" s="55" t="s">
        <v>1826</v>
      </c>
      <c r="B144" s="7">
        <v>37633</v>
      </c>
      <c r="C144" s="5">
        <v>2160.44</v>
      </c>
      <c r="E144" s="53" t="s">
        <v>6098</v>
      </c>
      <c r="F144" s="54">
        <v>2160.44</v>
      </c>
      <c r="G144" s="6">
        <f t="shared" si="3"/>
        <v>0</v>
      </c>
    </row>
    <row r="145" spans="1:7">
      <c r="A145" s="55" t="s">
        <v>1826</v>
      </c>
      <c r="B145" s="7">
        <v>37634</v>
      </c>
      <c r="C145" s="5">
        <v>58.2</v>
      </c>
      <c r="E145" s="53" t="s">
        <v>6099</v>
      </c>
      <c r="F145" s="54">
        <v>58.2</v>
      </c>
      <c r="G145" s="6">
        <f t="shared" si="3"/>
        <v>0</v>
      </c>
    </row>
    <row r="146" spans="1:7">
      <c r="A146" s="55" t="s">
        <v>1826</v>
      </c>
      <c r="B146" s="7">
        <v>37635</v>
      </c>
      <c r="C146" s="5">
        <v>2298.6799999999998</v>
      </c>
      <c r="E146" s="53" t="s">
        <v>6100</v>
      </c>
      <c r="F146" s="54">
        <v>2298.6799999999998</v>
      </c>
      <c r="G146" s="6">
        <f t="shared" si="3"/>
        <v>0</v>
      </c>
    </row>
    <row r="147" spans="1:7">
      <c r="A147" s="55" t="s">
        <v>1826</v>
      </c>
      <c r="B147" s="7">
        <v>37636</v>
      </c>
      <c r="C147" s="5">
        <v>267.72000000000003</v>
      </c>
      <c r="E147" s="53" t="s">
        <v>6101</v>
      </c>
      <c r="F147" s="54">
        <v>267.71999999999997</v>
      </c>
      <c r="G147" s="6">
        <f t="shared" si="3"/>
        <v>0</v>
      </c>
    </row>
    <row r="148" spans="1:7">
      <c r="A148" s="55" t="s">
        <v>1826</v>
      </c>
      <c r="B148" s="7">
        <v>37637</v>
      </c>
      <c r="C148" s="5">
        <v>1586.21</v>
      </c>
      <c r="E148" s="53" t="s">
        <v>6102</v>
      </c>
      <c r="F148" s="54">
        <v>1586.21</v>
      </c>
      <c r="G148" s="6">
        <f t="shared" si="3"/>
        <v>0</v>
      </c>
    </row>
    <row r="149" spans="1:7">
      <c r="A149" s="55" t="s">
        <v>1826</v>
      </c>
      <c r="B149" s="7">
        <v>37638</v>
      </c>
      <c r="C149" s="5">
        <v>3534.48</v>
      </c>
      <c r="E149" s="53" t="s">
        <v>6103</v>
      </c>
      <c r="F149" s="54">
        <v>3534.4800000000005</v>
      </c>
      <c r="G149" s="6">
        <f t="shared" si="3"/>
        <v>0</v>
      </c>
    </row>
    <row r="150" spans="1:7">
      <c r="A150" s="55" t="s">
        <v>1826</v>
      </c>
      <c r="B150" s="7">
        <v>37639</v>
      </c>
      <c r="C150" s="5">
        <v>883.62</v>
      </c>
      <c r="E150" s="53" t="s">
        <v>6104</v>
      </c>
      <c r="F150" s="54">
        <v>883.61999999999989</v>
      </c>
      <c r="G150" s="6">
        <f t="shared" si="3"/>
        <v>0</v>
      </c>
    </row>
    <row r="151" spans="1:7">
      <c r="A151" s="55" t="s">
        <v>1826</v>
      </c>
      <c r="B151" s="7">
        <v>37640</v>
      </c>
      <c r="C151" s="5">
        <v>1133.01</v>
      </c>
      <c r="E151" s="53" t="s">
        <v>6105</v>
      </c>
      <c r="F151" s="54">
        <v>1133.01</v>
      </c>
      <c r="G151" s="6">
        <f t="shared" si="3"/>
        <v>0</v>
      </c>
    </row>
    <row r="152" spans="1:7">
      <c r="A152" s="55" t="s">
        <v>1826</v>
      </c>
      <c r="B152" s="7">
        <v>37641</v>
      </c>
      <c r="C152" s="5">
        <v>315</v>
      </c>
      <c r="E152" s="53" t="s">
        <v>6106</v>
      </c>
      <c r="F152" s="54">
        <v>315</v>
      </c>
      <c r="G152" s="6">
        <f t="shared" si="3"/>
        <v>0</v>
      </c>
    </row>
    <row r="153" spans="1:7">
      <c r="A153" s="55" t="s">
        <v>1826</v>
      </c>
      <c r="B153" s="7">
        <v>37642</v>
      </c>
      <c r="C153" s="5">
        <v>1269.28</v>
      </c>
      <c r="E153" s="53" t="s">
        <v>6107</v>
      </c>
      <c r="F153" s="54">
        <v>1269.28</v>
      </c>
      <c r="G153" s="6">
        <f t="shared" si="3"/>
        <v>0</v>
      </c>
    </row>
    <row r="154" spans="1:7">
      <c r="A154" s="55" t="s">
        <v>1826</v>
      </c>
      <c r="B154" s="7">
        <v>37643</v>
      </c>
      <c r="C154" s="5">
        <v>82.5</v>
      </c>
      <c r="E154" s="53" t="s">
        <v>6108</v>
      </c>
      <c r="F154" s="54">
        <v>82.5</v>
      </c>
      <c r="G154" s="6">
        <f t="shared" si="3"/>
        <v>0</v>
      </c>
    </row>
    <row r="155" spans="1:7">
      <c r="A155" s="55" t="s">
        <v>1826</v>
      </c>
      <c r="B155" s="7">
        <v>37644</v>
      </c>
      <c r="C155" s="5">
        <v>82.5</v>
      </c>
      <c r="E155" s="53" t="s">
        <v>6109</v>
      </c>
      <c r="F155" s="54">
        <v>82.5</v>
      </c>
      <c r="G155" s="6">
        <f t="shared" si="3"/>
        <v>0</v>
      </c>
    </row>
    <row r="156" spans="1:7">
      <c r="A156" s="55" t="s">
        <v>1826</v>
      </c>
      <c r="B156" s="7">
        <v>37645</v>
      </c>
      <c r="C156" s="5">
        <v>82.5</v>
      </c>
      <c r="E156" s="53" t="s">
        <v>6110</v>
      </c>
      <c r="F156" s="54">
        <v>82.5</v>
      </c>
      <c r="G156" s="6">
        <f t="shared" si="3"/>
        <v>0</v>
      </c>
    </row>
    <row r="157" spans="1:7">
      <c r="A157" s="55" t="s">
        <v>1826</v>
      </c>
      <c r="B157" s="7">
        <v>37646</v>
      </c>
      <c r="C157" s="5">
        <v>344.83</v>
      </c>
      <c r="E157" s="53" t="s">
        <v>6111</v>
      </c>
      <c r="F157" s="54">
        <v>344.83</v>
      </c>
      <c r="G157" s="6">
        <f t="shared" si="3"/>
        <v>0</v>
      </c>
    </row>
    <row r="158" spans="1:7">
      <c r="A158" s="55" t="s">
        <v>1826</v>
      </c>
      <c r="B158" s="7">
        <v>37647</v>
      </c>
      <c r="C158" s="5">
        <v>2184.9900000000002</v>
      </c>
      <c r="E158" s="53" t="s">
        <v>6112</v>
      </c>
      <c r="F158" s="54">
        <v>2184.9899999999998</v>
      </c>
      <c r="G158" s="6">
        <f t="shared" si="3"/>
        <v>0</v>
      </c>
    </row>
    <row r="159" spans="1:7">
      <c r="A159" s="55" t="s">
        <v>1826</v>
      </c>
      <c r="B159" s="7">
        <v>37648</v>
      </c>
      <c r="C159" s="5">
        <v>99.14</v>
      </c>
      <c r="E159" s="53" t="s">
        <v>6113</v>
      </c>
      <c r="F159" s="54">
        <v>99.140000000000015</v>
      </c>
      <c r="G159" s="6">
        <f t="shared" si="3"/>
        <v>0</v>
      </c>
    </row>
    <row r="160" spans="1:7">
      <c r="A160" s="55" t="s">
        <v>1826</v>
      </c>
      <c r="B160" s="7">
        <v>37649</v>
      </c>
      <c r="C160" s="5">
        <v>883.62</v>
      </c>
      <c r="E160" s="53" t="s">
        <v>6114</v>
      </c>
      <c r="F160" s="54">
        <v>883.61999999999989</v>
      </c>
      <c r="G160" s="6">
        <f t="shared" si="3"/>
        <v>0</v>
      </c>
    </row>
    <row r="161" spans="1:7">
      <c r="A161" s="55" t="s">
        <v>1826</v>
      </c>
      <c r="B161" s="7">
        <v>37650</v>
      </c>
      <c r="C161" s="5">
        <v>1586.2</v>
      </c>
      <c r="E161" s="53" t="s">
        <v>6115</v>
      </c>
      <c r="F161" s="54">
        <v>1586.2</v>
      </c>
      <c r="G161" s="6">
        <f t="shared" si="3"/>
        <v>0</v>
      </c>
    </row>
    <row r="162" spans="1:7">
      <c r="A162" s="55" t="s">
        <v>1826</v>
      </c>
      <c r="B162" s="7">
        <v>37651</v>
      </c>
      <c r="C162" s="5">
        <v>2577.58</v>
      </c>
      <c r="E162" s="53" t="s">
        <v>6116</v>
      </c>
      <c r="F162" s="54">
        <v>2577.58</v>
      </c>
      <c r="G162" s="6">
        <f t="shared" si="3"/>
        <v>0</v>
      </c>
    </row>
    <row r="163" spans="1:7">
      <c r="A163" s="55" t="s">
        <v>1826</v>
      </c>
      <c r="B163" s="7">
        <v>37652</v>
      </c>
      <c r="C163" s="5">
        <v>2780.17</v>
      </c>
      <c r="E163" s="53" t="s">
        <v>6117</v>
      </c>
      <c r="F163" s="54">
        <v>2780.17</v>
      </c>
      <c r="G163" s="6">
        <f t="shared" si="3"/>
        <v>0</v>
      </c>
    </row>
    <row r="164" spans="1:7">
      <c r="A164" s="55" t="s">
        <v>1826</v>
      </c>
      <c r="B164" s="7">
        <v>37653</v>
      </c>
      <c r="C164" s="5">
        <v>1922.4200000000003</v>
      </c>
      <c r="E164" s="53" t="s">
        <v>6118</v>
      </c>
      <c r="F164" s="54">
        <v>1922.42</v>
      </c>
      <c r="G164" s="6">
        <f t="shared" si="3"/>
        <v>0</v>
      </c>
    </row>
    <row r="165" spans="1:7">
      <c r="A165" s="55" t="s">
        <v>1826</v>
      </c>
      <c r="B165" s="7">
        <v>37654</v>
      </c>
      <c r="C165" s="5">
        <v>883.62</v>
      </c>
      <c r="E165" s="53" t="s">
        <v>6119</v>
      </c>
      <c r="F165" s="54">
        <v>883.61999999999989</v>
      </c>
      <c r="G165" s="6">
        <f t="shared" si="3"/>
        <v>0</v>
      </c>
    </row>
    <row r="166" spans="1:7">
      <c r="A166" s="55" t="s">
        <v>1826</v>
      </c>
      <c r="B166" s="7">
        <v>37655</v>
      </c>
      <c r="C166" s="5">
        <v>883.62</v>
      </c>
      <c r="E166" s="53" t="s">
        <v>6120</v>
      </c>
      <c r="F166" s="54">
        <v>883.62000000000012</v>
      </c>
      <c r="G166" s="6">
        <f t="shared" si="3"/>
        <v>0</v>
      </c>
    </row>
    <row r="167" spans="1:7">
      <c r="A167" s="55" t="s">
        <v>1826</v>
      </c>
      <c r="B167" s="7">
        <v>37656</v>
      </c>
      <c r="C167" s="5">
        <v>883.62</v>
      </c>
      <c r="E167" s="53" t="s">
        <v>6121</v>
      </c>
      <c r="F167" s="54">
        <v>883.61999999999989</v>
      </c>
      <c r="G167" s="6">
        <f t="shared" si="3"/>
        <v>0</v>
      </c>
    </row>
    <row r="168" spans="1:7">
      <c r="A168" s="55" t="s">
        <v>1826</v>
      </c>
      <c r="B168" s="7">
        <v>37657</v>
      </c>
      <c r="C168" s="5">
        <v>2612.0700000000002</v>
      </c>
      <c r="E168" s="53" t="s">
        <v>6122</v>
      </c>
      <c r="F168" s="54">
        <v>2612.0700000000002</v>
      </c>
      <c r="G168" s="6">
        <f t="shared" si="3"/>
        <v>0</v>
      </c>
    </row>
    <row r="169" spans="1:7">
      <c r="A169" s="55" t="s">
        <v>1826</v>
      </c>
      <c r="B169" s="7">
        <v>37658</v>
      </c>
      <c r="C169" s="5">
        <v>51.72</v>
      </c>
      <c r="E169" s="53" t="s">
        <v>6123</v>
      </c>
      <c r="F169" s="54">
        <v>51.72</v>
      </c>
      <c r="G169" s="6">
        <f t="shared" si="3"/>
        <v>0</v>
      </c>
    </row>
    <row r="170" spans="1:7">
      <c r="A170" s="55" t="s">
        <v>1826</v>
      </c>
      <c r="B170" s="7">
        <v>37659</v>
      </c>
      <c r="C170" s="5">
        <v>883.62</v>
      </c>
      <c r="E170" s="53" t="s">
        <v>6124</v>
      </c>
      <c r="F170" s="54">
        <v>883.62</v>
      </c>
      <c r="G170" s="6">
        <f t="shared" si="3"/>
        <v>0</v>
      </c>
    </row>
    <row r="171" spans="1:7">
      <c r="A171" s="55" t="s">
        <v>1826</v>
      </c>
      <c r="B171" s="7">
        <v>37660</v>
      </c>
      <c r="C171" s="5">
        <v>54</v>
      </c>
      <c r="E171" s="53" t="s">
        <v>6125</v>
      </c>
      <c r="F171" s="54">
        <v>54</v>
      </c>
      <c r="G171" s="6">
        <f t="shared" si="3"/>
        <v>0</v>
      </c>
    </row>
    <row r="172" spans="1:7">
      <c r="A172" s="55" t="s">
        <v>1826</v>
      </c>
      <c r="B172" s="7">
        <v>37661</v>
      </c>
      <c r="C172" s="5">
        <v>883.62</v>
      </c>
      <c r="E172" s="53" t="s">
        <v>6126</v>
      </c>
      <c r="F172" s="54">
        <v>883.61999999999989</v>
      </c>
      <c r="G172" s="6">
        <f t="shared" si="3"/>
        <v>0</v>
      </c>
    </row>
    <row r="173" spans="1:7">
      <c r="A173" s="55" t="s">
        <v>1826</v>
      </c>
      <c r="B173" s="7">
        <v>37662</v>
      </c>
      <c r="C173" s="5">
        <v>3534.4900000000002</v>
      </c>
      <c r="E173" s="53" t="s">
        <v>6127</v>
      </c>
      <c r="F173" s="54">
        <v>3534.49</v>
      </c>
      <c r="G173" s="6">
        <f t="shared" si="3"/>
        <v>0</v>
      </c>
    </row>
    <row r="174" spans="1:7">
      <c r="A174" s="55" t="s">
        <v>1826</v>
      </c>
      <c r="B174" s="7">
        <v>37663</v>
      </c>
      <c r="C174" s="5">
        <v>1586.2</v>
      </c>
      <c r="E174" s="53" t="s">
        <v>6128</v>
      </c>
      <c r="F174" s="54">
        <v>1586.1999999999998</v>
      </c>
      <c r="G174" s="6">
        <f t="shared" si="3"/>
        <v>0</v>
      </c>
    </row>
    <row r="175" spans="1:7">
      <c r="A175" s="55" t="s">
        <v>1826</v>
      </c>
      <c r="B175" s="7">
        <v>37664</v>
      </c>
      <c r="C175" s="5">
        <v>1586.21</v>
      </c>
      <c r="E175" s="53" t="s">
        <v>6129</v>
      </c>
      <c r="F175" s="54">
        <v>1586.21</v>
      </c>
      <c r="G175" s="6">
        <f t="shared" si="3"/>
        <v>0</v>
      </c>
    </row>
    <row r="176" spans="1:7">
      <c r="A176" s="55" t="s">
        <v>1826</v>
      </c>
      <c r="B176" s="7">
        <v>37665</v>
      </c>
      <c r="C176" s="5">
        <v>1586.2</v>
      </c>
      <c r="E176" s="53" t="s">
        <v>6130</v>
      </c>
      <c r="F176" s="54">
        <v>1586.2</v>
      </c>
      <c r="G176" s="6">
        <f t="shared" si="3"/>
        <v>0</v>
      </c>
    </row>
    <row r="177" spans="1:7">
      <c r="A177" s="55" t="s">
        <v>1826</v>
      </c>
      <c r="B177" s="7">
        <v>37666</v>
      </c>
      <c r="C177" s="5">
        <v>1586.21</v>
      </c>
      <c r="E177" s="53" t="s">
        <v>6131</v>
      </c>
      <c r="F177" s="54">
        <v>1586.21</v>
      </c>
      <c r="G177" s="6">
        <f t="shared" si="3"/>
        <v>0</v>
      </c>
    </row>
    <row r="178" spans="1:7">
      <c r="A178" s="55" t="s">
        <v>1826</v>
      </c>
      <c r="B178" s="7">
        <v>37667</v>
      </c>
      <c r="C178" s="5">
        <v>1586.21</v>
      </c>
      <c r="E178" s="53" t="s">
        <v>6132</v>
      </c>
      <c r="F178" s="54">
        <v>1586.21</v>
      </c>
      <c r="G178" s="6">
        <f t="shared" si="3"/>
        <v>0</v>
      </c>
    </row>
    <row r="179" spans="1:7">
      <c r="A179" s="55" t="s">
        <v>1826</v>
      </c>
      <c r="B179" s="7">
        <v>37668</v>
      </c>
      <c r="C179" s="5">
        <v>883.62</v>
      </c>
      <c r="E179" s="53" t="s">
        <v>6133</v>
      </c>
      <c r="F179" s="54">
        <v>883.61999999999989</v>
      </c>
      <c r="G179" s="6">
        <f t="shared" si="3"/>
        <v>0</v>
      </c>
    </row>
    <row r="180" spans="1:7">
      <c r="A180" s="55" t="s">
        <v>1826</v>
      </c>
      <c r="B180" s="7">
        <v>37669</v>
      </c>
      <c r="C180" s="5">
        <v>1586.21</v>
      </c>
      <c r="E180" s="53" t="s">
        <v>6134</v>
      </c>
      <c r="F180" s="54">
        <v>1586.21</v>
      </c>
      <c r="G180" s="6">
        <f t="shared" si="3"/>
        <v>0</v>
      </c>
    </row>
    <row r="181" spans="1:7">
      <c r="A181" s="55" t="s">
        <v>1826</v>
      </c>
      <c r="B181" s="7">
        <v>37670</v>
      </c>
      <c r="C181" s="5">
        <v>2577.58</v>
      </c>
      <c r="E181" s="53" t="s">
        <v>6135</v>
      </c>
      <c r="F181" s="54">
        <v>2577.58</v>
      </c>
      <c r="G181" s="6">
        <f t="shared" si="3"/>
        <v>0</v>
      </c>
    </row>
    <row r="182" spans="1:7">
      <c r="A182" s="55" t="s">
        <v>1826</v>
      </c>
      <c r="B182" s="7">
        <v>37671</v>
      </c>
      <c r="C182" s="5">
        <v>883.62</v>
      </c>
      <c r="E182" s="53" t="s">
        <v>6136</v>
      </c>
      <c r="F182" s="54">
        <v>883.61999999999989</v>
      </c>
      <c r="G182" s="6">
        <f t="shared" si="3"/>
        <v>0</v>
      </c>
    </row>
    <row r="183" spans="1:7">
      <c r="A183" s="55" t="s">
        <v>1826</v>
      </c>
      <c r="B183" s="7">
        <v>37672</v>
      </c>
      <c r="C183" s="5">
        <v>883.62</v>
      </c>
      <c r="E183" s="53" t="s">
        <v>6137</v>
      </c>
      <c r="F183" s="54">
        <v>883.61999999999989</v>
      </c>
      <c r="G183" s="6">
        <f t="shared" si="3"/>
        <v>0</v>
      </c>
    </row>
    <row r="184" spans="1:7">
      <c r="A184" s="55" t="s">
        <v>1826</v>
      </c>
      <c r="B184" s="7">
        <v>37673</v>
      </c>
      <c r="C184" s="5">
        <v>883.62</v>
      </c>
      <c r="E184" s="53" t="s">
        <v>6138</v>
      </c>
      <c r="F184" s="54">
        <v>883.61999999999989</v>
      </c>
      <c r="G184" s="6">
        <f t="shared" ref="G184:G247" si="4">+C184-F184</f>
        <v>0</v>
      </c>
    </row>
    <row r="185" spans="1:7">
      <c r="A185" s="55" t="s">
        <v>1826</v>
      </c>
      <c r="B185" s="7">
        <v>37674</v>
      </c>
      <c r="C185" s="5">
        <v>883.62</v>
      </c>
      <c r="E185" s="53" t="s">
        <v>6139</v>
      </c>
      <c r="F185" s="54">
        <v>883.61999999999989</v>
      </c>
      <c r="G185" s="6">
        <f t="shared" si="4"/>
        <v>0</v>
      </c>
    </row>
    <row r="186" spans="1:7">
      <c r="A186" s="55" t="s">
        <v>1826</v>
      </c>
      <c r="B186" s="7">
        <v>37675</v>
      </c>
      <c r="C186" s="5">
        <v>883.62</v>
      </c>
      <c r="E186" s="53" t="s">
        <v>6140</v>
      </c>
      <c r="F186" s="54">
        <v>883.62</v>
      </c>
      <c r="G186" s="6">
        <f t="shared" si="4"/>
        <v>0</v>
      </c>
    </row>
    <row r="187" spans="1:7">
      <c r="A187" s="55" t="s">
        <v>1826</v>
      </c>
      <c r="B187" s="7">
        <v>37676</v>
      </c>
      <c r="C187" s="5">
        <v>883.62</v>
      </c>
      <c r="E187" s="53" t="s">
        <v>6141</v>
      </c>
      <c r="F187" s="54">
        <v>883.61999999999989</v>
      </c>
      <c r="G187" s="6">
        <f t="shared" si="4"/>
        <v>0</v>
      </c>
    </row>
    <row r="188" spans="1:7">
      <c r="A188" s="55" t="s">
        <v>1826</v>
      </c>
      <c r="B188" s="7">
        <v>37677</v>
      </c>
      <c r="C188" s="5">
        <v>517.25</v>
      </c>
      <c r="E188" s="53" t="s">
        <v>6142</v>
      </c>
      <c r="F188" s="54">
        <v>517.25</v>
      </c>
      <c r="G188" s="6">
        <f t="shared" si="4"/>
        <v>0</v>
      </c>
    </row>
    <row r="189" spans="1:7">
      <c r="A189" s="55" t="s">
        <v>1826</v>
      </c>
      <c r="B189" s="7">
        <v>37678</v>
      </c>
      <c r="C189" s="5">
        <v>340</v>
      </c>
      <c r="E189" s="53" t="s">
        <v>6143</v>
      </c>
      <c r="F189" s="54">
        <v>340</v>
      </c>
      <c r="G189" s="6">
        <f t="shared" si="4"/>
        <v>0</v>
      </c>
    </row>
    <row r="190" spans="1:7">
      <c r="A190" s="55" t="s">
        <v>1826</v>
      </c>
      <c r="B190" s="7">
        <v>37679</v>
      </c>
      <c r="C190" s="5">
        <v>883.62</v>
      </c>
      <c r="E190" s="53" t="s">
        <v>6144</v>
      </c>
      <c r="F190" s="54">
        <v>883.62</v>
      </c>
      <c r="G190" s="6">
        <f t="shared" si="4"/>
        <v>0</v>
      </c>
    </row>
    <row r="191" spans="1:7">
      <c r="A191" s="55" t="s">
        <v>1826</v>
      </c>
      <c r="B191" s="7">
        <v>37680</v>
      </c>
      <c r="C191" s="5">
        <v>883.62</v>
      </c>
      <c r="E191" s="53" t="s">
        <v>6145</v>
      </c>
      <c r="F191" s="54">
        <v>883.61999999999989</v>
      </c>
      <c r="G191" s="6">
        <f t="shared" si="4"/>
        <v>0</v>
      </c>
    </row>
    <row r="192" spans="1:7">
      <c r="A192" s="55" t="s">
        <v>1826</v>
      </c>
      <c r="B192" s="7">
        <v>37681</v>
      </c>
      <c r="C192" s="5">
        <v>1586.21</v>
      </c>
      <c r="E192" s="53" t="s">
        <v>6146</v>
      </c>
      <c r="F192" s="54">
        <v>1586.21</v>
      </c>
      <c r="G192" s="6">
        <f t="shared" si="4"/>
        <v>0</v>
      </c>
    </row>
    <row r="193" spans="1:7">
      <c r="A193" s="55" t="s">
        <v>1826</v>
      </c>
      <c r="B193" s="7">
        <v>37682</v>
      </c>
      <c r="C193" s="5">
        <v>883.62</v>
      </c>
      <c r="E193" s="53" t="s">
        <v>6147</v>
      </c>
      <c r="F193" s="54">
        <v>883.61999999999989</v>
      </c>
      <c r="G193" s="6">
        <f t="shared" si="4"/>
        <v>0</v>
      </c>
    </row>
    <row r="194" spans="1:7">
      <c r="A194" s="55" t="s">
        <v>1826</v>
      </c>
      <c r="B194" s="7">
        <v>37683</v>
      </c>
      <c r="C194" s="5">
        <v>1586.2</v>
      </c>
      <c r="E194" s="53" t="s">
        <v>6148</v>
      </c>
      <c r="F194" s="54">
        <v>1586.1999999999998</v>
      </c>
      <c r="G194" s="6">
        <f t="shared" si="4"/>
        <v>0</v>
      </c>
    </row>
    <row r="195" spans="1:7">
      <c r="A195" s="55" t="s">
        <v>1826</v>
      </c>
      <c r="B195" s="7">
        <v>37684</v>
      </c>
      <c r="C195" s="5">
        <v>315</v>
      </c>
      <c r="E195" s="53" t="s">
        <v>6149</v>
      </c>
      <c r="F195" s="54">
        <v>315</v>
      </c>
      <c r="G195" s="6">
        <f t="shared" si="4"/>
        <v>0</v>
      </c>
    </row>
    <row r="196" spans="1:7">
      <c r="A196" s="55" t="s">
        <v>1826</v>
      </c>
      <c r="B196" s="7">
        <v>37685</v>
      </c>
      <c r="C196" s="5">
        <v>315</v>
      </c>
      <c r="E196" s="53" t="s">
        <v>6150</v>
      </c>
      <c r="F196" s="54">
        <v>315</v>
      </c>
      <c r="G196" s="6">
        <f t="shared" si="4"/>
        <v>0</v>
      </c>
    </row>
    <row r="197" spans="1:7">
      <c r="A197" s="55" t="s">
        <v>1826</v>
      </c>
      <c r="B197" s="7">
        <v>37686</v>
      </c>
      <c r="C197" s="5">
        <v>2612.0700000000002</v>
      </c>
      <c r="E197" s="53" t="s">
        <v>6151</v>
      </c>
      <c r="F197" s="54">
        <v>2612.0700000000002</v>
      </c>
      <c r="G197" s="6">
        <f t="shared" si="4"/>
        <v>0</v>
      </c>
    </row>
    <row r="198" spans="1:7">
      <c r="A198" s="55" t="s">
        <v>1826</v>
      </c>
      <c r="B198" s="7">
        <v>37687</v>
      </c>
      <c r="C198" s="5">
        <v>10707.07</v>
      </c>
      <c r="E198" s="53" t="s">
        <v>6152</v>
      </c>
      <c r="F198" s="54">
        <v>10707.07</v>
      </c>
      <c r="G198" s="6">
        <f t="shared" si="4"/>
        <v>0</v>
      </c>
    </row>
    <row r="199" spans="1:7">
      <c r="A199" s="55" t="s">
        <v>1826</v>
      </c>
      <c r="B199" s="7">
        <v>37688</v>
      </c>
      <c r="C199" s="5">
        <v>883.62</v>
      </c>
      <c r="E199" s="53" t="s">
        <v>6153</v>
      </c>
      <c r="F199" s="54">
        <v>883.61999999999989</v>
      </c>
      <c r="G199" s="6">
        <f t="shared" si="4"/>
        <v>0</v>
      </c>
    </row>
    <row r="200" spans="1:7">
      <c r="A200" s="55" t="s">
        <v>1826</v>
      </c>
      <c r="B200" s="7">
        <v>37689</v>
      </c>
      <c r="C200" s="5">
        <v>2577.59</v>
      </c>
      <c r="E200" s="53" t="s">
        <v>6154</v>
      </c>
      <c r="F200" s="54">
        <v>2577.59</v>
      </c>
      <c r="G200" s="6">
        <f t="shared" si="4"/>
        <v>0</v>
      </c>
    </row>
    <row r="201" spans="1:7">
      <c r="A201" s="55" t="s">
        <v>1826</v>
      </c>
      <c r="B201" s="7">
        <v>37690</v>
      </c>
      <c r="C201" s="5">
        <v>1862.07</v>
      </c>
      <c r="E201" s="53" t="s">
        <v>6155</v>
      </c>
      <c r="F201" s="54">
        <v>1862.07</v>
      </c>
      <c r="G201" s="6">
        <f t="shared" si="4"/>
        <v>0</v>
      </c>
    </row>
    <row r="202" spans="1:7">
      <c r="A202" s="55" t="s">
        <v>1826</v>
      </c>
      <c r="B202" s="7">
        <v>37691</v>
      </c>
      <c r="C202" s="5">
        <v>3396.55</v>
      </c>
      <c r="E202" s="53" t="s">
        <v>6156</v>
      </c>
      <c r="F202" s="54">
        <v>3396.55</v>
      </c>
      <c r="G202" s="6">
        <f t="shared" si="4"/>
        <v>0</v>
      </c>
    </row>
    <row r="203" spans="1:7">
      <c r="A203" s="55" t="s">
        <v>1826</v>
      </c>
      <c r="B203" s="7">
        <v>37692</v>
      </c>
      <c r="C203" s="5">
        <v>172.42</v>
      </c>
      <c r="E203" s="53" t="s">
        <v>6157</v>
      </c>
      <c r="F203" s="54">
        <v>172.42</v>
      </c>
      <c r="G203" s="6">
        <f t="shared" si="4"/>
        <v>0</v>
      </c>
    </row>
    <row r="204" spans="1:7">
      <c r="A204" s="55" t="s">
        <v>1826</v>
      </c>
      <c r="B204" s="7">
        <v>37693</v>
      </c>
      <c r="C204" s="5">
        <v>2612.0700000000002</v>
      </c>
      <c r="E204" s="53" t="s">
        <v>6158</v>
      </c>
      <c r="F204" s="54">
        <v>2612.0699999999997</v>
      </c>
      <c r="G204" s="6">
        <f t="shared" si="4"/>
        <v>0</v>
      </c>
    </row>
    <row r="205" spans="1:7">
      <c r="A205" s="55" t="s">
        <v>1826</v>
      </c>
      <c r="B205" s="7">
        <v>37694</v>
      </c>
      <c r="C205" s="5">
        <v>5296.14</v>
      </c>
      <c r="E205" s="53" t="s">
        <v>6159</v>
      </c>
      <c r="F205" s="54">
        <v>5296.1399999999994</v>
      </c>
      <c r="G205" s="6">
        <f t="shared" si="4"/>
        <v>0</v>
      </c>
    </row>
    <row r="206" spans="1:7">
      <c r="A206" s="55" t="s">
        <v>1826</v>
      </c>
      <c r="B206" s="7">
        <v>37695</v>
      </c>
      <c r="C206" s="5">
        <v>853.45</v>
      </c>
      <c r="E206" s="53" t="s">
        <v>6160</v>
      </c>
      <c r="F206" s="54">
        <v>853.45</v>
      </c>
      <c r="G206" s="6">
        <f t="shared" si="4"/>
        <v>0</v>
      </c>
    </row>
    <row r="207" spans="1:7">
      <c r="A207" s="55" t="s">
        <v>1826</v>
      </c>
      <c r="B207" s="7">
        <v>37696</v>
      </c>
      <c r="C207" s="5">
        <v>35993.850000000006</v>
      </c>
      <c r="E207" s="53" t="s">
        <v>6161</v>
      </c>
      <c r="F207" s="54">
        <v>35993.85</v>
      </c>
      <c r="G207" s="6">
        <f t="shared" si="4"/>
        <v>0</v>
      </c>
    </row>
    <row r="208" spans="1:7">
      <c r="A208" s="55" t="s">
        <v>1826</v>
      </c>
      <c r="B208" s="7">
        <v>37697</v>
      </c>
      <c r="C208" s="5">
        <v>1586.21</v>
      </c>
      <c r="E208" s="53" t="s">
        <v>6162</v>
      </c>
      <c r="F208" s="54">
        <v>1586.21</v>
      </c>
      <c r="G208" s="6">
        <f t="shared" si="4"/>
        <v>0</v>
      </c>
    </row>
    <row r="209" spans="1:7">
      <c r="A209" s="55" t="s">
        <v>1826</v>
      </c>
      <c r="B209" s="7">
        <v>37698</v>
      </c>
      <c r="C209" s="5">
        <v>883.62</v>
      </c>
      <c r="E209" s="53" t="s">
        <v>6163</v>
      </c>
      <c r="F209" s="54">
        <v>883.62</v>
      </c>
      <c r="G209" s="6">
        <f t="shared" si="4"/>
        <v>0</v>
      </c>
    </row>
    <row r="210" spans="1:7">
      <c r="A210" s="55" t="s">
        <v>1826</v>
      </c>
      <c r="B210" s="7">
        <v>37699</v>
      </c>
      <c r="C210" s="5">
        <v>45</v>
      </c>
      <c r="E210" s="53" t="s">
        <v>6164</v>
      </c>
      <c r="F210" s="54">
        <v>45</v>
      </c>
      <c r="G210" s="6">
        <f t="shared" si="4"/>
        <v>0</v>
      </c>
    </row>
    <row r="211" spans="1:7">
      <c r="A211" s="55" t="s">
        <v>1826</v>
      </c>
      <c r="B211" s="7">
        <v>37700</v>
      </c>
      <c r="C211" s="5">
        <v>405.59000000000003</v>
      </c>
      <c r="E211" s="53" t="s">
        <v>6165</v>
      </c>
      <c r="F211" s="54">
        <v>405.59</v>
      </c>
      <c r="G211" s="6">
        <f t="shared" si="4"/>
        <v>0</v>
      </c>
    </row>
    <row r="212" spans="1:7">
      <c r="A212" s="55" t="s">
        <v>1826</v>
      </c>
      <c r="B212" s="7">
        <v>37701</v>
      </c>
      <c r="C212" s="5">
        <v>267.72000000000003</v>
      </c>
      <c r="E212" s="53" t="s">
        <v>6166</v>
      </c>
      <c r="F212" s="54">
        <v>267.71999999999997</v>
      </c>
      <c r="G212" s="6">
        <f t="shared" si="4"/>
        <v>0</v>
      </c>
    </row>
    <row r="213" spans="1:7">
      <c r="A213" s="55" t="s">
        <v>1826</v>
      </c>
      <c r="B213" s="7">
        <v>37702</v>
      </c>
      <c r="C213" s="5">
        <v>58.2</v>
      </c>
      <c r="E213" s="53" t="s">
        <v>6167</v>
      </c>
      <c r="F213" s="54">
        <v>58.2</v>
      </c>
      <c r="G213" s="6">
        <f t="shared" si="4"/>
        <v>0</v>
      </c>
    </row>
    <row r="214" spans="1:7">
      <c r="A214" s="55" t="s">
        <v>1826</v>
      </c>
      <c r="B214" s="7">
        <v>37703</v>
      </c>
      <c r="C214" s="5">
        <v>1521.66</v>
      </c>
      <c r="E214" s="53" t="s">
        <v>6168</v>
      </c>
      <c r="F214" s="54">
        <v>1521.6599999999999</v>
      </c>
      <c r="G214" s="6">
        <f t="shared" si="4"/>
        <v>0</v>
      </c>
    </row>
    <row r="215" spans="1:7">
      <c r="A215" s="55" t="s">
        <v>1826</v>
      </c>
      <c r="B215" s="7">
        <v>37704</v>
      </c>
      <c r="C215" s="5">
        <v>405.59000000000003</v>
      </c>
      <c r="E215" s="53" t="s">
        <v>6169</v>
      </c>
      <c r="F215" s="54">
        <v>405.59</v>
      </c>
      <c r="G215" s="6">
        <f t="shared" si="4"/>
        <v>0</v>
      </c>
    </row>
    <row r="216" spans="1:7">
      <c r="A216" s="55" t="s">
        <v>1826</v>
      </c>
      <c r="B216" s="7">
        <v>37705</v>
      </c>
      <c r="C216" s="5">
        <v>2577.58</v>
      </c>
      <c r="E216" s="53" t="s">
        <v>6170</v>
      </c>
      <c r="F216" s="54">
        <v>2577.58</v>
      </c>
      <c r="G216" s="6">
        <f t="shared" si="4"/>
        <v>0</v>
      </c>
    </row>
    <row r="217" spans="1:7">
      <c r="A217" s="55" t="s">
        <v>1826</v>
      </c>
      <c r="B217" s="7">
        <v>37706</v>
      </c>
      <c r="C217" s="5">
        <v>3637.25</v>
      </c>
      <c r="E217" s="53" t="s">
        <v>6171</v>
      </c>
      <c r="F217" s="54">
        <v>3637.25</v>
      </c>
      <c r="G217" s="6">
        <f t="shared" si="4"/>
        <v>0</v>
      </c>
    </row>
    <row r="218" spans="1:7">
      <c r="A218" s="55" t="s">
        <v>1826</v>
      </c>
      <c r="B218" s="7">
        <v>37707</v>
      </c>
      <c r="C218" s="5">
        <v>883.62</v>
      </c>
      <c r="E218" s="53" t="s">
        <v>6172</v>
      </c>
      <c r="F218" s="54">
        <v>883.61999999999989</v>
      </c>
      <c r="G218" s="6">
        <f t="shared" si="4"/>
        <v>0</v>
      </c>
    </row>
    <row r="219" spans="1:7">
      <c r="A219" s="55" t="s">
        <v>1826</v>
      </c>
      <c r="B219" s="7">
        <v>37708</v>
      </c>
      <c r="C219" s="5">
        <v>2241.37</v>
      </c>
      <c r="E219" s="53" t="s">
        <v>6173</v>
      </c>
      <c r="F219" s="54">
        <v>2241.37</v>
      </c>
      <c r="G219" s="6">
        <f t="shared" si="4"/>
        <v>0</v>
      </c>
    </row>
    <row r="220" spans="1:7">
      <c r="A220" s="55" t="s">
        <v>1826</v>
      </c>
      <c r="B220" s="7">
        <v>37709</v>
      </c>
      <c r="C220" s="5">
        <v>883.62</v>
      </c>
      <c r="E220" s="53" t="s">
        <v>6174</v>
      </c>
      <c r="F220" s="54">
        <v>883.61999999999989</v>
      </c>
      <c r="G220" s="6">
        <f t="shared" si="4"/>
        <v>0</v>
      </c>
    </row>
    <row r="221" spans="1:7">
      <c r="A221" s="55" t="s">
        <v>1826</v>
      </c>
      <c r="B221" s="7">
        <v>37710</v>
      </c>
      <c r="C221" s="5">
        <v>1170.69</v>
      </c>
      <c r="E221" s="53" t="s">
        <v>6175</v>
      </c>
      <c r="F221" s="54">
        <v>1170.69</v>
      </c>
      <c r="G221" s="6">
        <f t="shared" si="4"/>
        <v>0</v>
      </c>
    </row>
    <row r="222" spans="1:7">
      <c r="A222" s="55" t="s">
        <v>1826</v>
      </c>
      <c r="B222" s="7">
        <v>37711</v>
      </c>
      <c r="C222" s="5">
        <v>883.62</v>
      </c>
      <c r="E222" s="53" t="s">
        <v>6176</v>
      </c>
      <c r="F222" s="54">
        <v>883.61999999999989</v>
      </c>
      <c r="G222" s="6">
        <f t="shared" si="4"/>
        <v>0</v>
      </c>
    </row>
    <row r="223" spans="1:7">
      <c r="A223" s="55" t="s">
        <v>1826</v>
      </c>
      <c r="B223" s="7">
        <v>37712</v>
      </c>
      <c r="C223" s="5">
        <v>2651.87</v>
      </c>
      <c r="E223" s="53" t="s">
        <v>6177</v>
      </c>
      <c r="F223" s="54">
        <v>2651.87</v>
      </c>
      <c r="G223" s="6">
        <f t="shared" si="4"/>
        <v>0</v>
      </c>
    </row>
    <row r="224" spans="1:7">
      <c r="A224" s="55" t="s">
        <v>1826</v>
      </c>
      <c r="B224" s="7">
        <v>37713</v>
      </c>
      <c r="C224" s="5">
        <v>1586.2</v>
      </c>
      <c r="E224" s="53" t="s">
        <v>6178</v>
      </c>
      <c r="F224" s="54">
        <v>1586.1999999999998</v>
      </c>
      <c r="G224" s="6">
        <f t="shared" si="4"/>
        <v>0</v>
      </c>
    </row>
    <row r="225" spans="1:7">
      <c r="A225" s="55" t="s">
        <v>1826</v>
      </c>
      <c r="B225" s="7">
        <v>37714</v>
      </c>
      <c r="C225" s="5">
        <v>2577.59</v>
      </c>
      <c r="E225" s="53" t="s">
        <v>6179</v>
      </c>
      <c r="F225" s="54">
        <v>2577.59</v>
      </c>
      <c r="G225" s="6">
        <f t="shared" si="4"/>
        <v>0</v>
      </c>
    </row>
    <row r="226" spans="1:7">
      <c r="A226" s="55" t="s">
        <v>1826</v>
      </c>
      <c r="B226" s="7">
        <v>37715</v>
      </c>
      <c r="C226" s="5">
        <v>172.42</v>
      </c>
      <c r="E226" s="53" t="s">
        <v>6180</v>
      </c>
      <c r="F226" s="54">
        <v>172.42</v>
      </c>
      <c r="G226" s="6">
        <f t="shared" si="4"/>
        <v>0</v>
      </c>
    </row>
    <row r="227" spans="1:7">
      <c r="A227" s="55" t="s">
        <v>1826</v>
      </c>
      <c r="B227" s="7">
        <v>37716</v>
      </c>
      <c r="C227" s="5">
        <v>883.62</v>
      </c>
      <c r="E227" s="53" t="s">
        <v>6181</v>
      </c>
      <c r="F227" s="54">
        <v>883.61999999999989</v>
      </c>
      <c r="G227" s="6">
        <f t="shared" si="4"/>
        <v>0</v>
      </c>
    </row>
    <row r="228" spans="1:7">
      <c r="A228" s="55" t="s">
        <v>1826</v>
      </c>
      <c r="B228" s="7">
        <v>37717</v>
      </c>
      <c r="C228" s="5">
        <v>883.62</v>
      </c>
      <c r="E228" s="53" t="s">
        <v>6182</v>
      </c>
      <c r="F228" s="54">
        <v>883.62</v>
      </c>
      <c r="G228" s="6">
        <f t="shared" si="4"/>
        <v>0</v>
      </c>
    </row>
    <row r="229" spans="1:7">
      <c r="A229" s="55" t="s">
        <v>1826</v>
      </c>
      <c r="B229" s="7">
        <v>37718</v>
      </c>
      <c r="C229" s="5">
        <v>1756.2</v>
      </c>
      <c r="E229" s="53" t="s">
        <v>6183</v>
      </c>
      <c r="F229" s="54">
        <v>1756.1999999999998</v>
      </c>
      <c r="G229" s="6">
        <f t="shared" si="4"/>
        <v>0</v>
      </c>
    </row>
    <row r="230" spans="1:7">
      <c r="A230" s="55" t="s">
        <v>1826</v>
      </c>
      <c r="B230" s="7">
        <v>37719</v>
      </c>
      <c r="C230" s="5">
        <v>5266.98</v>
      </c>
      <c r="E230" s="53" t="s">
        <v>6184</v>
      </c>
      <c r="F230" s="54">
        <v>5266.98</v>
      </c>
      <c r="G230" s="6">
        <f t="shared" si="4"/>
        <v>0</v>
      </c>
    </row>
    <row r="231" spans="1:7">
      <c r="A231" s="55" t="s">
        <v>1826</v>
      </c>
      <c r="B231" s="7">
        <v>37720</v>
      </c>
      <c r="C231" s="5">
        <v>883.62</v>
      </c>
      <c r="E231" s="53" t="s">
        <v>6185</v>
      </c>
      <c r="F231" s="54">
        <v>883.61999999999989</v>
      </c>
      <c r="G231" s="6">
        <f t="shared" si="4"/>
        <v>0</v>
      </c>
    </row>
    <row r="232" spans="1:7">
      <c r="A232" s="55" t="s">
        <v>1826</v>
      </c>
      <c r="B232" s="7">
        <v>37721</v>
      </c>
      <c r="C232" s="5">
        <v>1586.21</v>
      </c>
      <c r="E232" s="53" t="s">
        <v>6186</v>
      </c>
      <c r="F232" s="54">
        <v>1586.21</v>
      </c>
      <c r="G232" s="6">
        <f t="shared" si="4"/>
        <v>0</v>
      </c>
    </row>
    <row r="233" spans="1:7">
      <c r="A233" s="55" t="s">
        <v>1826</v>
      </c>
      <c r="B233" s="7">
        <v>37722</v>
      </c>
      <c r="C233" s="5">
        <v>2612.0700000000002</v>
      </c>
      <c r="E233" s="53" t="s">
        <v>6187</v>
      </c>
      <c r="F233" s="54">
        <v>2612.0700000000002</v>
      </c>
      <c r="G233" s="6">
        <f t="shared" si="4"/>
        <v>0</v>
      </c>
    </row>
    <row r="234" spans="1:7">
      <c r="A234" s="55" t="s">
        <v>1826</v>
      </c>
      <c r="B234" s="7">
        <v>37723</v>
      </c>
      <c r="C234" s="5">
        <v>630</v>
      </c>
      <c r="E234" s="53" t="s">
        <v>6188</v>
      </c>
      <c r="F234" s="54">
        <v>630</v>
      </c>
      <c r="G234" s="6">
        <f t="shared" si="4"/>
        <v>0</v>
      </c>
    </row>
    <row r="235" spans="1:7">
      <c r="A235" s="55" t="s">
        <v>1826</v>
      </c>
      <c r="B235" s="7">
        <v>37724</v>
      </c>
      <c r="C235" s="5">
        <v>405</v>
      </c>
      <c r="E235" s="53" t="s">
        <v>6189</v>
      </c>
      <c r="F235" s="54">
        <v>405</v>
      </c>
      <c r="G235" s="6">
        <f t="shared" si="4"/>
        <v>0</v>
      </c>
    </row>
    <row r="236" spans="1:7">
      <c r="A236" s="55" t="s">
        <v>1826</v>
      </c>
      <c r="B236" s="7">
        <v>37725</v>
      </c>
      <c r="C236" s="5">
        <v>820.56000000000006</v>
      </c>
      <c r="E236" s="53" t="s">
        <v>6190</v>
      </c>
      <c r="F236" s="54">
        <v>820.56</v>
      </c>
      <c r="G236" s="6">
        <f t="shared" si="4"/>
        <v>0</v>
      </c>
    </row>
    <row r="237" spans="1:7">
      <c r="A237" s="55" t="s">
        <v>1826</v>
      </c>
      <c r="B237" s="7">
        <v>37726</v>
      </c>
      <c r="C237" s="5">
        <v>1043.02</v>
      </c>
      <c r="E237" s="53" t="s">
        <v>6191</v>
      </c>
      <c r="F237" s="54">
        <v>1043.02</v>
      </c>
      <c r="G237" s="6">
        <f t="shared" si="4"/>
        <v>0</v>
      </c>
    </row>
    <row r="238" spans="1:7">
      <c r="A238" s="55" t="s">
        <v>1826</v>
      </c>
      <c r="B238" s="7">
        <v>37727</v>
      </c>
      <c r="C238" s="5">
        <v>1043.08</v>
      </c>
      <c r="E238" s="53" t="s">
        <v>6192</v>
      </c>
      <c r="F238" s="54">
        <v>1043.08</v>
      </c>
      <c r="G238" s="6">
        <f t="shared" si="4"/>
        <v>0</v>
      </c>
    </row>
    <row r="239" spans="1:7">
      <c r="A239" s="55" t="s">
        <v>1826</v>
      </c>
      <c r="B239" s="7">
        <v>37728</v>
      </c>
      <c r="C239" s="5">
        <v>820.56000000000006</v>
      </c>
      <c r="E239" s="53" t="s">
        <v>6193</v>
      </c>
      <c r="F239" s="54">
        <v>820.56</v>
      </c>
      <c r="G239" s="6">
        <f t="shared" si="4"/>
        <v>0</v>
      </c>
    </row>
    <row r="240" spans="1:7">
      <c r="A240" s="55" t="s">
        <v>1826</v>
      </c>
      <c r="B240" s="7">
        <v>37729</v>
      </c>
      <c r="C240" s="5">
        <v>790.98</v>
      </c>
      <c r="E240" s="53" t="s">
        <v>6194</v>
      </c>
      <c r="F240" s="54">
        <v>790.98</v>
      </c>
      <c r="G240" s="6">
        <f t="shared" si="4"/>
        <v>0</v>
      </c>
    </row>
    <row r="241" spans="1:7">
      <c r="A241" s="55" t="s">
        <v>1826</v>
      </c>
      <c r="B241" s="7">
        <v>37730</v>
      </c>
      <c r="C241" s="5">
        <v>820.56000000000006</v>
      </c>
      <c r="E241" s="53" t="s">
        <v>6195</v>
      </c>
      <c r="F241" s="54">
        <v>820.56</v>
      </c>
      <c r="G241" s="6">
        <f t="shared" si="4"/>
        <v>0</v>
      </c>
    </row>
    <row r="242" spans="1:7">
      <c r="A242" s="55" t="s">
        <v>1826</v>
      </c>
      <c r="B242" s="7">
        <v>37731</v>
      </c>
      <c r="C242" s="5">
        <v>82.5</v>
      </c>
      <c r="E242" s="53" t="s">
        <v>6196</v>
      </c>
      <c r="F242" s="54">
        <v>82.5</v>
      </c>
      <c r="G242" s="6">
        <f t="shared" si="4"/>
        <v>0</v>
      </c>
    </row>
    <row r="243" spans="1:7">
      <c r="A243" s="55" t="s">
        <v>1826</v>
      </c>
      <c r="B243" s="7">
        <v>37732</v>
      </c>
      <c r="C243" s="5">
        <v>82.5</v>
      </c>
      <c r="E243" s="53" t="s">
        <v>6197</v>
      </c>
      <c r="F243" s="54">
        <v>82.5</v>
      </c>
      <c r="G243" s="6">
        <f t="shared" si="4"/>
        <v>0</v>
      </c>
    </row>
    <row r="244" spans="1:7">
      <c r="A244" s="55" t="s">
        <v>1826</v>
      </c>
      <c r="B244" s="7">
        <v>37733</v>
      </c>
      <c r="C244" s="5">
        <v>82.5</v>
      </c>
      <c r="E244" s="53" t="s">
        <v>6198</v>
      </c>
      <c r="F244" s="54">
        <v>82.5</v>
      </c>
      <c r="G244" s="6">
        <f t="shared" si="4"/>
        <v>0</v>
      </c>
    </row>
    <row r="245" spans="1:7">
      <c r="A245" s="55" t="s">
        <v>1826</v>
      </c>
      <c r="B245" s="7">
        <v>37734</v>
      </c>
      <c r="C245" s="5">
        <v>82.5</v>
      </c>
      <c r="E245" s="53" t="s">
        <v>6199</v>
      </c>
      <c r="F245" s="54">
        <v>82.5</v>
      </c>
      <c r="G245" s="6">
        <f t="shared" si="4"/>
        <v>0</v>
      </c>
    </row>
    <row r="246" spans="1:7">
      <c r="A246" s="55" t="s">
        <v>1826</v>
      </c>
      <c r="B246" s="7">
        <v>37735</v>
      </c>
      <c r="C246" s="5">
        <v>82.5</v>
      </c>
      <c r="E246" s="53" t="s">
        <v>6200</v>
      </c>
      <c r="F246" s="54">
        <v>82.5</v>
      </c>
      <c r="G246" s="6">
        <f t="shared" si="4"/>
        <v>0</v>
      </c>
    </row>
    <row r="247" spans="1:7">
      <c r="A247" s="55" t="s">
        <v>1826</v>
      </c>
      <c r="B247" s="7">
        <v>37736</v>
      </c>
      <c r="C247" s="5">
        <v>82.5</v>
      </c>
      <c r="E247" s="53" t="s">
        <v>6201</v>
      </c>
      <c r="F247" s="54">
        <v>82.5</v>
      </c>
      <c r="G247" s="6">
        <f t="shared" si="4"/>
        <v>0</v>
      </c>
    </row>
    <row r="248" spans="1:7">
      <c r="A248" s="55" t="s">
        <v>1826</v>
      </c>
      <c r="B248" s="7">
        <v>37737</v>
      </c>
      <c r="C248" s="5">
        <v>82.5</v>
      </c>
      <c r="E248" s="53" t="s">
        <v>6202</v>
      </c>
      <c r="F248" s="54">
        <v>82.5</v>
      </c>
      <c r="G248" s="6">
        <f t="shared" ref="G248:G311" si="5">+C248-F248</f>
        <v>0</v>
      </c>
    </row>
    <row r="249" spans="1:7">
      <c r="A249" s="55" t="s">
        <v>1826</v>
      </c>
      <c r="B249" s="7">
        <v>37738</v>
      </c>
      <c r="C249" s="5">
        <v>82.5</v>
      </c>
      <c r="E249" s="53" t="s">
        <v>6203</v>
      </c>
      <c r="F249" s="54">
        <v>82.5</v>
      </c>
      <c r="G249" s="6">
        <f t="shared" si="5"/>
        <v>0</v>
      </c>
    </row>
    <row r="250" spans="1:7">
      <c r="A250" s="55" t="s">
        <v>1826</v>
      </c>
      <c r="B250" s="7">
        <v>37739</v>
      </c>
      <c r="C250" s="5">
        <v>82.5</v>
      </c>
      <c r="E250" s="53" t="s">
        <v>6204</v>
      </c>
      <c r="F250" s="54">
        <v>82.5</v>
      </c>
      <c r="G250" s="6">
        <f t="shared" si="5"/>
        <v>0</v>
      </c>
    </row>
    <row r="251" spans="1:7">
      <c r="A251" s="55" t="s">
        <v>1826</v>
      </c>
      <c r="B251" s="7">
        <v>37740</v>
      </c>
      <c r="C251" s="5">
        <v>82.5</v>
      </c>
      <c r="E251" s="53" t="s">
        <v>6205</v>
      </c>
      <c r="F251" s="54">
        <v>82.5</v>
      </c>
      <c r="G251" s="6">
        <f t="shared" si="5"/>
        <v>0</v>
      </c>
    </row>
    <row r="252" spans="1:7">
      <c r="A252" s="55" t="s">
        <v>1826</v>
      </c>
      <c r="B252" s="7">
        <v>37741</v>
      </c>
      <c r="C252" s="5">
        <v>82.5</v>
      </c>
      <c r="E252" s="53" t="s">
        <v>6206</v>
      </c>
      <c r="F252" s="54">
        <v>82.5</v>
      </c>
      <c r="G252" s="6">
        <f t="shared" si="5"/>
        <v>0</v>
      </c>
    </row>
    <row r="253" spans="1:7">
      <c r="A253" s="55" t="s">
        <v>1826</v>
      </c>
      <c r="B253" s="7">
        <v>37742</v>
      </c>
      <c r="C253" s="5">
        <v>82.5</v>
      </c>
      <c r="E253" s="53" t="s">
        <v>6207</v>
      </c>
      <c r="F253" s="54">
        <v>82.5</v>
      </c>
      <c r="G253" s="6">
        <f t="shared" si="5"/>
        <v>0</v>
      </c>
    </row>
    <row r="254" spans="1:7">
      <c r="A254" s="55" t="s">
        <v>1826</v>
      </c>
      <c r="B254" s="7">
        <v>37743</v>
      </c>
      <c r="C254" s="5">
        <v>883.62</v>
      </c>
      <c r="E254" s="53" t="s">
        <v>6208</v>
      </c>
      <c r="F254" s="54">
        <v>883.62</v>
      </c>
      <c r="G254" s="6">
        <f t="shared" si="5"/>
        <v>0</v>
      </c>
    </row>
    <row r="255" spans="1:7">
      <c r="A255" s="55" t="s">
        <v>1826</v>
      </c>
      <c r="B255" s="7">
        <v>37744</v>
      </c>
      <c r="C255" s="5">
        <v>1100</v>
      </c>
      <c r="E255" s="53" t="s">
        <v>6209</v>
      </c>
      <c r="F255" s="54">
        <v>1100</v>
      </c>
      <c r="G255" s="6">
        <f t="shared" si="5"/>
        <v>0</v>
      </c>
    </row>
    <row r="256" spans="1:7">
      <c r="A256" s="55" t="s">
        <v>1826</v>
      </c>
      <c r="B256" s="7">
        <v>37745</v>
      </c>
      <c r="C256" s="5">
        <v>1195.9000000000001</v>
      </c>
      <c r="E256" s="53" t="s">
        <v>6210</v>
      </c>
      <c r="F256" s="54">
        <v>1195.9000000000001</v>
      </c>
      <c r="G256" s="6">
        <f t="shared" si="5"/>
        <v>0</v>
      </c>
    </row>
    <row r="257" spans="1:7">
      <c r="A257" s="55" t="s">
        <v>1826</v>
      </c>
      <c r="B257" s="7">
        <v>37746</v>
      </c>
      <c r="C257" s="5">
        <v>517.25</v>
      </c>
      <c r="E257" s="53" t="s">
        <v>6211</v>
      </c>
      <c r="F257" s="54">
        <v>517.25</v>
      </c>
      <c r="G257" s="6">
        <f t="shared" si="5"/>
        <v>0</v>
      </c>
    </row>
    <row r="258" spans="1:7">
      <c r="A258" s="55" t="s">
        <v>1826</v>
      </c>
      <c r="B258" s="7">
        <v>37747</v>
      </c>
      <c r="C258" s="5">
        <v>883.62</v>
      </c>
      <c r="E258" s="53" t="s">
        <v>6212</v>
      </c>
      <c r="F258" s="54">
        <v>883.61999999999989</v>
      </c>
      <c r="G258" s="6">
        <f t="shared" si="5"/>
        <v>0</v>
      </c>
    </row>
    <row r="259" spans="1:7">
      <c r="A259" s="55" t="s">
        <v>1826</v>
      </c>
      <c r="B259" s="7">
        <v>37748</v>
      </c>
      <c r="C259" s="5">
        <v>9129.32</v>
      </c>
      <c r="E259" s="53" t="s">
        <v>6213</v>
      </c>
      <c r="F259" s="54">
        <v>9129.32</v>
      </c>
      <c r="G259" s="6">
        <f t="shared" si="5"/>
        <v>0</v>
      </c>
    </row>
    <row r="260" spans="1:7">
      <c r="A260" s="55" t="s">
        <v>1826</v>
      </c>
      <c r="B260" s="7">
        <v>37749</v>
      </c>
      <c r="C260" s="5">
        <v>1008.62</v>
      </c>
      <c r="E260" s="53" t="s">
        <v>6214</v>
      </c>
      <c r="F260" s="54">
        <v>1008.6200000000001</v>
      </c>
      <c r="G260" s="6">
        <f t="shared" si="5"/>
        <v>0</v>
      </c>
    </row>
    <row r="261" spans="1:7">
      <c r="A261" s="55" t="s">
        <v>1826</v>
      </c>
      <c r="B261" s="7">
        <v>37750</v>
      </c>
      <c r="C261" s="5">
        <v>4100.5599999999995</v>
      </c>
      <c r="E261" s="53" t="s">
        <v>6215</v>
      </c>
      <c r="F261" s="54">
        <v>4100.5599999999995</v>
      </c>
      <c r="G261" s="6">
        <f t="shared" si="5"/>
        <v>0</v>
      </c>
    </row>
    <row r="262" spans="1:7">
      <c r="A262" s="55" t="s">
        <v>1826</v>
      </c>
      <c r="B262" s="7">
        <v>37751</v>
      </c>
      <c r="C262" s="5">
        <v>883.62</v>
      </c>
      <c r="E262" s="53" t="s">
        <v>6216</v>
      </c>
      <c r="F262" s="54">
        <v>883.61999999999989</v>
      </c>
      <c r="G262" s="6">
        <f t="shared" si="5"/>
        <v>0</v>
      </c>
    </row>
    <row r="263" spans="1:7">
      <c r="A263" s="55" t="s">
        <v>1826</v>
      </c>
      <c r="B263" s="7">
        <v>37752</v>
      </c>
      <c r="C263" s="5">
        <v>5537.78</v>
      </c>
      <c r="E263" s="53" t="s">
        <v>6217</v>
      </c>
      <c r="F263" s="54">
        <v>5537.78</v>
      </c>
      <c r="G263" s="6">
        <f t="shared" si="5"/>
        <v>0</v>
      </c>
    </row>
    <row r="264" spans="1:7">
      <c r="A264" s="55" t="s">
        <v>1826</v>
      </c>
      <c r="B264" s="7">
        <v>37753</v>
      </c>
      <c r="C264" s="5">
        <v>2577.59</v>
      </c>
      <c r="E264" s="53" t="s">
        <v>6218</v>
      </c>
      <c r="F264" s="54">
        <v>2577.59</v>
      </c>
      <c r="G264" s="6">
        <f t="shared" si="5"/>
        <v>0</v>
      </c>
    </row>
    <row r="265" spans="1:7">
      <c r="A265" s="55" t="s">
        <v>1826</v>
      </c>
      <c r="B265" s="7">
        <v>37754</v>
      </c>
      <c r="C265" s="5">
        <v>2612.0800000000004</v>
      </c>
      <c r="E265" s="53" t="s">
        <v>6219</v>
      </c>
      <c r="F265" s="54">
        <v>2612.08</v>
      </c>
      <c r="G265" s="6">
        <f t="shared" si="5"/>
        <v>0</v>
      </c>
    </row>
    <row r="266" spans="1:7">
      <c r="A266" s="55" t="s">
        <v>1826</v>
      </c>
      <c r="B266" s="7">
        <v>37755</v>
      </c>
      <c r="C266" s="5">
        <v>883.62</v>
      </c>
      <c r="E266" s="53" t="s">
        <v>6220</v>
      </c>
      <c r="F266" s="54">
        <v>883.61999999999989</v>
      </c>
      <c r="G266" s="6">
        <f t="shared" si="5"/>
        <v>0</v>
      </c>
    </row>
    <row r="267" spans="1:7">
      <c r="A267" s="55" t="s">
        <v>1826</v>
      </c>
      <c r="B267" s="7">
        <v>37756</v>
      </c>
      <c r="C267" s="5">
        <v>1586.21</v>
      </c>
      <c r="E267" s="53" t="s">
        <v>6221</v>
      </c>
      <c r="F267" s="54">
        <v>1586.21</v>
      </c>
      <c r="G267" s="6">
        <f t="shared" si="5"/>
        <v>0</v>
      </c>
    </row>
    <row r="268" spans="1:7">
      <c r="A268" s="55" t="s">
        <v>1826</v>
      </c>
      <c r="B268" s="7">
        <v>37757</v>
      </c>
      <c r="C268" s="5">
        <v>883.62</v>
      </c>
      <c r="E268" s="53" t="s">
        <v>6222</v>
      </c>
      <c r="F268" s="54">
        <v>883.62000000000012</v>
      </c>
      <c r="G268" s="6">
        <f t="shared" si="5"/>
        <v>0</v>
      </c>
    </row>
    <row r="269" spans="1:7">
      <c r="A269" s="55" t="s">
        <v>1826</v>
      </c>
      <c r="B269" s="7">
        <v>37758</v>
      </c>
      <c r="C269" s="5">
        <v>2612.0800000000004</v>
      </c>
      <c r="E269" s="53" t="s">
        <v>6223</v>
      </c>
      <c r="F269" s="54">
        <v>2612.08</v>
      </c>
      <c r="G269" s="6">
        <f t="shared" si="5"/>
        <v>0</v>
      </c>
    </row>
    <row r="270" spans="1:7">
      <c r="A270" s="55" t="s">
        <v>1826</v>
      </c>
      <c r="B270" s="7">
        <v>37759</v>
      </c>
      <c r="C270" s="5">
        <v>1100</v>
      </c>
      <c r="E270" s="53" t="s">
        <v>6224</v>
      </c>
      <c r="F270" s="54">
        <v>1100</v>
      </c>
      <c r="G270" s="6">
        <f t="shared" si="5"/>
        <v>0</v>
      </c>
    </row>
    <row r="271" spans="1:7">
      <c r="A271" s="55" t="s">
        <v>1826</v>
      </c>
      <c r="B271" s="7">
        <v>37760</v>
      </c>
      <c r="C271" s="5">
        <v>1869.9999999999998</v>
      </c>
      <c r="E271" s="53" t="s">
        <v>6225</v>
      </c>
      <c r="F271" s="54">
        <v>1870</v>
      </c>
      <c r="G271" s="6">
        <f t="shared" si="5"/>
        <v>0</v>
      </c>
    </row>
    <row r="272" spans="1:7">
      <c r="A272" s="55" t="s">
        <v>1826</v>
      </c>
      <c r="B272" s="7">
        <v>37761</v>
      </c>
      <c r="C272" s="5">
        <v>1869.9999999999998</v>
      </c>
      <c r="E272" s="53" t="s">
        <v>6226</v>
      </c>
      <c r="F272" s="54">
        <v>1870</v>
      </c>
      <c r="G272" s="6">
        <f t="shared" si="5"/>
        <v>0</v>
      </c>
    </row>
    <row r="273" spans="1:7">
      <c r="A273" s="55" t="s">
        <v>1826</v>
      </c>
      <c r="B273" s="7">
        <v>37762</v>
      </c>
      <c r="C273" s="5">
        <v>1458.01</v>
      </c>
      <c r="E273" s="53" t="s">
        <v>6227</v>
      </c>
      <c r="F273" s="54">
        <v>1458.01</v>
      </c>
      <c r="G273" s="6">
        <f t="shared" si="5"/>
        <v>0</v>
      </c>
    </row>
    <row r="274" spans="1:7">
      <c r="A274" s="55" t="s">
        <v>1826</v>
      </c>
      <c r="B274" s="7">
        <v>37763</v>
      </c>
      <c r="C274" s="5">
        <v>1869.9999999999998</v>
      </c>
      <c r="E274" s="53" t="s">
        <v>6228</v>
      </c>
      <c r="F274" s="54">
        <v>1870</v>
      </c>
      <c r="G274" s="6">
        <f t="shared" si="5"/>
        <v>0</v>
      </c>
    </row>
    <row r="275" spans="1:7">
      <c r="A275" s="55" t="s">
        <v>1826</v>
      </c>
      <c r="B275" s="7">
        <v>37764</v>
      </c>
      <c r="C275" s="5">
        <v>344.83</v>
      </c>
      <c r="E275" s="53" t="s">
        <v>6229</v>
      </c>
      <c r="F275" s="54">
        <v>344.83</v>
      </c>
      <c r="G275" s="6">
        <f t="shared" si="5"/>
        <v>0</v>
      </c>
    </row>
    <row r="276" spans="1:7">
      <c r="A276" s="55" t="s">
        <v>1826</v>
      </c>
      <c r="B276" s="7">
        <v>37765</v>
      </c>
      <c r="C276" s="5">
        <v>9667.9700000000012</v>
      </c>
      <c r="E276" s="53" t="s">
        <v>6230</v>
      </c>
      <c r="F276" s="54">
        <v>9667.9699999999993</v>
      </c>
      <c r="G276" s="6">
        <f t="shared" si="5"/>
        <v>0</v>
      </c>
    </row>
    <row r="277" spans="1:7">
      <c r="A277" s="55" t="s">
        <v>1826</v>
      </c>
      <c r="B277" s="7">
        <v>37766</v>
      </c>
      <c r="C277" s="5">
        <v>3017.24</v>
      </c>
      <c r="E277" s="53" t="s">
        <v>6231</v>
      </c>
      <c r="F277" s="54">
        <v>3017.24</v>
      </c>
      <c r="G277" s="6">
        <f t="shared" si="5"/>
        <v>0</v>
      </c>
    </row>
    <row r="278" spans="1:7">
      <c r="A278" s="55" t="s">
        <v>1826</v>
      </c>
      <c r="B278" s="7">
        <v>37767</v>
      </c>
      <c r="C278" s="5">
        <v>1586.21</v>
      </c>
      <c r="E278" s="53" t="s">
        <v>6232</v>
      </c>
      <c r="F278" s="54">
        <v>1586.21</v>
      </c>
      <c r="G278" s="6">
        <f t="shared" si="5"/>
        <v>0</v>
      </c>
    </row>
    <row r="279" spans="1:7">
      <c r="A279" s="55" t="s">
        <v>1826</v>
      </c>
      <c r="B279" s="7">
        <v>37768</v>
      </c>
      <c r="C279" s="5">
        <v>883.62</v>
      </c>
      <c r="E279" s="53" t="s">
        <v>6233</v>
      </c>
      <c r="F279" s="54">
        <v>883.62</v>
      </c>
      <c r="G279" s="6">
        <f t="shared" si="5"/>
        <v>0</v>
      </c>
    </row>
    <row r="280" spans="1:7">
      <c r="A280" s="55" t="s">
        <v>1826</v>
      </c>
      <c r="B280" s="7">
        <v>37769</v>
      </c>
      <c r="C280" s="5">
        <v>1586.21</v>
      </c>
      <c r="E280" s="53" t="s">
        <v>6234</v>
      </c>
      <c r="F280" s="54">
        <v>1586.21</v>
      </c>
      <c r="G280" s="6">
        <f t="shared" si="5"/>
        <v>0</v>
      </c>
    </row>
    <row r="281" spans="1:7">
      <c r="A281" s="55" t="s">
        <v>1826</v>
      </c>
      <c r="B281" s="7">
        <v>37770</v>
      </c>
      <c r="C281" s="5">
        <v>1586.21</v>
      </c>
      <c r="E281" s="53" t="s">
        <v>6235</v>
      </c>
      <c r="F281" s="54">
        <v>1586.21</v>
      </c>
      <c r="G281" s="6">
        <f t="shared" si="5"/>
        <v>0</v>
      </c>
    </row>
    <row r="282" spans="1:7">
      <c r="A282" s="55" t="s">
        <v>1826</v>
      </c>
      <c r="B282" s="7">
        <v>37771</v>
      </c>
      <c r="C282" s="5">
        <v>689.66</v>
      </c>
      <c r="E282" s="53" t="s">
        <v>6236</v>
      </c>
      <c r="F282" s="54">
        <v>689.66</v>
      </c>
      <c r="G282" s="6">
        <f t="shared" si="5"/>
        <v>0</v>
      </c>
    </row>
    <row r="283" spans="1:7">
      <c r="A283" s="55" t="s">
        <v>1826</v>
      </c>
      <c r="B283" s="7">
        <v>37772</v>
      </c>
      <c r="C283" s="5">
        <v>45</v>
      </c>
      <c r="E283" s="53" t="s">
        <v>6237</v>
      </c>
      <c r="F283" s="54">
        <v>45</v>
      </c>
      <c r="G283" s="6">
        <f t="shared" si="5"/>
        <v>0</v>
      </c>
    </row>
    <row r="284" spans="1:7">
      <c r="A284" s="55" t="s">
        <v>1826</v>
      </c>
      <c r="B284" s="7">
        <v>37773</v>
      </c>
      <c r="C284" s="5">
        <v>883.62</v>
      </c>
      <c r="E284" s="53" t="s">
        <v>6238</v>
      </c>
      <c r="F284" s="54">
        <v>883.62000000000012</v>
      </c>
      <c r="G284" s="6">
        <f t="shared" si="5"/>
        <v>0</v>
      </c>
    </row>
    <row r="285" spans="1:7">
      <c r="A285" s="55" t="s">
        <v>1826</v>
      </c>
      <c r="B285" s="7">
        <v>37774</v>
      </c>
      <c r="C285" s="5">
        <v>344.83</v>
      </c>
      <c r="E285" s="53" t="s">
        <v>6239</v>
      </c>
      <c r="F285" s="54">
        <v>344.83</v>
      </c>
      <c r="G285" s="6">
        <f t="shared" si="5"/>
        <v>0</v>
      </c>
    </row>
    <row r="286" spans="1:7">
      <c r="A286" s="55" t="s">
        <v>1826</v>
      </c>
      <c r="B286" s="7">
        <v>37775</v>
      </c>
      <c r="C286" s="5">
        <v>883.62</v>
      </c>
      <c r="E286" s="53" t="s">
        <v>6240</v>
      </c>
      <c r="F286" s="54">
        <v>883.61999999999989</v>
      </c>
      <c r="G286" s="6">
        <f t="shared" si="5"/>
        <v>0</v>
      </c>
    </row>
    <row r="287" spans="1:7">
      <c r="A287" s="55" t="s">
        <v>1826</v>
      </c>
      <c r="B287" s="7">
        <v>37776</v>
      </c>
      <c r="C287" s="5">
        <v>315</v>
      </c>
      <c r="E287" s="53" t="s">
        <v>6241</v>
      </c>
      <c r="F287" s="54">
        <v>315</v>
      </c>
      <c r="G287" s="6">
        <f t="shared" si="5"/>
        <v>0</v>
      </c>
    </row>
    <row r="288" spans="1:7">
      <c r="A288" s="55" t="s">
        <v>1826</v>
      </c>
      <c r="B288" s="7">
        <v>37777</v>
      </c>
      <c r="C288" s="5">
        <v>87.3</v>
      </c>
      <c r="E288" s="53" t="s">
        <v>6242</v>
      </c>
      <c r="F288" s="54">
        <v>87.3</v>
      </c>
      <c r="G288" s="6">
        <f t="shared" si="5"/>
        <v>0</v>
      </c>
    </row>
    <row r="289" spans="1:7">
      <c r="A289" s="55" t="s">
        <v>1826</v>
      </c>
      <c r="B289" s="7">
        <v>37778</v>
      </c>
      <c r="C289" s="5">
        <v>883.62</v>
      </c>
      <c r="E289" s="53" t="s">
        <v>6243</v>
      </c>
      <c r="F289" s="54">
        <v>883.62</v>
      </c>
      <c r="G289" s="6">
        <f t="shared" si="5"/>
        <v>0</v>
      </c>
    </row>
    <row r="290" spans="1:7">
      <c r="A290" s="55" t="s">
        <v>1826</v>
      </c>
      <c r="B290" s="7">
        <v>37779</v>
      </c>
      <c r="C290" s="5">
        <v>2577.58</v>
      </c>
      <c r="E290" s="53" t="s">
        <v>6244</v>
      </c>
      <c r="F290" s="54">
        <v>2577.58</v>
      </c>
      <c r="G290" s="6">
        <f t="shared" si="5"/>
        <v>0</v>
      </c>
    </row>
    <row r="291" spans="1:7">
      <c r="A291" s="55" t="s">
        <v>1826</v>
      </c>
      <c r="B291" s="7">
        <v>37780</v>
      </c>
      <c r="C291" s="5">
        <v>1228.45</v>
      </c>
      <c r="E291" s="53" t="s">
        <v>6245</v>
      </c>
      <c r="F291" s="54">
        <v>1228.45</v>
      </c>
      <c r="G291" s="6">
        <f t="shared" si="5"/>
        <v>0</v>
      </c>
    </row>
    <row r="292" spans="1:7">
      <c r="A292" s="55" t="s">
        <v>1826</v>
      </c>
      <c r="B292" s="7">
        <v>37781</v>
      </c>
      <c r="C292" s="5">
        <v>883.62</v>
      </c>
      <c r="E292" s="53" t="s">
        <v>6246</v>
      </c>
      <c r="F292" s="54">
        <v>883.61999999999989</v>
      </c>
      <c r="G292" s="6">
        <f t="shared" si="5"/>
        <v>0</v>
      </c>
    </row>
    <row r="293" spans="1:7">
      <c r="A293" s="55" t="s">
        <v>1826</v>
      </c>
      <c r="B293" s="7">
        <v>37782</v>
      </c>
      <c r="C293" s="5">
        <v>883.62</v>
      </c>
      <c r="E293" s="53" t="s">
        <v>6247</v>
      </c>
      <c r="F293" s="54">
        <v>883.62</v>
      </c>
      <c r="G293" s="6">
        <f t="shared" si="5"/>
        <v>0</v>
      </c>
    </row>
    <row r="294" spans="1:7">
      <c r="A294" s="55" t="s">
        <v>1826</v>
      </c>
      <c r="B294" s="7">
        <v>37783</v>
      </c>
      <c r="C294" s="5">
        <v>1698.28</v>
      </c>
      <c r="E294" s="53" t="s">
        <v>6248</v>
      </c>
      <c r="F294" s="54">
        <v>1698.28</v>
      </c>
      <c r="G294" s="6">
        <f t="shared" si="5"/>
        <v>0</v>
      </c>
    </row>
    <row r="295" spans="1:7">
      <c r="A295" s="55" t="s">
        <v>1826</v>
      </c>
      <c r="B295" s="7">
        <v>37784</v>
      </c>
      <c r="C295" s="5">
        <v>4474.1500000000005</v>
      </c>
      <c r="E295" s="53" t="s">
        <v>6249</v>
      </c>
      <c r="F295" s="54">
        <v>4474.1500000000005</v>
      </c>
      <c r="G295" s="6">
        <f t="shared" si="5"/>
        <v>0</v>
      </c>
    </row>
    <row r="296" spans="1:7">
      <c r="A296" s="55" t="s">
        <v>1826</v>
      </c>
      <c r="B296" s="7">
        <v>37785</v>
      </c>
      <c r="C296" s="5">
        <v>883.62</v>
      </c>
      <c r="E296" s="53" t="s">
        <v>6250</v>
      </c>
      <c r="F296" s="54">
        <v>883.62000000000012</v>
      </c>
      <c r="G296" s="6">
        <f t="shared" si="5"/>
        <v>0</v>
      </c>
    </row>
    <row r="297" spans="1:7">
      <c r="A297" s="55" t="s">
        <v>1826</v>
      </c>
      <c r="B297" s="7">
        <v>37786</v>
      </c>
      <c r="C297" s="5">
        <v>1586.2</v>
      </c>
      <c r="E297" s="53" t="s">
        <v>6251</v>
      </c>
      <c r="F297" s="54">
        <v>1586.1999999999998</v>
      </c>
      <c r="G297" s="6">
        <f t="shared" si="5"/>
        <v>0</v>
      </c>
    </row>
    <row r="298" spans="1:7">
      <c r="A298" s="55" t="s">
        <v>1826</v>
      </c>
      <c r="B298" s="7">
        <v>37787</v>
      </c>
      <c r="C298" s="5">
        <v>883.62</v>
      </c>
      <c r="E298" s="53" t="s">
        <v>6252</v>
      </c>
      <c r="F298" s="54">
        <v>883.62</v>
      </c>
      <c r="G298" s="6">
        <f t="shared" si="5"/>
        <v>0</v>
      </c>
    </row>
    <row r="299" spans="1:7">
      <c r="A299" s="55" t="s">
        <v>1826</v>
      </c>
      <c r="B299" s="7">
        <v>37788</v>
      </c>
      <c r="C299" s="5">
        <v>1586.21</v>
      </c>
      <c r="E299" s="53" t="s">
        <v>6253</v>
      </c>
      <c r="F299" s="54">
        <v>1586.21</v>
      </c>
      <c r="G299" s="6">
        <f t="shared" si="5"/>
        <v>0</v>
      </c>
    </row>
    <row r="300" spans="1:7">
      <c r="A300" s="55" t="s">
        <v>1826</v>
      </c>
      <c r="B300" s="7">
        <v>37789</v>
      </c>
      <c r="C300" s="5">
        <v>1586.21</v>
      </c>
      <c r="E300" s="53" t="s">
        <v>6254</v>
      </c>
      <c r="F300" s="54">
        <v>1586.21</v>
      </c>
      <c r="G300" s="6">
        <f t="shared" si="5"/>
        <v>0</v>
      </c>
    </row>
    <row r="301" spans="1:7">
      <c r="A301" s="55" t="s">
        <v>1826</v>
      </c>
      <c r="B301" s="7">
        <v>37790</v>
      </c>
      <c r="C301" s="5">
        <v>1586.21</v>
      </c>
      <c r="E301" s="53" t="s">
        <v>6255</v>
      </c>
      <c r="F301" s="54">
        <v>1586.21</v>
      </c>
      <c r="G301" s="6">
        <f t="shared" si="5"/>
        <v>0</v>
      </c>
    </row>
    <row r="302" spans="1:7">
      <c r="A302" s="55" t="s">
        <v>1826</v>
      </c>
      <c r="B302" s="7">
        <v>37791</v>
      </c>
      <c r="C302" s="5">
        <v>883.62</v>
      </c>
      <c r="E302" s="53" t="s">
        <v>6256</v>
      </c>
      <c r="F302" s="54">
        <v>883.62</v>
      </c>
      <c r="G302" s="6">
        <f t="shared" si="5"/>
        <v>0</v>
      </c>
    </row>
    <row r="303" spans="1:7">
      <c r="A303" s="55" t="s">
        <v>1826</v>
      </c>
      <c r="B303" s="7">
        <v>37792</v>
      </c>
      <c r="C303" s="5">
        <v>995.69</v>
      </c>
      <c r="E303" s="53" t="s">
        <v>6257</v>
      </c>
      <c r="F303" s="54">
        <v>995.69</v>
      </c>
      <c r="G303" s="6">
        <f t="shared" si="5"/>
        <v>0</v>
      </c>
    </row>
    <row r="304" spans="1:7">
      <c r="A304" s="55" t="s">
        <v>1826</v>
      </c>
      <c r="B304" s="7">
        <v>37793</v>
      </c>
      <c r="C304" s="5">
        <v>883.62</v>
      </c>
      <c r="E304" s="53" t="s">
        <v>6258</v>
      </c>
      <c r="F304" s="54">
        <v>883.62</v>
      </c>
      <c r="G304" s="6">
        <f t="shared" si="5"/>
        <v>0</v>
      </c>
    </row>
    <row r="305" spans="1:7">
      <c r="A305" s="55" t="s">
        <v>1826</v>
      </c>
      <c r="B305" s="7">
        <v>37794</v>
      </c>
      <c r="C305" s="5">
        <v>4018.99</v>
      </c>
      <c r="E305" s="53" t="s">
        <v>6259</v>
      </c>
      <c r="F305" s="54">
        <v>4018.99</v>
      </c>
      <c r="G305" s="6">
        <f t="shared" si="5"/>
        <v>0</v>
      </c>
    </row>
    <row r="306" spans="1:7">
      <c r="A306" s="55" t="s">
        <v>1826</v>
      </c>
      <c r="B306" s="7">
        <v>37795</v>
      </c>
      <c r="C306" s="5">
        <v>2612.0800000000004</v>
      </c>
      <c r="E306" s="53" t="s">
        <v>6260</v>
      </c>
      <c r="F306" s="54">
        <v>2612.08</v>
      </c>
      <c r="G306" s="6">
        <f t="shared" si="5"/>
        <v>0</v>
      </c>
    </row>
    <row r="307" spans="1:7">
      <c r="A307" s="55" t="s">
        <v>1826</v>
      </c>
      <c r="B307" s="7">
        <v>37796</v>
      </c>
      <c r="C307" s="5">
        <v>883.62</v>
      </c>
      <c r="E307" s="53" t="s">
        <v>6261</v>
      </c>
      <c r="F307" s="54">
        <v>883.62</v>
      </c>
      <c r="G307" s="6">
        <f t="shared" si="5"/>
        <v>0</v>
      </c>
    </row>
    <row r="308" spans="1:7">
      <c r="A308" s="55" t="s">
        <v>1826</v>
      </c>
      <c r="B308" s="7">
        <v>37797</v>
      </c>
      <c r="C308" s="5">
        <v>883.62</v>
      </c>
      <c r="E308" s="53" t="s">
        <v>6262</v>
      </c>
      <c r="F308" s="54">
        <v>883.62</v>
      </c>
      <c r="G308" s="6">
        <f t="shared" si="5"/>
        <v>0</v>
      </c>
    </row>
    <row r="309" spans="1:7">
      <c r="A309" s="55" t="s">
        <v>1826</v>
      </c>
      <c r="B309" s="7">
        <v>37798</v>
      </c>
      <c r="C309" s="5">
        <v>3847.72</v>
      </c>
      <c r="E309" s="53" t="s">
        <v>6263</v>
      </c>
      <c r="F309" s="54">
        <v>3847.72</v>
      </c>
      <c r="G309" s="6">
        <f t="shared" si="5"/>
        <v>0</v>
      </c>
    </row>
    <row r="310" spans="1:7">
      <c r="A310" s="55" t="s">
        <v>1826</v>
      </c>
      <c r="B310" s="7">
        <v>37799</v>
      </c>
      <c r="C310" s="5">
        <v>344.83</v>
      </c>
      <c r="E310" s="53" t="s">
        <v>6264</v>
      </c>
      <c r="F310" s="54">
        <v>344.83</v>
      </c>
      <c r="G310" s="6">
        <f t="shared" si="5"/>
        <v>0</v>
      </c>
    </row>
    <row r="311" spans="1:7">
      <c r="A311" s="55" t="s">
        <v>1826</v>
      </c>
      <c r="B311" s="7">
        <v>37800</v>
      </c>
      <c r="C311" s="5">
        <v>45</v>
      </c>
      <c r="E311" s="53" t="s">
        <v>6265</v>
      </c>
      <c r="F311" s="54">
        <v>45</v>
      </c>
      <c r="G311" s="6">
        <f t="shared" si="5"/>
        <v>0</v>
      </c>
    </row>
    <row r="312" spans="1:7">
      <c r="A312" s="55" t="s">
        <v>1826</v>
      </c>
      <c r="B312" s="7">
        <v>37801</v>
      </c>
      <c r="C312" s="5">
        <v>883.62</v>
      </c>
      <c r="E312" s="53" t="s">
        <v>6266</v>
      </c>
      <c r="F312" s="54">
        <v>883.61999999999989</v>
      </c>
      <c r="G312" s="6">
        <f t="shared" ref="G312:G375" si="6">+C312-F312</f>
        <v>0</v>
      </c>
    </row>
    <row r="313" spans="1:7">
      <c r="A313" s="55" t="s">
        <v>1826</v>
      </c>
      <c r="B313" s="7">
        <v>37802</v>
      </c>
      <c r="C313" s="5">
        <v>2465.5099999999998</v>
      </c>
      <c r="E313" s="53" t="s">
        <v>6267</v>
      </c>
      <c r="F313" s="54">
        <v>2465.5100000000002</v>
      </c>
      <c r="G313" s="6">
        <f t="shared" si="6"/>
        <v>0</v>
      </c>
    </row>
    <row r="314" spans="1:7">
      <c r="A314" s="55" t="s">
        <v>1826</v>
      </c>
      <c r="B314" s="7">
        <v>37803</v>
      </c>
      <c r="C314" s="5">
        <v>267.72000000000003</v>
      </c>
      <c r="E314" s="53" t="s">
        <v>6268</v>
      </c>
      <c r="F314" s="54">
        <v>267.71999999999997</v>
      </c>
      <c r="G314" s="6">
        <f t="shared" si="6"/>
        <v>0</v>
      </c>
    </row>
    <row r="315" spans="1:7">
      <c r="A315" s="55" t="s">
        <v>1826</v>
      </c>
      <c r="B315" s="7">
        <v>37804</v>
      </c>
      <c r="C315" s="5">
        <v>9542.24</v>
      </c>
      <c r="E315" s="53" t="s">
        <v>6269</v>
      </c>
      <c r="F315" s="54">
        <v>9542.24</v>
      </c>
      <c r="G315" s="6">
        <f t="shared" si="6"/>
        <v>0</v>
      </c>
    </row>
    <row r="316" spans="1:7">
      <c r="A316" s="55" t="s">
        <v>1826</v>
      </c>
      <c r="B316" s="7">
        <v>37805</v>
      </c>
      <c r="C316" s="5">
        <v>918.19999999999993</v>
      </c>
      <c r="E316" s="53" t="s">
        <v>6270</v>
      </c>
      <c r="F316" s="54">
        <v>918.2</v>
      </c>
      <c r="G316" s="6">
        <f t="shared" si="6"/>
        <v>0</v>
      </c>
    </row>
    <row r="317" spans="1:7">
      <c r="A317" s="55" t="s">
        <v>1826</v>
      </c>
      <c r="B317" s="7">
        <v>37806</v>
      </c>
      <c r="C317" s="5">
        <v>883.62</v>
      </c>
      <c r="E317" s="53" t="s">
        <v>6271</v>
      </c>
      <c r="F317" s="54">
        <v>883.61999999999989</v>
      </c>
      <c r="G317" s="6">
        <f t="shared" si="6"/>
        <v>0</v>
      </c>
    </row>
    <row r="318" spans="1:7">
      <c r="A318" s="55" t="s">
        <v>1826</v>
      </c>
      <c r="B318" s="7">
        <v>37807</v>
      </c>
      <c r="C318" s="5">
        <v>883.62</v>
      </c>
      <c r="E318" s="53" t="s">
        <v>6272</v>
      </c>
      <c r="F318" s="54">
        <v>883.62</v>
      </c>
      <c r="G318" s="6">
        <f t="shared" si="6"/>
        <v>0</v>
      </c>
    </row>
    <row r="319" spans="1:7">
      <c r="A319" s="55" t="s">
        <v>1826</v>
      </c>
      <c r="B319" s="7">
        <v>37808</v>
      </c>
      <c r="C319" s="5">
        <v>5137.28</v>
      </c>
      <c r="E319" s="53" t="s">
        <v>6273</v>
      </c>
      <c r="F319" s="54">
        <v>5137.28</v>
      </c>
      <c r="G319" s="6">
        <f t="shared" si="6"/>
        <v>0</v>
      </c>
    </row>
    <row r="320" spans="1:7">
      <c r="A320" s="55" t="s">
        <v>1826</v>
      </c>
      <c r="B320" s="7">
        <v>37809</v>
      </c>
      <c r="C320" s="5">
        <v>1586.21</v>
      </c>
      <c r="E320" s="53" t="s">
        <v>6274</v>
      </c>
      <c r="F320" s="54">
        <v>1586.21</v>
      </c>
      <c r="G320" s="6">
        <f t="shared" si="6"/>
        <v>0</v>
      </c>
    </row>
    <row r="321" spans="1:7">
      <c r="A321" s="55" t="s">
        <v>1826</v>
      </c>
      <c r="B321" s="7">
        <v>37810</v>
      </c>
      <c r="C321" s="5">
        <v>508.62</v>
      </c>
      <c r="E321" s="53" t="s">
        <v>6275</v>
      </c>
      <c r="F321" s="54">
        <v>508.62</v>
      </c>
      <c r="G321" s="6">
        <f t="shared" si="6"/>
        <v>0</v>
      </c>
    </row>
    <row r="322" spans="1:7">
      <c r="A322" s="55" t="s">
        <v>1826</v>
      </c>
      <c r="B322" s="7">
        <v>37811</v>
      </c>
      <c r="C322" s="5">
        <v>883.62</v>
      </c>
      <c r="E322" s="53" t="s">
        <v>6276</v>
      </c>
      <c r="F322" s="54">
        <v>883.61999999999989</v>
      </c>
      <c r="G322" s="6">
        <f t="shared" si="6"/>
        <v>0</v>
      </c>
    </row>
    <row r="323" spans="1:7">
      <c r="A323" s="55" t="s">
        <v>1826</v>
      </c>
      <c r="B323" s="7">
        <v>37812</v>
      </c>
      <c r="C323" s="5">
        <v>9328.02</v>
      </c>
      <c r="E323" s="53" t="s">
        <v>6277</v>
      </c>
      <c r="F323" s="54">
        <v>9328.02</v>
      </c>
      <c r="G323" s="6">
        <f t="shared" si="6"/>
        <v>0</v>
      </c>
    </row>
    <row r="324" spans="1:7">
      <c r="A324" s="55" t="s">
        <v>1826</v>
      </c>
      <c r="B324" s="7">
        <v>37813</v>
      </c>
      <c r="C324" s="5">
        <v>2612.0700000000002</v>
      </c>
      <c r="E324" s="53" t="s">
        <v>6278</v>
      </c>
      <c r="F324" s="54">
        <v>2612.0699999999997</v>
      </c>
      <c r="G324" s="6">
        <f t="shared" si="6"/>
        <v>0</v>
      </c>
    </row>
    <row r="325" spans="1:7">
      <c r="A325" s="55" t="s">
        <v>1826</v>
      </c>
      <c r="B325" s="7">
        <v>37814</v>
      </c>
      <c r="C325" s="5">
        <v>1847.79</v>
      </c>
      <c r="E325" s="53" t="s">
        <v>6279</v>
      </c>
      <c r="F325" s="54">
        <v>1847.79</v>
      </c>
      <c r="G325" s="6">
        <f t="shared" si="6"/>
        <v>0</v>
      </c>
    </row>
    <row r="326" spans="1:7">
      <c r="A326" s="55" t="s">
        <v>1826</v>
      </c>
      <c r="B326" s="7">
        <v>37815</v>
      </c>
      <c r="C326" s="5">
        <v>2612.0800000000004</v>
      </c>
      <c r="E326" s="53" t="s">
        <v>6280</v>
      </c>
      <c r="F326" s="54">
        <v>2612.08</v>
      </c>
      <c r="G326" s="6">
        <f t="shared" si="6"/>
        <v>0</v>
      </c>
    </row>
    <row r="327" spans="1:7">
      <c r="A327" s="55" t="s">
        <v>1826</v>
      </c>
      <c r="B327" s="7">
        <v>37816</v>
      </c>
      <c r="C327" s="5">
        <v>3534.48</v>
      </c>
      <c r="E327" s="53" t="s">
        <v>6281</v>
      </c>
      <c r="F327" s="54">
        <v>3534.48</v>
      </c>
      <c r="G327" s="6">
        <f t="shared" si="6"/>
        <v>0</v>
      </c>
    </row>
    <row r="328" spans="1:7">
      <c r="A328" s="55" t="s">
        <v>1826</v>
      </c>
      <c r="B328" s="7">
        <v>37817</v>
      </c>
      <c r="C328" s="5">
        <v>883.62</v>
      </c>
      <c r="E328" s="53" t="s">
        <v>6282</v>
      </c>
      <c r="F328" s="54">
        <v>883.61999999999989</v>
      </c>
      <c r="G328" s="6">
        <f t="shared" si="6"/>
        <v>0</v>
      </c>
    </row>
    <row r="329" spans="1:7">
      <c r="A329" s="55" t="s">
        <v>1826</v>
      </c>
      <c r="B329" s="7">
        <v>37818</v>
      </c>
      <c r="C329" s="5">
        <v>4410.9000000000005</v>
      </c>
      <c r="E329" s="53" t="s">
        <v>6283</v>
      </c>
      <c r="F329" s="54">
        <v>4410.8999999999996</v>
      </c>
      <c r="G329" s="6">
        <f t="shared" si="6"/>
        <v>0</v>
      </c>
    </row>
    <row r="330" spans="1:7">
      <c r="A330" s="55" t="s">
        <v>1826</v>
      </c>
      <c r="B330" s="7">
        <v>37819</v>
      </c>
      <c r="C330" s="5">
        <v>3706.9</v>
      </c>
      <c r="E330" s="53" t="s">
        <v>6284</v>
      </c>
      <c r="F330" s="54">
        <v>3706.8999999999996</v>
      </c>
      <c r="G330" s="6">
        <f t="shared" si="6"/>
        <v>0</v>
      </c>
    </row>
    <row r="331" spans="1:7">
      <c r="A331" s="55" t="s">
        <v>1826</v>
      </c>
      <c r="B331" s="7">
        <v>37820</v>
      </c>
      <c r="C331" s="5">
        <v>554.70000000000005</v>
      </c>
      <c r="E331" s="53" t="s">
        <v>6285</v>
      </c>
      <c r="F331" s="54">
        <v>554.70000000000005</v>
      </c>
      <c r="G331" s="6">
        <f t="shared" si="6"/>
        <v>0</v>
      </c>
    </row>
    <row r="332" spans="1:7">
      <c r="A332" s="55" t="s">
        <v>1826</v>
      </c>
      <c r="B332" s="7">
        <v>37821</v>
      </c>
      <c r="C332" s="5">
        <v>2991.9</v>
      </c>
      <c r="E332" s="53" t="s">
        <v>6286</v>
      </c>
      <c r="F332" s="54">
        <v>2991.8999999999996</v>
      </c>
      <c r="G332" s="6">
        <f t="shared" si="6"/>
        <v>0</v>
      </c>
    </row>
    <row r="333" spans="1:7">
      <c r="A333" s="55" t="s">
        <v>1826</v>
      </c>
      <c r="B333" s="7">
        <v>37822</v>
      </c>
      <c r="C333" s="5">
        <v>174.6</v>
      </c>
      <c r="E333" s="53" t="s">
        <v>6287</v>
      </c>
      <c r="F333" s="54">
        <v>174.6</v>
      </c>
      <c r="G333" s="6">
        <f t="shared" si="6"/>
        <v>0</v>
      </c>
    </row>
    <row r="334" spans="1:7">
      <c r="A334" s="55" t="s">
        <v>1826</v>
      </c>
      <c r="B334" s="7">
        <v>37823</v>
      </c>
      <c r="C334" s="5">
        <v>405.59000000000003</v>
      </c>
      <c r="E334" s="53" t="s">
        <v>6288</v>
      </c>
      <c r="F334" s="54">
        <v>405.59</v>
      </c>
      <c r="G334" s="6">
        <f t="shared" si="6"/>
        <v>0</v>
      </c>
    </row>
    <row r="335" spans="1:7">
      <c r="A335" s="55" t="s">
        <v>1826</v>
      </c>
      <c r="B335" s="7">
        <v>37824</v>
      </c>
      <c r="C335" s="5">
        <v>1586.21</v>
      </c>
      <c r="E335" s="53" t="s">
        <v>6289</v>
      </c>
      <c r="F335" s="54">
        <v>1586.21</v>
      </c>
      <c r="G335" s="6">
        <f t="shared" si="6"/>
        <v>0</v>
      </c>
    </row>
    <row r="336" spans="1:7">
      <c r="A336" s="55" t="s">
        <v>1826</v>
      </c>
      <c r="B336" s="7">
        <v>37825</v>
      </c>
      <c r="C336" s="5">
        <v>1657.0700000000002</v>
      </c>
      <c r="E336" s="53" t="s">
        <v>6290</v>
      </c>
      <c r="F336" s="54">
        <v>1657.07</v>
      </c>
      <c r="G336" s="6">
        <f t="shared" si="6"/>
        <v>0</v>
      </c>
    </row>
    <row r="337" spans="1:7">
      <c r="A337" s="55" t="s">
        <v>1826</v>
      </c>
      <c r="B337" s="7">
        <v>37826</v>
      </c>
      <c r="C337" s="5">
        <v>883.62</v>
      </c>
      <c r="E337" s="53" t="s">
        <v>6291</v>
      </c>
      <c r="F337" s="54">
        <v>883.61999999999989</v>
      </c>
      <c r="G337" s="6">
        <f t="shared" si="6"/>
        <v>0</v>
      </c>
    </row>
    <row r="338" spans="1:7">
      <c r="A338" s="55" t="s">
        <v>1826</v>
      </c>
      <c r="B338" s="7">
        <v>37827</v>
      </c>
      <c r="C338" s="5">
        <v>517.25</v>
      </c>
      <c r="E338" s="53" t="s">
        <v>6292</v>
      </c>
      <c r="F338" s="54">
        <v>517.25</v>
      </c>
      <c r="G338" s="6">
        <f t="shared" si="6"/>
        <v>0</v>
      </c>
    </row>
    <row r="339" spans="1:7">
      <c r="A339" s="55" t="s">
        <v>1826</v>
      </c>
      <c r="B339" s="7">
        <v>37828</v>
      </c>
      <c r="C339" s="5">
        <v>34.480000000000004</v>
      </c>
      <c r="E339" s="53" t="s">
        <v>6293</v>
      </c>
      <c r="F339" s="54">
        <v>34.479999999999997</v>
      </c>
      <c r="G339" s="6">
        <f t="shared" si="6"/>
        <v>0</v>
      </c>
    </row>
    <row r="340" spans="1:7">
      <c r="A340" s="55" t="s">
        <v>1826</v>
      </c>
      <c r="B340" s="7">
        <v>37829</v>
      </c>
      <c r="C340" s="5">
        <v>58.2</v>
      </c>
      <c r="E340" s="53" t="s">
        <v>6294</v>
      </c>
      <c r="F340" s="54">
        <v>58.2</v>
      </c>
      <c r="G340" s="6">
        <f t="shared" si="6"/>
        <v>0</v>
      </c>
    </row>
    <row r="341" spans="1:7">
      <c r="A341" s="55" t="s">
        <v>1826</v>
      </c>
      <c r="B341" s="7">
        <v>37830</v>
      </c>
      <c r="C341" s="5">
        <v>2153.54</v>
      </c>
      <c r="E341" s="53" t="s">
        <v>6295</v>
      </c>
      <c r="F341" s="54">
        <v>2153.54</v>
      </c>
      <c r="G341" s="6">
        <f t="shared" si="6"/>
        <v>0</v>
      </c>
    </row>
    <row r="342" spans="1:7">
      <c r="A342" s="55" t="s">
        <v>1826</v>
      </c>
      <c r="B342" s="7">
        <v>37831</v>
      </c>
      <c r="C342" s="5">
        <v>1648.91</v>
      </c>
      <c r="E342" s="53" t="s">
        <v>6296</v>
      </c>
      <c r="F342" s="54">
        <v>1648.9099999999999</v>
      </c>
      <c r="G342" s="6">
        <f t="shared" si="6"/>
        <v>0</v>
      </c>
    </row>
    <row r="343" spans="1:7">
      <c r="A343" s="55" t="s">
        <v>1826</v>
      </c>
      <c r="B343" s="7">
        <v>37832</v>
      </c>
      <c r="C343" s="5">
        <v>5116.38</v>
      </c>
      <c r="E343" s="53" t="s">
        <v>6297</v>
      </c>
      <c r="F343" s="54">
        <v>5116.38</v>
      </c>
      <c r="G343" s="6">
        <f t="shared" si="6"/>
        <v>0</v>
      </c>
    </row>
    <row r="344" spans="1:7">
      <c r="A344" s="55" t="s">
        <v>1826</v>
      </c>
      <c r="B344" s="7">
        <v>37833</v>
      </c>
      <c r="C344" s="5">
        <v>267.72000000000003</v>
      </c>
      <c r="E344" s="53" t="s">
        <v>6298</v>
      </c>
      <c r="F344" s="54">
        <v>267.71999999999997</v>
      </c>
      <c r="G344" s="6">
        <f t="shared" si="6"/>
        <v>0</v>
      </c>
    </row>
    <row r="345" spans="1:7">
      <c r="A345" s="55" t="s">
        <v>1826</v>
      </c>
      <c r="B345" s="7">
        <v>37834</v>
      </c>
      <c r="C345" s="5">
        <v>45</v>
      </c>
      <c r="E345" s="53" t="s">
        <v>6299</v>
      </c>
      <c r="F345" s="54">
        <v>45</v>
      </c>
      <c r="G345" s="6">
        <f t="shared" si="6"/>
        <v>0</v>
      </c>
    </row>
    <row r="346" spans="1:7">
      <c r="A346" s="55" t="s">
        <v>1826</v>
      </c>
      <c r="B346" s="7">
        <v>37835</v>
      </c>
      <c r="C346" s="5">
        <v>225</v>
      </c>
      <c r="E346" s="53" t="s">
        <v>6300</v>
      </c>
      <c r="F346" s="54">
        <v>225</v>
      </c>
      <c r="G346" s="6">
        <f t="shared" si="6"/>
        <v>0</v>
      </c>
    </row>
    <row r="347" spans="1:7">
      <c r="A347" s="55" t="s">
        <v>1826</v>
      </c>
      <c r="B347" s="7">
        <v>37836</v>
      </c>
      <c r="C347" s="5">
        <v>82.5</v>
      </c>
      <c r="E347" s="53" t="s">
        <v>6301</v>
      </c>
      <c r="F347" s="54">
        <v>82.5</v>
      </c>
      <c r="G347" s="6">
        <f t="shared" si="6"/>
        <v>0</v>
      </c>
    </row>
    <row r="348" spans="1:7">
      <c r="A348" s="55" t="s">
        <v>1826</v>
      </c>
      <c r="B348" s="7">
        <v>37837</v>
      </c>
      <c r="C348" s="5">
        <v>7142.5600000000013</v>
      </c>
      <c r="E348" s="53" t="s">
        <v>6302</v>
      </c>
      <c r="F348" s="54">
        <v>7142.56</v>
      </c>
      <c r="G348" s="6">
        <f t="shared" si="6"/>
        <v>0</v>
      </c>
    </row>
    <row r="349" spans="1:7">
      <c r="A349" s="55" t="s">
        <v>1826</v>
      </c>
      <c r="B349" s="7">
        <v>37838</v>
      </c>
      <c r="C349" s="5">
        <v>1451.45</v>
      </c>
      <c r="E349" s="53" t="s">
        <v>6303</v>
      </c>
      <c r="F349" s="54">
        <v>1451.45</v>
      </c>
      <c r="G349" s="6">
        <f t="shared" si="6"/>
        <v>0</v>
      </c>
    </row>
    <row r="350" spans="1:7">
      <c r="A350" s="55" t="s">
        <v>1826</v>
      </c>
      <c r="B350" s="7">
        <v>37839</v>
      </c>
      <c r="C350" s="5">
        <v>3534.4900000000002</v>
      </c>
      <c r="E350" s="53" t="s">
        <v>6304</v>
      </c>
      <c r="F350" s="54">
        <v>3534.49</v>
      </c>
      <c r="G350" s="6">
        <f t="shared" si="6"/>
        <v>0</v>
      </c>
    </row>
    <row r="351" spans="1:7">
      <c r="A351" s="55" t="s">
        <v>1826</v>
      </c>
      <c r="B351" s="7">
        <v>37840</v>
      </c>
      <c r="C351" s="5">
        <v>1586.2</v>
      </c>
      <c r="E351" s="53" t="s">
        <v>6305</v>
      </c>
      <c r="F351" s="54">
        <v>1586.1999999999998</v>
      </c>
      <c r="G351" s="6">
        <f t="shared" si="6"/>
        <v>0</v>
      </c>
    </row>
    <row r="352" spans="1:7">
      <c r="A352" s="55" t="s">
        <v>1826</v>
      </c>
      <c r="B352" s="7">
        <v>37841</v>
      </c>
      <c r="C352" s="5">
        <v>3534.47</v>
      </c>
      <c r="E352" s="53" t="s">
        <v>6306</v>
      </c>
      <c r="F352" s="54">
        <v>3534.47</v>
      </c>
      <c r="G352" s="6">
        <f t="shared" si="6"/>
        <v>0</v>
      </c>
    </row>
    <row r="353" spans="1:7">
      <c r="A353" s="55" t="s">
        <v>1826</v>
      </c>
      <c r="B353" s="7">
        <v>37842</v>
      </c>
      <c r="C353" s="5">
        <v>883.62</v>
      </c>
      <c r="E353" s="53" t="s">
        <v>6307</v>
      </c>
      <c r="F353" s="54">
        <v>883.61999999999989</v>
      </c>
      <c r="G353" s="6">
        <f t="shared" si="6"/>
        <v>0</v>
      </c>
    </row>
    <row r="354" spans="1:7">
      <c r="A354" s="55" t="s">
        <v>1826</v>
      </c>
      <c r="B354" s="7">
        <v>37843</v>
      </c>
      <c r="C354" s="5">
        <v>267.72000000000003</v>
      </c>
      <c r="E354" s="53" t="s">
        <v>6308</v>
      </c>
      <c r="F354" s="54">
        <v>267.71999999999997</v>
      </c>
      <c r="G354" s="6">
        <f t="shared" si="6"/>
        <v>0</v>
      </c>
    </row>
    <row r="355" spans="1:7">
      <c r="A355" s="55" t="s">
        <v>1826</v>
      </c>
      <c r="B355" s="7">
        <v>37844</v>
      </c>
      <c r="C355" s="5">
        <v>267.72000000000003</v>
      </c>
      <c r="E355" s="53" t="s">
        <v>6309</v>
      </c>
      <c r="F355" s="54">
        <v>267.71999999999997</v>
      </c>
      <c r="G355" s="6">
        <f t="shared" si="6"/>
        <v>0</v>
      </c>
    </row>
    <row r="356" spans="1:7">
      <c r="A356" s="55" t="s">
        <v>1826</v>
      </c>
      <c r="B356" s="7">
        <v>37845</v>
      </c>
      <c r="C356" s="5">
        <v>267.72000000000003</v>
      </c>
      <c r="E356" s="53" t="s">
        <v>6310</v>
      </c>
      <c r="F356" s="54">
        <v>267.71999999999997</v>
      </c>
      <c r="G356" s="6">
        <f t="shared" si="6"/>
        <v>0</v>
      </c>
    </row>
    <row r="357" spans="1:7">
      <c r="A357" s="55" t="s">
        <v>1826</v>
      </c>
      <c r="B357" s="7">
        <v>37846</v>
      </c>
      <c r="C357" s="5">
        <v>344.83</v>
      </c>
      <c r="E357" s="53" t="s">
        <v>6311</v>
      </c>
      <c r="F357" s="54">
        <v>344.83</v>
      </c>
      <c r="G357" s="6">
        <f t="shared" si="6"/>
        <v>0</v>
      </c>
    </row>
    <row r="358" spans="1:7">
      <c r="A358" s="55" t="s">
        <v>1826</v>
      </c>
      <c r="B358" s="7">
        <v>37847</v>
      </c>
      <c r="C358" s="5">
        <v>883.62</v>
      </c>
      <c r="E358" s="53" t="s">
        <v>6312</v>
      </c>
      <c r="F358" s="54">
        <v>883.62</v>
      </c>
      <c r="G358" s="6">
        <f t="shared" si="6"/>
        <v>0</v>
      </c>
    </row>
    <row r="359" spans="1:7">
      <c r="A359" s="55" t="s">
        <v>1826</v>
      </c>
      <c r="B359" s="7">
        <v>37848</v>
      </c>
      <c r="C359" s="5">
        <v>510.17999999999995</v>
      </c>
      <c r="E359" s="53" t="s">
        <v>6313</v>
      </c>
      <c r="F359" s="54">
        <v>510.18</v>
      </c>
      <c r="G359" s="6">
        <f t="shared" si="6"/>
        <v>0</v>
      </c>
    </row>
    <row r="360" spans="1:7">
      <c r="A360" s="55" t="s">
        <v>1826</v>
      </c>
      <c r="B360" s="7">
        <v>37849</v>
      </c>
      <c r="C360" s="5">
        <v>883.62</v>
      </c>
      <c r="E360" s="53" t="s">
        <v>6314</v>
      </c>
      <c r="F360" s="54">
        <v>883.62000000000012</v>
      </c>
      <c r="G360" s="6">
        <f t="shared" si="6"/>
        <v>0</v>
      </c>
    </row>
    <row r="361" spans="1:7">
      <c r="A361" s="55" t="s">
        <v>1826</v>
      </c>
      <c r="B361" s="7">
        <v>37850</v>
      </c>
      <c r="C361" s="5">
        <v>2577.58</v>
      </c>
      <c r="E361" s="53" t="s">
        <v>6315</v>
      </c>
      <c r="F361" s="54">
        <v>2577.58</v>
      </c>
      <c r="G361" s="6">
        <f t="shared" si="6"/>
        <v>0</v>
      </c>
    </row>
    <row r="362" spans="1:7">
      <c r="A362" s="55" t="s">
        <v>1826</v>
      </c>
      <c r="B362" s="7">
        <v>37851</v>
      </c>
      <c r="C362" s="5">
        <v>45</v>
      </c>
      <c r="E362" s="53" t="s">
        <v>6316</v>
      </c>
      <c r="F362" s="54">
        <v>45</v>
      </c>
      <c r="G362" s="6">
        <f t="shared" si="6"/>
        <v>0</v>
      </c>
    </row>
    <row r="363" spans="1:7">
      <c r="A363" s="55" t="s">
        <v>1826</v>
      </c>
      <c r="B363" s="7">
        <v>37852</v>
      </c>
      <c r="C363" s="5">
        <v>1056.03</v>
      </c>
      <c r="E363" s="53" t="s">
        <v>6317</v>
      </c>
      <c r="F363" s="54">
        <v>1056.03</v>
      </c>
      <c r="G363" s="6">
        <f t="shared" si="6"/>
        <v>0</v>
      </c>
    </row>
    <row r="364" spans="1:7">
      <c r="A364" s="55" t="s">
        <v>1826</v>
      </c>
      <c r="B364" s="7">
        <v>37853</v>
      </c>
      <c r="C364" s="5">
        <v>883.62</v>
      </c>
      <c r="E364" s="53" t="s">
        <v>6318</v>
      </c>
      <c r="F364" s="54">
        <v>883.62000000000012</v>
      </c>
      <c r="G364" s="6">
        <f t="shared" si="6"/>
        <v>0</v>
      </c>
    </row>
    <row r="365" spans="1:7">
      <c r="A365" s="55" t="s">
        <v>1826</v>
      </c>
      <c r="B365" s="7">
        <v>37854</v>
      </c>
      <c r="C365" s="5">
        <v>1523.49</v>
      </c>
      <c r="E365" s="53" t="s">
        <v>6319</v>
      </c>
      <c r="F365" s="54">
        <v>1523.49</v>
      </c>
      <c r="G365" s="6">
        <f t="shared" si="6"/>
        <v>0</v>
      </c>
    </row>
    <row r="366" spans="1:7">
      <c r="A366" s="55" t="s">
        <v>1826</v>
      </c>
      <c r="B366" s="7">
        <v>37855</v>
      </c>
      <c r="C366" s="5">
        <v>2022.73</v>
      </c>
      <c r="E366" s="53" t="s">
        <v>6320</v>
      </c>
      <c r="F366" s="54">
        <v>2022.73</v>
      </c>
      <c r="G366" s="6">
        <f t="shared" si="6"/>
        <v>0</v>
      </c>
    </row>
    <row r="367" spans="1:7">
      <c r="A367" s="55" t="s">
        <v>1826</v>
      </c>
      <c r="B367" s="7">
        <v>37856</v>
      </c>
      <c r="C367" s="5">
        <v>883.62</v>
      </c>
      <c r="E367" s="53" t="s">
        <v>6321</v>
      </c>
      <c r="F367" s="54">
        <v>883.62000000000012</v>
      </c>
      <c r="G367" s="6">
        <f t="shared" si="6"/>
        <v>0</v>
      </c>
    </row>
    <row r="368" spans="1:7">
      <c r="A368" s="55" t="s">
        <v>1826</v>
      </c>
      <c r="B368" s="7">
        <v>37857</v>
      </c>
      <c r="C368" s="5">
        <v>1586.21</v>
      </c>
      <c r="E368" s="53" t="s">
        <v>6322</v>
      </c>
      <c r="F368" s="54">
        <v>1586.21</v>
      </c>
      <c r="G368" s="6">
        <f t="shared" si="6"/>
        <v>0</v>
      </c>
    </row>
    <row r="369" spans="1:7">
      <c r="A369" s="55" t="s">
        <v>1826</v>
      </c>
      <c r="B369" s="7">
        <v>37858</v>
      </c>
      <c r="C369" s="5">
        <v>1586.2</v>
      </c>
      <c r="E369" s="53" t="s">
        <v>6323</v>
      </c>
      <c r="F369" s="54">
        <v>1586.2</v>
      </c>
      <c r="G369" s="6">
        <f t="shared" si="6"/>
        <v>0</v>
      </c>
    </row>
    <row r="370" spans="1:7">
      <c r="A370" s="55" t="s">
        <v>1826</v>
      </c>
      <c r="B370" s="7">
        <v>37859</v>
      </c>
      <c r="C370" s="5">
        <v>15354.689999999999</v>
      </c>
      <c r="E370" s="53" t="s">
        <v>6324</v>
      </c>
      <c r="F370" s="54">
        <v>15354.69</v>
      </c>
      <c r="G370" s="6">
        <f t="shared" si="6"/>
        <v>0</v>
      </c>
    </row>
    <row r="371" spans="1:7">
      <c r="A371" s="55" t="s">
        <v>1826</v>
      </c>
      <c r="B371" s="7">
        <v>37860</v>
      </c>
      <c r="C371" s="5">
        <v>267.72000000000003</v>
      </c>
      <c r="E371" s="53" t="s">
        <v>6325</v>
      </c>
      <c r="F371" s="54">
        <v>267.71999999999997</v>
      </c>
      <c r="G371" s="6">
        <f t="shared" si="6"/>
        <v>0</v>
      </c>
    </row>
    <row r="372" spans="1:7">
      <c r="A372" s="55" t="s">
        <v>1826</v>
      </c>
      <c r="B372" s="7">
        <v>37861</v>
      </c>
      <c r="C372" s="5">
        <v>267.72000000000003</v>
      </c>
      <c r="E372" s="53" t="s">
        <v>6326</v>
      </c>
      <c r="F372" s="54">
        <v>267.71999999999997</v>
      </c>
      <c r="G372" s="6">
        <f t="shared" si="6"/>
        <v>0</v>
      </c>
    </row>
    <row r="373" spans="1:7">
      <c r="A373" s="55" t="s">
        <v>1826</v>
      </c>
      <c r="B373" s="7">
        <v>37862</v>
      </c>
      <c r="C373" s="5">
        <v>172.42</v>
      </c>
      <c r="E373" s="53" t="s">
        <v>6327</v>
      </c>
      <c r="F373" s="54">
        <v>172.42</v>
      </c>
      <c r="G373" s="6">
        <f t="shared" si="6"/>
        <v>0</v>
      </c>
    </row>
    <row r="374" spans="1:7">
      <c r="A374" s="55" t="s">
        <v>1826</v>
      </c>
      <c r="B374" s="7">
        <v>37863</v>
      </c>
      <c r="C374" s="5">
        <v>1586.2</v>
      </c>
      <c r="E374" s="53" t="s">
        <v>6328</v>
      </c>
      <c r="F374" s="54">
        <v>1586.1999999999998</v>
      </c>
      <c r="G374" s="6">
        <f t="shared" si="6"/>
        <v>0</v>
      </c>
    </row>
    <row r="375" spans="1:7">
      <c r="A375" s="55" t="s">
        <v>1826</v>
      </c>
      <c r="B375" s="7">
        <v>37864</v>
      </c>
      <c r="C375" s="5">
        <v>883.62</v>
      </c>
      <c r="E375" s="53" t="s">
        <v>6329</v>
      </c>
      <c r="F375" s="54">
        <v>883.61999999999989</v>
      </c>
      <c r="G375" s="6">
        <f t="shared" si="6"/>
        <v>0</v>
      </c>
    </row>
    <row r="376" spans="1:7">
      <c r="A376" s="55" t="s">
        <v>1826</v>
      </c>
      <c r="B376" s="7">
        <v>37865</v>
      </c>
      <c r="C376" s="5">
        <v>883.62</v>
      </c>
      <c r="E376" s="53" t="s">
        <v>6330</v>
      </c>
      <c r="F376" s="54">
        <v>883.62</v>
      </c>
      <c r="G376" s="6">
        <f t="shared" ref="G376:G439" si="7">+C376-F376</f>
        <v>0</v>
      </c>
    </row>
    <row r="377" spans="1:7">
      <c r="A377" s="55" t="s">
        <v>1826</v>
      </c>
      <c r="B377" s="7">
        <v>37866</v>
      </c>
      <c r="C377" s="5">
        <v>2612.06</v>
      </c>
      <c r="E377" s="53" t="s">
        <v>6331</v>
      </c>
      <c r="F377" s="54">
        <v>2612.06</v>
      </c>
      <c r="G377" s="6">
        <f t="shared" si="7"/>
        <v>0</v>
      </c>
    </row>
    <row r="378" spans="1:7">
      <c r="A378" s="55" t="s">
        <v>1826</v>
      </c>
      <c r="B378" s="7">
        <v>37867</v>
      </c>
      <c r="C378" s="5">
        <v>883.62</v>
      </c>
      <c r="E378" s="53" t="s">
        <v>6332</v>
      </c>
      <c r="F378" s="54">
        <v>883.61999999999989</v>
      </c>
      <c r="G378" s="6">
        <f t="shared" si="7"/>
        <v>0</v>
      </c>
    </row>
    <row r="379" spans="1:7">
      <c r="A379" s="55" t="s">
        <v>1826</v>
      </c>
      <c r="B379" s="7">
        <v>37868</v>
      </c>
      <c r="C379" s="5">
        <v>883.62</v>
      </c>
      <c r="E379" s="53" t="s">
        <v>6333</v>
      </c>
      <c r="F379" s="54">
        <v>883.61999999999989</v>
      </c>
      <c r="G379" s="6">
        <f t="shared" si="7"/>
        <v>0</v>
      </c>
    </row>
    <row r="380" spans="1:7">
      <c r="A380" s="55" t="s">
        <v>1826</v>
      </c>
      <c r="B380" s="7">
        <v>37869</v>
      </c>
      <c r="C380" s="5">
        <v>45</v>
      </c>
      <c r="E380" s="53" t="s">
        <v>6334</v>
      </c>
      <c r="F380" s="54">
        <v>45</v>
      </c>
      <c r="G380" s="6">
        <f t="shared" si="7"/>
        <v>0</v>
      </c>
    </row>
    <row r="381" spans="1:7">
      <c r="A381" s="55" t="s">
        <v>1826</v>
      </c>
      <c r="B381" s="7">
        <v>37870</v>
      </c>
      <c r="C381" s="5">
        <v>4051.7200000000003</v>
      </c>
      <c r="E381" s="53" t="s">
        <v>6335</v>
      </c>
      <c r="F381" s="54">
        <v>4051.72</v>
      </c>
      <c r="G381" s="6">
        <f t="shared" si="7"/>
        <v>0</v>
      </c>
    </row>
    <row r="382" spans="1:7">
      <c r="A382" s="55" t="s">
        <v>1826</v>
      </c>
      <c r="B382" s="7">
        <v>37871</v>
      </c>
      <c r="C382" s="5">
        <v>405.59000000000003</v>
      </c>
      <c r="E382" s="53" t="s">
        <v>6336</v>
      </c>
      <c r="F382" s="54">
        <v>405.59</v>
      </c>
      <c r="G382" s="6">
        <f t="shared" si="7"/>
        <v>0</v>
      </c>
    </row>
    <row r="383" spans="1:7">
      <c r="A383" s="55" t="s">
        <v>1826</v>
      </c>
      <c r="B383" s="7">
        <v>37872</v>
      </c>
      <c r="C383" s="5">
        <v>883.62</v>
      </c>
      <c r="E383" s="53" t="s">
        <v>6337</v>
      </c>
      <c r="F383" s="54">
        <v>883.61999999999989</v>
      </c>
      <c r="G383" s="6">
        <f t="shared" si="7"/>
        <v>0</v>
      </c>
    </row>
    <row r="384" spans="1:7">
      <c r="A384" s="55" t="s">
        <v>1826</v>
      </c>
      <c r="B384" s="7">
        <v>37873</v>
      </c>
      <c r="C384" s="5">
        <v>883.62</v>
      </c>
      <c r="E384" s="53" t="s">
        <v>6338</v>
      </c>
      <c r="F384" s="54">
        <v>883.62</v>
      </c>
      <c r="G384" s="6">
        <f t="shared" si="7"/>
        <v>0</v>
      </c>
    </row>
    <row r="385" spans="1:7">
      <c r="A385" s="55" t="s">
        <v>1826</v>
      </c>
      <c r="B385" s="7">
        <v>37874</v>
      </c>
      <c r="C385" s="5">
        <v>689.66</v>
      </c>
      <c r="E385" s="53" t="s">
        <v>6339</v>
      </c>
      <c r="F385" s="54">
        <v>689.66</v>
      </c>
      <c r="G385" s="6">
        <f t="shared" si="7"/>
        <v>0</v>
      </c>
    </row>
    <row r="386" spans="1:7">
      <c r="A386" s="55" t="s">
        <v>1826</v>
      </c>
      <c r="B386" s="7">
        <v>37875</v>
      </c>
      <c r="C386" s="5">
        <v>1400.87</v>
      </c>
      <c r="E386" s="53" t="s">
        <v>6340</v>
      </c>
      <c r="F386" s="54">
        <v>1400.87</v>
      </c>
      <c r="G386" s="6">
        <f t="shared" si="7"/>
        <v>0</v>
      </c>
    </row>
    <row r="387" spans="1:7">
      <c r="A387" s="55" t="s">
        <v>1826</v>
      </c>
      <c r="B387" s="7">
        <v>37876</v>
      </c>
      <c r="C387" s="5">
        <v>2612.0700000000002</v>
      </c>
      <c r="E387" s="53" t="s">
        <v>6341</v>
      </c>
      <c r="F387" s="54">
        <v>2612.0700000000002</v>
      </c>
      <c r="G387" s="6">
        <f t="shared" si="7"/>
        <v>0</v>
      </c>
    </row>
    <row r="388" spans="1:7">
      <c r="A388" s="55" t="s">
        <v>1826</v>
      </c>
      <c r="B388" s="7">
        <v>37877</v>
      </c>
      <c r="C388" s="5">
        <v>1586.21</v>
      </c>
      <c r="E388" s="53" t="s">
        <v>6342</v>
      </c>
      <c r="F388" s="54">
        <v>1586.21</v>
      </c>
      <c r="G388" s="6">
        <f t="shared" si="7"/>
        <v>0</v>
      </c>
    </row>
    <row r="389" spans="1:7">
      <c r="A389" s="55" t="s">
        <v>1826</v>
      </c>
      <c r="B389" s="7">
        <v>37878</v>
      </c>
      <c r="C389" s="5">
        <v>1586.21</v>
      </c>
      <c r="E389" s="53" t="s">
        <v>6343</v>
      </c>
      <c r="F389" s="54">
        <v>1586.21</v>
      </c>
      <c r="G389" s="6">
        <f t="shared" si="7"/>
        <v>0</v>
      </c>
    </row>
    <row r="390" spans="1:7">
      <c r="A390" s="55" t="s">
        <v>1826</v>
      </c>
      <c r="B390" s="7">
        <v>37879</v>
      </c>
      <c r="C390" s="5">
        <v>1586.21</v>
      </c>
      <c r="E390" s="53" t="s">
        <v>6344</v>
      </c>
      <c r="F390" s="54">
        <v>1586.21</v>
      </c>
      <c r="G390" s="6">
        <f t="shared" si="7"/>
        <v>0</v>
      </c>
    </row>
    <row r="391" spans="1:7">
      <c r="A391" s="55" t="s">
        <v>1826</v>
      </c>
      <c r="B391" s="7">
        <v>37880</v>
      </c>
      <c r="C391" s="5">
        <v>1586.21</v>
      </c>
      <c r="E391" s="53" t="s">
        <v>6345</v>
      </c>
      <c r="F391" s="54">
        <v>1586.21</v>
      </c>
      <c r="G391" s="6">
        <f t="shared" si="7"/>
        <v>0</v>
      </c>
    </row>
    <row r="392" spans="1:7">
      <c r="A392" s="55" t="s">
        <v>1826</v>
      </c>
      <c r="B392" s="7">
        <v>37881</v>
      </c>
      <c r="C392" s="5">
        <v>883.62</v>
      </c>
      <c r="E392" s="53" t="s">
        <v>6346</v>
      </c>
      <c r="F392" s="54">
        <v>883.61999999999989</v>
      </c>
      <c r="G392" s="6">
        <f t="shared" si="7"/>
        <v>0</v>
      </c>
    </row>
    <row r="393" spans="1:7">
      <c r="A393" s="55" t="s">
        <v>1826</v>
      </c>
      <c r="B393" s="7">
        <v>37882</v>
      </c>
      <c r="C393" s="5">
        <v>172.42</v>
      </c>
      <c r="E393" s="53" t="s">
        <v>6347</v>
      </c>
      <c r="F393" s="54">
        <v>172.42</v>
      </c>
      <c r="G393" s="6">
        <f t="shared" si="7"/>
        <v>0</v>
      </c>
    </row>
    <row r="394" spans="1:7">
      <c r="A394" s="55" t="s">
        <v>1826</v>
      </c>
      <c r="B394" s="7">
        <v>37883</v>
      </c>
      <c r="C394" s="5">
        <v>1586.21</v>
      </c>
      <c r="E394" s="53" t="s">
        <v>6348</v>
      </c>
      <c r="F394" s="54">
        <v>1586.21</v>
      </c>
      <c r="G394" s="6">
        <f t="shared" si="7"/>
        <v>0</v>
      </c>
    </row>
    <row r="395" spans="1:7">
      <c r="A395" s="55" t="s">
        <v>1826</v>
      </c>
      <c r="B395" s="7">
        <v>37884</v>
      </c>
      <c r="C395" s="5">
        <v>1586.21</v>
      </c>
      <c r="E395" s="53" t="s">
        <v>6349</v>
      </c>
      <c r="F395" s="54">
        <v>1586.21</v>
      </c>
      <c r="G395" s="6">
        <f t="shared" si="7"/>
        <v>0</v>
      </c>
    </row>
    <row r="396" spans="1:7">
      <c r="A396" s="55" t="s">
        <v>1826</v>
      </c>
      <c r="B396" s="7">
        <v>37885</v>
      </c>
      <c r="C396" s="5">
        <v>1586.21</v>
      </c>
      <c r="E396" s="53" t="s">
        <v>6350</v>
      </c>
      <c r="F396" s="54">
        <v>1586.21</v>
      </c>
      <c r="G396" s="6">
        <f t="shared" si="7"/>
        <v>0</v>
      </c>
    </row>
    <row r="397" spans="1:7">
      <c r="A397" s="55" t="s">
        <v>1826</v>
      </c>
      <c r="B397" s="7">
        <v>37886</v>
      </c>
      <c r="C397" s="5">
        <v>1586.21</v>
      </c>
      <c r="E397" s="53" t="s">
        <v>6351</v>
      </c>
      <c r="F397" s="54">
        <v>1586.21</v>
      </c>
      <c r="G397" s="6">
        <f t="shared" si="7"/>
        <v>0</v>
      </c>
    </row>
    <row r="398" spans="1:7">
      <c r="A398" s="55" t="s">
        <v>1826</v>
      </c>
      <c r="B398" s="7">
        <v>37887</v>
      </c>
      <c r="C398" s="5">
        <v>1081.9699999999998</v>
      </c>
      <c r="E398" s="53" t="s">
        <v>6352</v>
      </c>
      <c r="F398" s="54">
        <v>1081.97</v>
      </c>
      <c r="G398" s="6">
        <f t="shared" si="7"/>
        <v>0</v>
      </c>
    </row>
    <row r="399" spans="1:7">
      <c r="A399" s="55" t="s">
        <v>1826</v>
      </c>
      <c r="B399" s="7">
        <v>37888</v>
      </c>
      <c r="C399" s="5">
        <v>883.62</v>
      </c>
      <c r="E399" s="53" t="s">
        <v>6353</v>
      </c>
      <c r="F399" s="54">
        <v>883.62</v>
      </c>
      <c r="G399" s="6">
        <f t="shared" si="7"/>
        <v>0</v>
      </c>
    </row>
    <row r="400" spans="1:7">
      <c r="A400" s="55" t="s">
        <v>1826</v>
      </c>
      <c r="B400" s="7">
        <v>37889</v>
      </c>
      <c r="C400" s="5">
        <v>883.62</v>
      </c>
      <c r="E400" s="53" t="s">
        <v>6354</v>
      </c>
      <c r="F400" s="54">
        <v>883.62</v>
      </c>
      <c r="G400" s="6">
        <f t="shared" si="7"/>
        <v>0</v>
      </c>
    </row>
    <row r="401" spans="1:7">
      <c r="A401" s="55" t="s">
        <v>1826</v>
      </c>
      <c r="B401" s="7">
        <v>37890</v>
      </c>
      <c r="C401" s="5">
        <v>4601.38</v>
      </c>
      <c r="E401" s="53" t="s">
        <v>6355</v>
      </c>
      <c r="F401" s="54">
        <v>4601.38</v>
      </c>
      <c r="G401" s="6">
        <f t="shared" si="7"/>
        <v>0</v>
      </c>
    </row>
    <row r="402" spans="1:7">
      <c r="A402" s="55" t="s">
        <v>1826</v>
      </c>
      <c r="B402" s="7">
        <v>37891</v>
      </c>
      <c r="C402" s="5">
        <v>2780.17</v>
      </c>
      <c r="E402" s="53" t="s">
        <v>6356</v>
      </c>
      <c r="F402" s="54">
        <v>2780.17</v>
      </c>
      <c r="G402" s="6">
        <f t="shared" si="7"/>
        <v>0</v>
      </c>
    </row>
    <row r="403" spans="1:7">
      <c r="A403" s="55" t="s">
        <v>1826</v>
      </c>
      <c r="B403" s="7">
        <v>37892</v>
      </c>
      <c r="C403" s="5">
        <v>172.42</v>
      </c>
      <c r="E403" s="53" t="s">
        <v>6357</v>
      </c>
      <c r="F403" s="54">
        <v>172.42</v>
      </c>
      <c r="G403" s="6">
        <f t="shared" si="7"/>
        <v>0</v>
      </c>
    </row>
    <row r="404" spans="1:7">
      <c r="A404" s="55" t="s">
        <v>1826</v>
      </c>
      <c r="B404" s="7">
        <v>37893</v>
      </c>
      <c r="C404" s="5">
        <v>883.62</v>
      </c>
      <c r="E404" s="53" t="s">
        <v>6358</v>
      </c>
      <c r="F404" s="54">
        <v>883.61999999999989</v>
      </c>
      <c r="G404" s="6">
        <f t="shared" si="7"/>
        <v>0</v>
      </c>
    </row>
    <row r="405" spans="1:7">
      <c r="A405" s="55" t="s">
        <v>1826</v>
      </c>
      <c r="B405" s="7">
        <v>37894</v>
      </c>
      <c r="C405" s="5">
        <v>3745.7000000000003</v>
      </c>
      <c r="E405" s="53" t="s">
        <v>6359</v>
      </c>
      <c r="F405" s="54">
        <v>3745.7</v>
      </c>
      <c r="G405" s="6">
        <f t="shared" si="7"/>
        <v>0</v>
      </c>
    </row>
    <row r="406" spans="1:7">
      <c r="A406" s="55" t="s">
        <v>1826</v>
      </c>
      <c r="B406" s="7">
        <v>37895</v>
      </c>
      <c r="C406" s="5">
        <v>2850.8199999999997</v>
      </c>
      <c r="E406" s="53" t="s">
        <v>6360</v>
      </c>
      <c r="F406" s="54">
        <v>2850.82</v>
      </c>
      <c r="G406" s="6">
        <f t="shared" si="7"/>
        <v>0</v>
      </c>
    </row>
    <row r="407" spans="1:7">
      <c r="A407" s="55" t="s">
        <v>1826</v>
      </c>
      <c r="B407" s="7">
        <v>37896</v>
      </c>
      <c r="C407" s="5">
        <v>7695.17</v>
      </c>
      <c r="E407" s="53" t="s">
        <v>6361</v>
      </c>
      <c r="F407" s="54">
        <v>7695.17</v>
      </c>
      <c r="G407" s="6">
        <f t="shared" si="7"/>
        <v>0</v>
      </c>
    </row>
    <row r="408" spans="1:7">
      <c r="A408" s="55" t="s">
        <v>1826</v>
      </c>
      <c r="B408" s="7">
        <v>37897</v>
      </c>
      <c r="C408" s="5">
        <v>862.07999999999993</v>
      </c>
      <c r="E408" s="53" t="s">
        <v>6362</v>
      </c>
      <c r="F408" s="54">
        <v>862.08</v>
      </c>
      <c r="G408" s="6">
        <f t="shared" si="7"/>
        <v>0</v>
      </c>
    </row>
    <row r="409" spans="1:7">
      <c r="A409" s="55" t="s">
        <v>1826</v>
      </c>
      <c r="B409" s="7">
        <v>37898</v>
      </c>
      <c r="C409" s="5">
        <v>84.7</v>
      </c>
      <c r="E409" s="53" t="s">
        <v>6363</v>
      </c>
      <c r="F409" s="54">
        <v>84.7</v>
      </c>
      <c r="G409" s="6">
        <f t="shared" si="7"/>
        <v>0</v>
      </c>
    </row>
    <row r="410" spans="1:7">
      <c r="A410" s="55" t="s">
        <v>1826</v>
      </c>
      <c r="B410" s="7">
        <v>37899</v>
      </c>
      <c r="C410" s="5">
        <v>82.5</v>
      </c>
      <c r="E410" s="53" t="s">
        <v>6364</v>
      </c>
      <c r="F410" s="54">
        <v>82.5</v>
      </c>
      <c r="G410" s="6">
        <f t="shared" si="7"/>
        <v>0</v>
      </c>
    </row>
    <row r="411" spans="1:7">
      <c r="A411" s="55" t="s">
        <v>1826</v>
      </c>
      <c r="B411" s="7">
        <v>37900</v>
      </c>
      <c r="C411" s="5">
        <v>82.5</v>
      </c>
      <c r="E411" s="53" t="s">
        <v>6365</v>
      </c>
      <c r="F411" s="54">
        <v>82.5</v>
      </c>
      <c r="G411" s="6">
        <f t="shared" si="7"/>
        <v>0</v>
      </c>
    </row>
    <row r="412" spans="1:7">
      <c r="A412" s="55" t="s">
        <v>1826</v>
      </c>
      <c r="B412" s="7">
        <v>37901</v>
      </c>
      <c r="C412" s="5">
        <v>82.5</v>
      </c>
      <c r="E412" s="53" t="s">
        <v>6366</v>
      </c>
      <c r="F412" s="54">
        <v>82.5</v>
      </c>
      <c r="G412" s="6">
        <f t="shared" si="7"/>
        <v>0</v>
      </c>
    </row>
    <row r="413" spans="1:7">
      <c r="A413" s="55" t="s">
        <v>1826</v>
      </c>
      <c r="B413" s="7">
        <v>37902</v>
      </c>
      <c r="C413" s="5">
        <v>82.5</v>
      </c>
      <c r="E413" s="53" t="s">
        <v>6367</v>
      </c>
      <c r="F413" s="54">
        <v>82.5</v>
      </c>
      <c r="G413" s="6">
        <f t="shared" si="7"/>
        <v>0</v>
      </c>
    </row>
    <row r="414" spans="1:7">
      <c r="A414" s="55" t="s">
        <v>1826</v>
      </c>
      <c r="B414" s="7">
        <v>37903</v>
      </c>
      <c r="C414" s="5">
        <v>82.5</v>
      </c>
      <c r="E414" s="53" t="s">
        <v>6368</v>
      </c>
      <c r="F414" s="54">
        <v>82.5</v>
      </c>
      <c r="G414" s="6">
        <f t="shared" si="7"/>
        <v>0</v>
      </c>
    </row>
    <row r="415" spans="1:7">
      <c r="A415" s="55" t="s">
        <v>1826</v>
      </c>
      <c r="B415" s="7">
        <v>37904</v>
      </c>
      <c r="C415" s="5">
        <v>82.5</v>
      </c>
      <c r="E415" s="53" t="s">
        <v>6369</v>
      </c>
      <c r="F415" s="54">
        <v>82.5</v>
      </c>
      <c r="G415" s="6">
        <f t="shared" si="7"/>
        <v>0</v>
      </c>
    </row>
    <row r="416" spans="1:7">
      <c r="A416" s="55" t="s">
        <v>1826</v>
      </c>
      <c r="B416" s="7">
        <v>37905</v>
      </c>
      <c r="C416" s="5">
        <v>82.5</v>
      </c>
      <c r="E416" s="53" t="s">
        <v>6370</v>
      </c>
      <c r="F416" s="54">
        <v>82.5</v>
      </c>
      <c r="G416" s="6">
        <f t="shared" si="7"/>
        <v>0</v>
      </c>
    </row>
    <row r="417" spans="1:7">
      <c r="A417" s="55" t="s">
        <v>1826</v>
      </c>
      <c r="B417" s="7">
        <v>37906</v>
      </c>
      <c r="C417" s="5">
        <v>82.5</v>
      </c>
      <c r="E417" s="53" t="s">
        <v>6371</v>
      </c>
      <c r="F417" s="54">
        <v>82.5</v>
      </c>
      <c r="G417" s="6">
        <f t="shared" si="7"/>
        <v>0</v>
      </c>
    </row>
    <row r="418" spans="1:7">
      <c r="A418" s="55" t="s">
        <v>1826</v>
      </c>
      <c r="B418" s="7">
        <v>37907</v>
      </c>
      <c r="C418" s="5">
        <v>82.5</v>
      </c>
      <c r="E418" s="53" t="s">
        <v>6372</v>
      </c>
      <c r="F418" s="54">
        <v>82.5</v>
      </c>
      <c r="G418" s="6">
        <f t="shared" si="7"/>
        <v>0</v>
      </c>
    </row>
    <row r="419" spans="1:7">
      <c r="A419" s="55" t="s">
        <v>1826</v>
      </c>
      <c r="B419" s="7">
        <v>37908</v>
      </c>
      <c r="C419" s="5">
        <v>82.5</v>
      </c>
      <c r="E419" s="53" t="s">
        <v>6373</v>
      </c>
      <c r="F419" s="54">
        <v>82.5</v>
      </c>
      <c r="G419" s="6">
        <f t="shared" si="7"/>
        <v>0</v>
      </c>
    </row>
    <row r="420" spans="1:7">
      <c r="A420" s="55" t="s">
        <v>1826</v>
      </c>
      <c r="B420" s="7">
        <v>37909</v>
      </c>
      <c r="C420" s="5">
        <v>82.5</v>
      </c>
      <c r="E420" s="53" t="s">
        <v>6374</v>
      </c>
      <c r="F420" s="54">
        <v>82.5</v>
      </c>
      <c r="G420" s="6">
        <f t="shared" si="7"/>
        <v>0</v>
      </c>
    </row>
    <row r="421" spans="1:7">
      <c r="A421" s="55" t="s">
        <v>1826</v>
      </c>
      <c r="B421" s="7">
        <v>37910</v>
      </c>
      <c r="C421" s="5">
        <v>82.5</v>
      </c>
      <c r="E421" s="53" t="s">
        <v>6375</v>
      </c>
      <c r="F421" s="54">
        <v>82.5</v>
      </c>
      <c r="G421" s="6">
        <f t="shared" si="7"/>
        <v>0</v>
      </c>
    </row>
    <row r="422" spans="1:7">
      <c r="A422" s="55" t="s">
        <v>1826</v>
      </c>
      <c r="B422" s="7">
        <v>37911</v>
      </c>
      <c r="C422" s="5">
        <v>1586.21</v>
      </c>
      <c r="E422" s="53" t="s">
        <v>6376</v>
      </c>
      <c r="F422" s="54">
        <v>1586.21</v>
      </c>
      <c r="G422" s="6">
        <f t="shared" si="7"/>
        <v>0</v>
      </c>
    </row>
    <row r="423" spans="1:7">
      <c r="A423" s="55" t="s">
        <v>1826</v>
      </c>
      <c r="B423" s="7">
        <v>37912</v>
      </c>
      <c r="C423" s="5">
        <v>9968.630000000001</v>
      </c>
      <c r="E423" s="53" t="s">
        <v>6377</v>
      </c>
      <c r="F423" s="54">
        <v>9968.6299999999992</v>
      </c>
      <c r="G423" s="6">
        <f t="shared" si="7"/>
        <v>0</v>
      </c>
    </row>
    <row r="424" spans="1:7">
      <c r="A424" s="55" t="s">
        <v>1826</v>
      </c>
      <c r="B424" s="7">
        <v>37913</v>
      </c>
      <c r="C424" s="5">
        <v>4674.17</v>
      </c>
      <c r="E424" s="53" t="s">
        <v>6378</v>
      </c>
      <c r="F424" s="54">
        <v>4674.17</v>
      </c>
      <c r="G424" s="6">
        <f t="shared" si="7"/>
        <v>0</v>
      </c>
    </row>
    <row r="425" spans="1:7">
      <c r="A425" s="55" t="s">
        <v>1826</v>
      </c>
      <c r="B425" s="7">
        <v>37914</v>
      </c>
      <c r="C425" s="5">
        <v>883.62</v>
      </c>
      <c r="E425" s="53" t="s">
        <v>6379</v>
      </c>
      <c r="F425" s="54">
        <v>883.62</v>
      </c>
      <c r="G425" s="6">
        <f t="shared" si="7"/>
        <v>0</v>
      </c>
    </row>
    <row r="426" spans="1:7">
      <c r="A426" s="55" t="s">
        <v>1826</v>
      </c>
      <c r="B426" s="7">
        <v>37915</v>
      </c>
      <c r="C426" s="5">
        <v>180</v>
      </c>
      <c r="E426" s="53" t="s">
        <v>6380</v>
      </c>
      <c r="F426" s="54">
        <v>180</v>
      </c>
      <c r="G426" s="6">
        <f t="shared" si="7"/>
        <v>0</v>
      </c>
    </row>
    <row r="427" spans="1:7">
      <c r="A427" s="55" t="s">
        <v>1826</v>
      </c>
      <c r="B427" s="7">
        <v>37916</v>
      </c>
      <c r="C427" s="5">
        <v>267.72000000000003</v>
      </c>
      <c r="E427" s="53" t="s">
        <v>6381</v>
      </c>
      <c r="F427" s="54">
        <v>267.71999999999997</v>
      </c>
      <c r="G427" s="6">
        <f t="shared" si="7"/>
        <v>0</v>
      </c>
    </row>
    <row r="428" spans="1:7">
      <c r="A428" s="55" t="s">
        <v>1826</v>
      </c>
      <c r="B428" s="7">
        <v>37917</v>
      </c>
      <c r="C428" s="5">
        <v>2366.36</v>
      </c>
      <c r="E428" s="53" t="s">
        <v>6382</v>
      </c>
      <c r="F428" s="54">
        <v>2366.36</v>
      </c>
      <c r="G428" s="6">
        <f t="shared" si="7"/>
        <v>0</v>
      </c>
    </row>
    <row r="429" spans="1:7">
      <c r="A429" s="55" t="s">
        <v>1826</v>
      </c>
      <c r="B429" s="7">
        <v>37918</v>
      </c>
      <c r="C429" s="5">
        <v>267.72000000000003</v>
      </c>
      <c r="E429" s="53" t="s">
        <v>6383</v>
      </c>
      <c r="F429" s="54">
        <v>267.71999999999997</v>
      </c>
      <c r="G429" s="6">
        <f t="shared" si="7"/>
        <v>0</v>
      </c>
    </row>
    <row r="430" spans="1:7">
      <c r="A430" s="55" t="s">
        <v>1826</v>
      </c>
      <c r="B430" s="7">
        <v>37919</v>
      </c>
      <c r="C430" s="5">
        <v>2160.44</v>
      </c>
      <c r="E430" s="53" t="s">
        <v>6384</v>
      </c>
      <c r="F430" s="54">
        <v>2160.44</v>
      </c>
      <c r="G430" s="6">
        <f t="shared" si="7"/>
        <v>0</v>
      </c>
    </row>
    <row r="431" spans="1:7">
      <c r="A431" s="55" t="s">
        <v>1826</v>
      </c>
      <c r="B431" s="7">
        <v>37920</v>
      </c>
      <c r="C431" s="5">
        <v>267.72000000000003</v>
      </c>
      <c r="E431" s="53" t="s">
        <v>6385</v>
      </c>
      <c r="F431" s="54">
        <v>267.71999999999997</v>
      </c>
      <c r="G431" s="6">
        <f t="shared" si="7"/>
        <v>0</v>
      </c>
    </row>
    <row r="432" spans="1:7">
      <c r="A432" s="55" t="s">
        <v>1826</v>
      </c>
      <c r="B432" s="7">
        <v>37921</v>
      </c>
      <c r="C432" s="5">
        <v>267.72000000000003</v>
      </c>
      <c r="E432" s="53" t="s">
        <v>6386</v>
      </c>
      <c r="F432" s="54">
        <v>267.71999999999997</v>
      </c>
      <c r="G432" s="6">
        <f t="shared" si="7"/>
        <v>0</v>
      </c>
    </row>
    <row r="433" spans="1:7">
      <c r="A433" s="55" t="s">
        <v>1826</v>
      </c>
      <c r="B433" s="7">
        <v>37922</v>
      </c>
      <c r="C433" s="5">
        <v>820.56000000000006</v>
      </c>
      <c r="E433" s="53" t="s">
        <v>6387</v>
      </c>
      <c r="F433" s="54">
        <v>820.56</v>
      </c>
      <c r="G433" s="6">
        <f t="shared" si="7"/>
        <v>0</v>
      </c>
    </row>
    <row r="434" spans="1:7">
      <c r="A434" s="55" t="s">
        <v>1826</v>
      </c>
      <c r="B434" s="7">
        <v>37923</v>
      </c>
      <c r="C434" s="5">
        <v>1980.0000000000002</v>
      </c>
      <c r="E434" s="53" t="s">
        <v>6388</v>
      </c>
      <c r="F434" s="54">
        <v>1980</v>
      </c>
      <c r="G434" s="6">
        <f t="shared" si="7"/>
        <v>0</v>
      </c>
    </row>
    <row r="435" spans="1:7">
      <c r="A435" s="55" t="s">
        <v>1826</v>
      </c>
      <c r="B435" s="7">
        <v>37924</v>
      </c>
      <c r="C435" s="5">
        <v>820.56000000000006</v>
      </c>
      <c r="E435" s="53" t="s">
        <v>6389</v>
      </c>
      <c r="F435" s="54">
        <v>820.56</v>
      </c>
      <c r="G435" s="6">
        <f t="shared" si="7"/>
        <v>0</v>
      </c>
    </row>
    <row r="436" spans="1:7">
      <c r="A436" s="55" t="s">
        <v>1826</v>
      </c>
      <c r="B436" s="7">
        <v>37925</v>
      </c>
      <c r="C436" s="5">
        <v>1619.8999999999999</v>
      </c>
      <c r="E436" s="53" t="s">
        <v>6390</v>
      </c>
      <c r="F436" s="54">
        <v>1619.9</v>
      </c>
      <c r="G436" s="6">
        <f t="shared" si="7"/>
        <v>0</v>
      </c>
    </row>
    <row r="437" spans="1:7">
      <c r="A437" s="55" t="s">
        <v>1826</v>
      </c>
      <c r="B437" s="7">
        <v>37926</v>
      </c>
      <c r="C437" s="5">
        <v>883.62</v>
      </c>
      <c r="E437" s="53" t="s">
        <v>6391</v>
      </c>
      <c r="F437" s="54">
        <v>883.62</v>
      </c>
      <c r="G437" s="6">
        <f t="shared" si="7"/>
        <v>0</v>
      </c>
    </row>
    <row r="438" spans="1:7">
      <c r="A438" s="55" t="s">
        <v>1826</v>
      </c>
      <c r="B438" s="7">
        <v>37927</v>
      </c>
      <c r="C438" s="5">
        <v>926.11999999999989</v>
      </c>
      <c r="E438" s="53" t="s">
        <v>6392</v>
      </c>
      <c r="F438" s="54">
        <v>926.12</v>
      </c>
      <c r="G438" s="6">
        <f t="shared" si="7"/>
        <v>0</v>
      </c>
    </row>
    <row r="439" spans="1:7">
      <c r="A439" s="55" t="s">
        <v>1826</v>
      </c>
      <c r="B439" s="7">
        <v>37928</v>
      </c>
      <c r="C439" s="5">
        <v>508.62</v>
      </c>
      <c r="E439" s="53" t="s">
        <v>6393</v>
      </c>
      <c r="F439" s="54">
        <v>508.62</v>
      </c>
      <c r="G439" s="6">
        <f t="shared" si="7"/>
        <v>0</v>
      </c>
    </row>
    <row r="440" spans="1:7">
      <c r="A440" s="55" t="s">
        <v>1826</v>
      </c>
      <c r="B440" s="7">
        <v>37929</v>
      </c>
      <c r="C440" s="5">
        <v>1586.21</v>
      </c>
      <c r="E440" s="53" t="s">
        <v>6394</v>
      </c>
      <c r="F440" s="54">
        <v>1586.21</v>
      </c>
      <c r="G440" s="6">
        <f t="shared" ref="G440:G503" si="8">+C440-F440</f>
        <v>0</v>
      </c>
    </row>
    <row r="441" spans="1:7">
      <c r="A441" s="55" t="s">
        <v>1826</v>
      </c>
      <c r="B441" s="7">
        <v>37930</v>
      </c>
      <c r="C441" s="5">
        <v>267.72000000000003</v>
      </c>
      <c r="E441" s="53" t="s">
        <v>6395</v>
      </c>
      <c r="F441" s="54">
        <v>267.71999999999997</v>
      </c>
      <c r="G441" s="6">
        <f t="shared" si="8"/>
        <v>0</v>
      </c>
    </row>
    <row r="442" spans="1:7">
      <c r="A442" s="55" t="s">
        <v>1826</v>
      </c>
      <c r="B442" s="7">
        <v>37931</v>
      </c>
      <c r="C442" s="5">
        <v>883.62</v>
      </c>
      <c r="E442" s="53" t="s">
        <v>6396</v>
      </c>
      <c r="F442" s="54">
        <v>883.62</v>
      </c>
      <c r="G442" s="6">
        <f t="shared" si="8"/>
        <v>0</v>
      </c>
    </row>
    <row r="443" spans="1:7">
      <c r="A443" s="55" t="s">
        <v>1826</v>
      </c>
      <c r="B443" s="7">
        <v>37932</v>
      </c>
      <c r="C443" s="5">
        <v>883.62</v>
      </c>
      <c r="E443" s="53" t="s">
        <v>6397</v>
      </c>
      <c r="F443" s="54">
        <v>883.62</v>
      </c>
      <c r="G443" s="6">
        <f t="shared" si="8"/>
        <v>0</v>
      </c>
    </row>
    <row r="444" spans="1:7">
      <c r="A444" s="55" t="s">
        <v>1826</v>
      </c>
      <c r="B444" s="7">
        <v>37933</v>
      </c>
      <c r="C444" s="5">
        <v>1586.21</v>
      </c>
      <c r="E444" s="53" t="s">
        <v>6398</v>
      </c>
      <c r="F444" s="54">
        <v>1586.21</v>
      </c>
      <c r="G444" s="6">
        <f t="shared" si="8"/>
        <v>0</v>
      </c>
    </row>
    <row r="445" spans="1:7">
      <c r="A445" s="55" t="s">
        <v>1826</v>
      </c>
      <c r="B445" s="7">
        <v>37934</v>
      </c>
      <c r="C445" s="5">
        <v>405.17</v>
      </c>
      <c r="E445" s="53" t="s">
        <v>6399</v>
      </c>
      <c r="F445" s="54">
        <v>405.17</v>
      </c>
      <c r="G445" s="6">
        <f t="shared" si="8"/>
        <v>0</v>
      </c>
    </row>
    <row r="446" spans="1:7">
      <c r="A446" s="55" t="s">
        <v>1826</v>
      </c>
      <c r="B446" s="7">
        <v>37935</v>
      </c>
      <c r="C446" s="5">
        <v>883.62</v>
      </c>
      <c r="E446" s="53" t="s">
        <v>6400</v>
      </c>
      <c r="F446" s="54">
        <v>883.62</v>
      </c>
      <c r="G446" s="6">
        <f t="shared" si="8"/>
        <v>0</v>
      </c>
    </row>
    <row r="447" spans="1:7">
      <c r="A447" s="55" t="s">
        <v>1826</v>
      </c>
      <c r="B447" s="7">
        <v>37936</v>
      </c>
      <c r="C447" s="5">
        <v>883.62</v>
      </c>
      <c r="E447" s="53" t="s">
        <v>6401</v>
      </c>
      <c r="F447" s="54">
        <v>883.62</v>
      </c>
      <c r="G447" s="6">
        <f t="shared" si="8"/>
        <v>0</v>
      </c>
    </row>
    <row r="448" spans="1:7">
      <c r="A448" s="55" t="s">
        <v>1826</v>
      </c>
      <c r="B448" s="7">
        <v>37937</v>
      </c>
      <c r="C448" s="5">
        <v>2577.58</v>
      </c>
      <c r="E448" s="53" t="s">
        <v>6402</v>
      </c>
      <c r="F448" s="54">
        <v>2577.58</v>
      </c>
      <c r="G448" s="6">
        <f t="shared" si="8"/>
        <v>0</v>
      </c>
    </row>
    <row r="449" spans="1:7">
      <c r="A449" s="55" t="s">
        <v>1826</v>
      </c>
      <c r="B449" s="7">
        <v>37938</v>
      </c>
      <c r="C449" s="5">
        <v>883.62</v>
      </c>
      <c r="E449" s="53" t="s">
        <v>6403</v>
      </c>
      <c r="F449" s="54">
        <v>883.61999999999989</v>
      </c>
      <c r="G449" s="6">
        <f t="shared" si="8"/>
        <v>0</v>
      </c>
    </row>
    <row r="450" spans="1:7">
      <c r="A450" s="55" t="s">
        <v>1826</v>
      </c>
      <c r="B450" s="7">
        <v>37939</v>
      </c>
      <c r="C450" s="5">
        <v>1652.75</v>
      </c>
      <c r="E450" s="53" t="s">
        <v>6404</v>
      </c>
      <c r="F450" s="54">
        <v>1652.75</v>
      </c>
      <c r="G450" s="6">
        <f t="shared" si="8"/>
        <v>0</v>
      </c>
    </row>
    <row r="451" spans="1:7">
      <c r="A451" s="55" t="s">
        <v>1826</v>
      </c>
      <c r="B451" s="7">
        <v>37940</v>
      </c>
      <c r="C451" s="5">
        <v>2612.0700000000002</v>
      </c>
      <c r="E451" s="53" t="s">
        <v>6405</v>
      </c>
      <c r="F451" s="54">
        <v>2612.0700000000002</v>
      </c>
      <c r="G451" s="6">
        <f t="shared" si="8"/>
        <v>0</v>
      </c>
    </row>
    <row r="452" spans="1:7">
      <c r="A452" s="55" t="s">
        <v>1826</v>
      </c>
      <c r="B452" s="7">
        <v>37941</v>
      </c>
      <c r="C452" s="5">
        <v>4211.1100000000006</v>
      </c>
      <c r="E452" s="53" t="s">
        <v>6406</v>
      </c>
      <c r="F452" s="54">
        <v>4211.1100000000006</v>
      </c>
      <c r="G452" s="6">
        <f t="shared" si="8"/>
        <v>0</v>
      </c>
    </row>
    <row r="453" spans="1:7">
      <c r="A453" s="55" t="s">
        <v>1826</v>
      </c>
      <c r="B453" s="7">
        <v>37942</v>
      </c>
      <c r="C453" s="5">
        <v>1526.73</v>
      </c>
      <c r="E453" s="53" t="s">
        <v>6407</v>
      </c>
      <c r="F453" s="54">
        <v>1526.73</v>
      </c>
      <c r="G453" s="6">
        <f t="shared" si="8"/>
        <v>0</v>
      </c>
    </row>
    <row r="454" spans="1:7">
      <c r="A454" s="55" t="s">
        <v>1826</v>
      </c>
      <c r="B454" s="7">
        <v>37943</v>
      </c>
      <c r="C454" s="5">
        <v>883.62</v>
      </c>
      <c r="E454" s="53" t="s">
        <v>6408</v>
      </c>
      <c r="F454" s="54">
        <v>883.62</v>
      </c>
      <c r="G454" s="6">
        <f t="shared" si="8"/>
        <v>0</v>
      </c>
    </row>
    <row r="455" spans="1:7">
      <c r="A455" s="55" t="s">
        <v>1826</v>
      </c>
      <c r="B455" s="7">
        <v>37944</v>
      </c>
      <c r="C455" s="5">
        <v>883.62</v>
      </c>
      <c r="E455" s="53" t="s">
        <v>6409</v>
      </c>
      <c r="F455" s="54">
        <v>883.62</v>
      </c>
      <c r="G455" s="6">
        <f t="shared" si="8"/>
        <v>0</v>
      </c>
    </row>
    <row r="456" spans="1:7">
      <c r="A456" s="55" t="s">
        <v>1826</v>
      </c>
      <c r="B456" s="7">
        <v>37945</v>
      </c>
      <c r="C456" s="5">
        <v>883.62</v>
      </c>
      <c r="E456" s="53" t="s">
        <v>6410</v>
      </c>
      <c r="F456" s="54">
        <v>883.62</v>
      </c>
      <c r="G456" s="6">
        <f t="shared" si="8"/>
        <v>0</v>
      </c>
    </row>
    <row r="457" spans="1:7">
      <c r="A457" s="55" t="s">
        <v>1826</v>
      </c>
      <c r="B457" s="7">
        <v>37946</v>
      </c>
      <c r="C457" s="5">
        <v>1586.21</v>
      </c>
      <c r="E457" s="53" t="s">
        <v>6411</v>
      </c>
      <c r="F457" s="54">
        <v>1586.21</v>
      </c>
      <c r="G457" s="6">
        <f t="shared" si="8"/>
        <v>0</v>
      </c>
    </row>
    <row r="458" spans="1:7">
      <c r="A458" s="55" t="s">
        <v>1826</v>
      </c>
      <c r="B458" s="7">
        <v>37947</v>
      </c>
      <c r="C458" s="5">
        <v>2612.0700000000002</v>
      </c>
      <c r="E458" s="53" t="s">
        <v>6412</v>
      </c>
      <c r="F458" s="54">
        <v>2612.0699999999997</v>
      </c>
      <c r="G458" s="6">
        <f t="shared" si="8"/>
        <v>0</v>
      </c>
    </row>
    <row r="459" spans="1:7">
      <c r="A459" s="55" t="s">
        <v>1826</v>
      </c>
      <c r="B459" s="7">
        <v>37948</v>
      </c>
      <c r="C459" s="5">
        <v>883.62</v>
      </c>
      <c r="E459" s="53" t="s">
        <v>6413</v>
      </c>
      <c r="F459" s="54">
        <v>883.62</v>
      </c>
      <c r="G459" s="6">
        <f t="shared" si="8"/>
        <v>0</v>
      </c>
    </row>
    <row r="460" spans="1:7">
      <c r="A460" s="55" t="s">
        <v>1826</v>
      </c>
      <c r="B460" s="7">
        <v>37949</v>
      </c>
      <c r="C460" s="5">
        <v>883.62</v>
      </c>
      <c r="E460" s="53" t="s">
        <v>6414</v>
      </c>
      <c r="F460" s="54">
        <v>883.61999999999989</v>
      </c>
      <c r="G460" s="6">
        <f t="shared" si="8"/>
        <v>0</v>
      </c>
    </row>
    <row r="461" spans="1:7">
      <c r="A461" s="55" t="s">
        <v>1826</v>
      </c>
      <c r="B461" s="7">
        <v>37950</v>
      </c>
      <c r="C461" s="5">
        <v>1586.21</v>
      </c>
      <c r="E461" s="53" t="s">
        <v>6415</v>
      </c>
      <c r="F461" s="54">
        <v>1586.21</v>
      </c>
      <c r="G461" s="6">
        <f t="shared" si="8"/>
        <v>0</v>
      </c>
    </row>
    <row r="462" spans="1:7">
      <c r="A462" s="55" t="s">
        <v>1826</v>
      </c>
      <c r="B462" s="7">
        <v>37951</v>
      </c>
      <c r="C462" s="5">
        <v>1586.21</v>
      </c>
      <c r="E462" s="53" t="s">
        <v>6416</v>
      </c>
      <c r="F462" s="54">
        <v>1586.21</v>
      </c>
      <c r="G462" s="6">
        <f t="shared" si="8"/>
        <v>0</v>
      </c>
    </row>
    <row r="463" spans="1:7">
      <c r="A463" s="55" t="s">
        <v>1826</v>
      </c>
      <c r="B463" s="7">
        <v>37952</v>
      </c>
      <c r="C463" s="5">
        <v>2612.0800000000004</v>
      </c>
      <c r="E463" s="53" t="s">
        <v>6417</v>
      </c>
      <c r="F463" s="54">
        <v>2612.08</v>
      </c>
      <c r="G463" s="6">
        <f t="shared" si="8"/>
        <v>0</v>
      </c>
    </row>
    <row r="464" spans="1:7">
      <c r="A464" s="55" t="s">
        <v>1826</v>
      </c>
      <c r="B464" s="7">
        <v>37953</v>
      </c>
      <c r="C464" s="5">
        <v>517.23</v>
      </c>
      <c r="E464" s="53" t="s">
        <v>6418</v>
      </c>
      <c r="F464" s="54">
        <v>517.23</v>
      </c>
      <c r="G464" s="6">
        <f t="shared" si="8"/>
        <v>0</v>
      </c>
    </row>
    <row r="465" spans="1:7">
      <c r="A465" s="55" t="s">
        <v>1826</v>
      </c>
      <c r="B465" s="7">
        <v>37954</v>
      </c>
      <c r="C465" s="5">
        <v>1271.56</v>
      </c>
      <c r="E465" s="53" t="s">
        <v>6419</v>
      </c>
      <c r="F465" s="54">
        <v>1271.56</v>
      </c>
      <c r="G465" s="6">
        <f t="shared" si="8"/>
        <v>0</v>
      </c>
    </row>
    <row r="466" spans="1:7">
      <c r="A466" s="55" t="s">
        <v>1826</v>
      </c>
      <c r="B466" s="7">
        <v>37955</v>
      </c>
      <c r="C466" s="5">
        <v>2612.0700000000002</v>
      </c>
      <c r="E466" s="53" t="s">
        <v>6420</v>
      </c>
      <c r="F466" s="54">
        <v>2612.0699999999997</v>
      </c>
      <c r="G466" s="6">
        <f t="shared" si="8"/>
        <v>0</v>
      </c>
    </row>
    <row r="467" spans="1:7">
      <c r="A467" s="55" t="s">
        <v>1826</v>
      </c>
      <c r="B467" s="7">
        <v>37956</v>
      </c>
      <c r="C467" s="5">
        <v>2577.58</v>
      </c>
      <c r="E467" s="53" t="s">
        <v>6421</v>
      </c>
      <c r="F467" s="54">
        <v>2577.58</v>
      </c>
      <c r="G467" s="6">
        <f t="shared" si="8"/>
        <v>0</v>
      </c>
    </row>
    <row r="468" spans="1:7">
      <c r="A468" s="55" t="s">
        <v>1826</v>
      </c>
      <c r="B468" s="7">
        <v>37957</v>
      </c>
      <c r="C468" s="5">
        <v>1586.21</v>
      </c>
      <c r="E468" s="53" t="s">
        <v>6422</v>
      </c>
      <c r="F468" s="54">
        <v>1586.21</v>
      </c>
      <c r="G468" s="6">
        <f t="shared" si="8"/>
        <v>0</v>
      </c>
    </row>
    <row r="469" spans="1:7">
      <c r="A469" s="55" t="s">
        <v>1826</v>
      </c>
      <c r="B469" s="7">
        <v>37958</v>
      </c>
      <c r="C469" s="5">
        <v>883.62</v>
      </c>
      <c r="E469" s="53" t="s">
        <v>6423</v>
      </c>
      <c r="F469" s="54">
        <v>883.62</v>
      </c>
      <c r="G469" s="6">
        <f t="shared" si="8"/>
        <v>0</v>
      </c>
    </row>
    <row r="470" spans="1:7">
      <c r="A470" s="55" t="s">
        <v>1826</v>
      </c>
      <c r="B470" s="7">
        <v>37959</v>
      </c>
      <c r="C470" s="5">
        <v>2780.1800000000003</v>
      </c>
      <c r="E470" s="53" t="s">
        <v>6424</v>
      </c>
      <c r="F470" s="54">
        <v>2780.1800000000003</v>
      </c>
      <c r="G470" s="6">
        <f t="shared" si="8"/>
        <v>0</v>
      </c>
    </row>
    <row r="471" spans="1:7">
      <c r="A471" s="55" t="s">
        <v>1826</v>
      </c>
      <c r="B471" s="7">
        <v>37960</v>
      </c>
      <c r="C471" s="5">
        <v>87</v>
      </c>
      <c r="E471" s="53" t="s">
        <v>6425</v>
      </c>
      <c r="F471" s="54">
        <v>87</v>
      </c>
      <c r="G471" s="6">
        <f t="shared" si="8"/>
        <v>0</v>
      </c>
    </row>
    <row r="472" spans="1:7">
      <c r="A472" s="55" t="s">
        <v>1826</v>
      </c>
      <c r="B472" s="7">
        <v>37961</v>
      </c>
      <c r="C472" s="5">
        <v>4508.62</v>
      </c>
      <c r="E472" s="53" t="s">
        <v>6426</v>
      </c>
      <c r="F472" s="54">
        <v>4508.62</v>
      </c>
      <c r="G472" s="6">
        <f t="shared" si="8"/>
        <v>0</v>
      </c>
    </row>
    <row r="473" spans="1:7">
      <c r="A473" s="55" t="s">
        <v>1826</v>
      </c>
      <c r="B473" s="7">
        <v>37962</v>
      </c>
      <c r="C473" s="5">
        <v>1033.6300000000001</v>
      </c>
      <c r="E473" s="53" t="s">
        <v>6427</v>
      </c>
      <c r="F473" s="54">
        <v>1033.6300000000001</v>
      </c>
      <c r="G473" s="6">
        <f t="shared" si="8"/>
        <v>0</v>
      </c>
    </row>
    <row r="474" spans="1:7">
      <c r="A474" s="55" t="s">
        <v>1826</v>
      </c>
      <c r="B474" s="7">
        <v>37963</v>
      </c>
      <c r="C474" s="5">
        <v>883.62</v>
      </c>
      <c r="E474" s="53" t="s">
        <v>6428</v>
      </c>
      <c r="F474" s="54">
        <v>883.62</v>
      </c>
      <c r="G474" s="6">
        <f t="shared" si="8"/>
        <v>0</v>
      </c>
    </row>
    <row r="475" spans="1:7">
      <c r="A475" s="55" t="s">
        <v>1826</v>
      </c>
      <c r="B475" s="7">
        <v>37964</v>
      </c>
      <c r="C475" s="5">
        <v>3396.55</v>
      </c>
      <c r="E475" s="53" t="s">
        <v>6429</v>
      </c>
      <c r="F475" s="54">
        <v>3396.55</v>
      </c>
      <c r="G475" s="6">
        <f t="shared" si="8"/>
        <v>0</v>
      </c>
    </row>
    <row r="476" spans="1:7">
      <c r="A476" s="55" t="s">
        <v>1826</v>
      </c>
      <c r="B476" s="7">
        <v>37965</v>
      </c>
      <c r="C476" s="5">
        <v>3396.55</v>
      </c>
      <c r="E476" s="53" t="s">
        <v>6430</v>
      </c>
      <c r="F476" s="54">
        <v>3396.5499999999997</v>
      </c>
      <c r="G476" s="6">
        <f t="shared" si="8"/>
        <v>0</v>
      </c>
    </row>
    <row r="477" spans="1:7">
      <c r="A477" s="55" t="s">
        <v>1826</v>
      </c>
      <c r="B477" s="7">
        <v>37966</v>
      </c>
      <c r="C477" s="5">
        <v>990.00000000000011</v>
      </c>
      <c r="E477" s="53" t="s">
        <v>6431</v>
      </c>
      <c r="F477" s="54">
        <v>990</v>
      </c>
      <c r="G477" s="6">
        <f t="shared" si="8"/>
        <v>0</v>
      </c>
    </row>
    <row r="478" spans="1:7">
      <c r="A478" s="55" t="s">
        <v>1826</v>
      </c>
      <c r="B478" s="7">
        <v>37967</v>
      </c>
      <c r="C478" s="5">
        <v>605</v>
      </c>
      <c r="E478" s="53" t="s">
        <v>6432</v>
      </c>
      <c r="F478" s="54">
        <v>605</v>
      </c>
      <c r="G478" s="6">
        <f t="shared" si="8"/>
        <v>0</v>
      </c>
    </row>
    <row r="479" spans="1:7">
      <c r="A479" s="55" t="s">
        <v>1826</v>
      </c>
      <c r="B479" s="7">
        <v>37968</v>
      </c>
      <c r="C479" s="5">
        <v>301.95999999999998</v>
      </c>
      <c r="E479" s="53" t="s">
        <v>6433</v>
      </c>
      <c r="F479" s="54">
        <v>301.95999999999998</v>
      </c>
      <c r="G479" s="6">
        <f t="shared" si="8"/>
        <v>0</v>
      </c>
    </row>
    <row r="480" spans="1:7">
      <c r="A480" s="55" t="s">
        <v>1826</v>
      </c>
      <c r="B480" s="7">
        <v>37969</v>
      </c>
      <c r="C480" s="5">
        <v>883.62</v>
      </c>
      <c r="E480" s="53" t="s">
        <v>6434</v>
      </c>
      <c r="F480" s="54">
        <v>883.62</v>
      </c>
      <c r="G480" s="6">
        <f t="shared" si="8"/>
        <v>0</v>
      </c>
    </row>
    <row r="481" spans="1:7">
      <c r="A481" s="55" t="s">
        <v>1826</v>
      </c>
      <c r="B481" s="7">
        <v>37970</v>
      </c>
      <c r="C481" s="5">
        <v>3396.55</v>
      </c>
      <c r="E481" s="53" t="s">
        <v>6435</v>
      </c>
      <c r="F481" s="54">
        <v>3396.5499999999997</v>
      </c>
      <c r="G481" s="6">
        <f t="shared" si="8"/>
        <v>0</v>
      </c>
    </row>
    <row r="482" spans="1:7">
      <c r="A482" s="55" t="s">
        <v>1826</v>
      </c>
      <c r="B482" s="7">
        <v>37971</v>
      </c>
      <c r="C482" s="5">
        <v>2612.0700000000002</v>
      </c>
      <c r="E482" s="53" t="s">
        <v>6436</v>
      </c>
      <c r="F482" s="54">
        <v>2612.0699999999997</v>
      </c>
      <c r="G482" s="6">
        <f t="shared" si="8"/>
        <v>0</v>
      </c>
    </row>
    <row r="483" spans="1:7">
      <c r="A483" s="55" t="s">
        <v>1826</v>
      </c>
      <c r="B483" s="7">
        <v>37972</v>
      </c>
      <c r="C483" s="5">
        <v>3534.48</v>
      </c>
      <c r="E483" s="53" t="s">
        <v>6437</v>
      </c>
      <c r="F483" s="54">
        <v>3534.48</v>
      </c>
      <c r="G483" s="6">
        <f t="shared" si="8"/>
        <v>0</v>
      </c>
    </row>
    <row r="484" spans="1:7">
      <c r="A484" s="55" t="s">
        <v>1826</v>
      </c>
      <c r="B484" s="7">
        <v>37973</v>
      </c>
      <c r="C484" s="5">
        <v>1586.21</v>
      </c>
      <c r="E484" s="53" t="s">
        <v>6438</v>
      </c>
      <c r="F484" s="54">
        <v>1586.21</v>
      </c>
      <c r="G484" s="6">
        <f t="shared" si="8"/>
        <v>0</v>
      </c>
    </row>
    <row r="485" spans="1:7">
      <c r="A485" s="55" t="s">
        <v>1826</v>
      </c>
      <c r="B485" s="7">
        <v>37974</v>
      </c>
      <c r="C485" s="5">
        <v>2612.0700000000002</v>
      </c>
      <c r="E485" s="53" t="s">
        <v>6439</v>
      </c>
      <c r="F485" s="54">
        <v>2612.0699999999997</v>
      </c>
      <c r="G485" s="6">
        <f t="shared" si="8"/>
        <v>0</v>
      </c>
    </row>
    <row r="486" spans="1:7">
      <c r="A486" s="55" t="s">
        <v>1826</v>
      </c>
      <c r="B486" s="7">
        <v>37975</v>
      </c>
      <c r="C486" s="5">
        <v>1586.21</v>
      </c>
      <c r="E486" s="53" t="s">
        <v>6440</v>
      </c>
      <c r="F486" s="54">
        <v>1586.21</v>
      </c>
      <c r="G486" s="6">
        <f t="shared" si="8"/>
        <v>0</v>
      </c>
    </row>
    <row r="487" spans="1:7">
      <c r="A487" s="55" t="s">
        <v>1826</v>
      </c>
      <c r="B487" s="7">
        <v>37976</v>
      </c>
      <c r="C487" s="5">
        <v>883.62</v>
      </c>
      <c r="E487" s="53" t="s">
        <v>6441</v>
      </c>
      <c r="F487" s="54">
        <v>883.62</v>
      </c>
      <c r="G487" s="6">
        <f t="shared" si="8"/>
        <v>0</v>
      </c>
    </row>
    <row r="488" spans="1:7">
      <c r="A488" s="55" t="s">
        <v>1826</v>
      </c>
      <c r="B488" s="7">
        <v>37977</v>
      </c>
      <c r="C488" s="5">
        <v>2745.69</v>
      </c>
      <c r="E488" s="53" t="s">
        <v>6442</v>
      </c>
      <c r="F488" s="54">
        <v>2745.69</v>
      </c>
      <c r="G488" s="6">
        <f t="shared" si="8"/>
        <v>0</v>
      </c>
    </row>
    <row r="489" spans="1:7">
      <c r="A489" s="55" t="s">
        <v>1826</v>
      </c>
      <c r="B489" s="7">
        <v>37978</v>
      </c>
      <c r="C489" s="5">
        <v>2612.0700000000002</v>
      </c>
      <c r="E489" s="53" t="s">
        <v>6443</v>
      </c>
      <c r="F489" s="54">
        <v>2612.0699999999997</v>
      </c>
      <c r="G489" s="6">
        <f t="shared" si="8"/>
        <v>0</v>
      </c>
    </row>
    <row r="490" spans="1:7">
      <c r="A490" s="55" t="s">
        <v>1826</v>
      </c>
      <c r="B490" s="7">
        <v>37979</v>
      </c>
      <c r="C490" s="5">
        <v>883.62</v>
      </c>
      <c r="E490" s="53" t="s">
        <v>6444</v>
      </c>
      <c r="F490" s="54">
        <v>883.62</v>
      </c>
      <c r="G490" s="6">
        <f t="shared" si="8"/>
        <v>0</v>
      </c>
    </row>
    <row r="491" spans="1:7">
      <c r="A491" s="55" t="s">
        <v>1826</v>
      </c>
      <c r="B491" s="7">
        <v>37980</v>
      </c>
      <c r="C491" s="5">
        <v>4508.62</v>
      </c>
      <c r="E491" s="53" t="s">
        <v>6445</v>
      </c>
      <c r="F491" s="54">
        <v>4508.62</v>
      </c>
      <c r="G491" s="6">
        <f t="shared" si="8"/>
        <v>0</v>
      </c>
    </row>
    <row r="492" spans="1:7">
      <c r="A492" s="55" t="s">
        <v>1826</v>
      </c>
      <c r="B492" s="7">
        <v>37981</v>
      </c>
      <c r="C492" s="5">
        <v>2612.0700000000002</v>
      </c>
      <c r="E492" s="53" t="s">
        <v>6446</v>
      </c>
      <c r="F492" s="54">
        <v>2612.0699999999997</v>
      </c>
      <c r="G492" s="6">
        <f t="shared" si="8"/>
        <v>0</v>
      </c>
    </row>
    <row r="493" spans="1:7">
      <c r="A493" s="55" t="s">
        <v>1826</v>
      </c>
      <c r="B493" s="7">
        <v>37982</v>
      </c>
      <c r="C493" s="5">
        <v>2612.0700000000002</v>
      </c>
      <c r="E493" s="53" t="s">
        <v>6447</v>
      </c>
      <c r="F493" s="54">
        <v>2612.0699999999997</v>
      </c>
      <c r="G493" s="6">
        <f t="shared" si="8"/>
        <v>0</v>
      </c>
    </row>
    <row r="494" spans="1:7">
      <c r="A494" s="55" t="s">
        <v>1826</v>
      </c>
      <c r="B494" s="7">
        <v>37983</v>
      </c>
      <c r="C494" s="5">
        <v>3264.69</v>
      </c>
      <c r="E494" s="53" t="s">
        <v>6448</v>
      </c>
      <c r="F494" s="54">
        <v>3264.69</v>
      </c>
      <c r="G494" s="6">
        <f t="shared" si="8"/>
        <v>0</v>
      </c>
    </row>
    <row r="495" spans="1:7">
      <c r="A495" s="55" t="s">
        <v>1826</v>
      </c>
      <c r="B495" s="7">
        <v>37984</v>
      </c>
      <c r="C495" s="5">
        <v>6365.86</v>
      </c>
      <c r="E495" s="53" t="s">
        <v>6449</v>
      </c>
      <c r="F495" s="54">
        <v>6365.8600000000006</v>
      </c>
      <c r="G495" s="6">
        <f t="shared" si="8"/>
        <v>0</v>
      </c>
    </row>
    <row r="496" spans="1:7">
      <c r="A496" s="55" t="s">
        <v>1826</v>
      </c>
      <c r="B496" s="7">
        <v>37985</v>
      </c>
      <c r="C496" s="5">
        <v>82.5</v>
      </c>
      <c r="E496" s="53" t="s">
        <v>6450</v>
      </c>
      <c r="F496" s="54">
        <v>82.5</v>
      </c>
      <c r="G496" s="6">
        <f t="shared" si="8"/>
        <v>0</v>
      </c>
    </row>
    <row r="497" spans="1:7">
      <c r="A497" s="55" t="s">
        <v>1826</v>
      </c>
      <c r="B497" s="7">
        <v>37986</v>
      </c>
      <c r="C497" s="5">
        <v>82.5</v>
      </c>
      <c r="E497" s="53" t="s">
        <v>6451</v>
      </c>
      <c r="F497" s="54">
        <v>82.5</v>
      </c>
      <c r="G497" s="6">
        <f t="shared" si="8"/>
        <v>0</v>
      </c>
    </row>
    <row r="498" spans="1:7">
      <c r="A498" s="55" t="s">
        <v>1826</v>
      </c>
      <c r="B498" s="7">
        <v>37987</v>
      </c>
      <c r="C498" s="5">
        <v>45</v>
      </c>
      <c r="E498" s="53" t="s">
        <v>6452</v>
      </c>
      <c r="F498" s="54">
        <v>45</v>
      </c>
      <c r="G498" s="6">
        <f t="shared" si="8"/>
        <v>0</v>
      </c>
    </row>
    <row r="499" spans="1:7">
      <c r="A499" s="55" t="s">
        <v>1826</v>
      </c>
      <c r="B499" s="7">
        <v>37988</v>
      </c>
      <c r="C499" s="5">
        <v>82.5</v>
      </c>
      <c r="E499" s="53" t="s">
        <v>6453</v>
      </c>
      <c r="F499" s="54">
        <v>82.5</v>
      </c>
      <c r="G499" s="6">
        <f t="shared" si="8"/>
        <v>0</v>
      </c>
    </row>
    <row r="500" spans="1:7">
      <c r="A500" s="55" t="s">
        <v>1826</v>
      </c>
      <c r="B500" s="7">
        <v>37989</v>
      </c>
      <c r="C500" s="5">
        <v>82.5</v>
      </c>
      <c r="E500" s="53" t="s">
        <v>6454</v>
      </c>
      <c r="F500" s="54">
        <v>82.5</v>
      </c>
      <c r="G500" s="6">
        <f t="shared" si="8"/>
        <v>0</v>
      </c>
    </row>
    <row r="501" spans="1:7">
      <c r="A501" s="55" t="s">
        <v>1826</v>
      </c>
      <c r="B501" s="7">
        <v>37990</v>
      </c>
      <c r="C501" s="5">
        <v>45</v>
      </c>
      <c r="E501" s="53" t="s">
        <v>6455</v>
      </c>
      <c r="F501" s="54">
        <v>45</v>
      </c>
      <c r="G501" s="6">
        <f t="shared" si="8"/>
        <v>0</v>
      </c>
    </row>
    <row r="502" spans="1:7">
      <c r="A502" s="55" t="s">
        <v>1826</v>
      </c>
      <c r="B502" s="7">
        <v>37991</v>
      </c>
      <c r="C502" s="5">
        <v>82.5</v>
      </c>
      <c r="E502" s="53" t="s">
        <v>6456</v>
      </c>
      <c r="F502" s="54">
        <v>82.5</v>
      </c>
      <c r="G502" s="6">
        <f t="shared" si="8"/>
        <v>0</v>
      </c>
    </row>
    <row r="503" spans="1:7">
      <c r="A503" s="55" t="s">
        <v>1826</v>
      </c>
      <c r="B503" s="7">
        <v>37992</v>
      </c>
      <c r="C503" s="5">
        <v>82.5</v>
      </c>
      <c r="E503" s="53" t="s">
        <v>6457</v>
      </c>
      <c r="F503" s="54">
        <v>82.5</v>
      </c>
      <c r="G503" s="6">
        <f t="shared" si="8"/>
        <v>0</v>
      </c>
    </row>
    <row r="504" spans="1:7">
      <c r="A504" s="55" t="s">
        <v>1826</v>
      </c>
      <c r="B504" s="7">
        <v>37993</v>
      </c>
      <c r="C504" s="5">
        <v>82.5</v>
      </c>
      <c r="E504" s="53" t="s">
        <v>6458</v>
      </c>
      <c r="F504" s="54">
        <v>82.5</v>
      </c>
      <c r="G504" s="6">
        <f t="shared" ref="G504:G567" si="9">+C504-F504</f>
        <v>0</v>
      </c>
    </row>
    <row r="505" spans="1:7">
      <c r="A505" s="55" t="s">
        <v>1826</v>
      </c>
      <c r="B505" s="7">
        <v>37994</v>
      </c>
      <c r="C505" s="5">
        <v>82.5</v>
      </c>
      <c r="E505" s="53" t="s">
        <v>6459</v>
      </c>
      <c r="F505" s="54">
        <v>82.5</v>
      </c>
      <c r="G505" s="6">
        <f t="shared" si="9"/>
        <v>0</v>
      </c>
    </row>
    <row r="506" spans="1:7">
      <c r="A506" s="55" t="s">
        <v>1826</v>
      </c>
      <c r="B506" s="7">
        <v>37995</v>
      </c>
      <c r="C506" s="5">
        <v>82.5</v>
      </c>
      <c r="E506" s="53" t="s">
        <v>6460</v>
      </c>
      <c r="F506" s="54">
        <v>82.5</v>
      </c>
      <c r="G506" s="6">
        <f t="shared" si="9"/>
        <v>0</v>
      </c>
    </row>
    <row r="507" spans="1:7">
      <c r="A507" s="55" t="s">
        <v>1826</v>
      </c>
      <c r="B507" s="7">
        <v>37996</v>
      </c>
      <c r="C507" s="5">
        <v>82.5</v>
      </c>
      <c r="E507" s="53" t="s">
        <v>6461</v>
      </c>
      <c r="F507" s="54">
        <v>82.5</v>
      </c>
      <c r="G507" s="6">
        <f t="shared" si="9"/>
        <v>0</v>
      </c>
    </row>
    <row r="508" spans="1:7">
      <c r="A508" s="55" t="s">
        <v>1826</v>
      </c>
      <c r="B508" s="7">
        <v>37997</v>
      </c>
      <c r="C508" s="5">
        <v>270</v>
      </c>
      <c r="E508" s="53" t="s">
        <v>6462</v>
      </c>
      <c r="F508" s="54">
        <v>270</v>
      </c>
      <c r="G508" s="6">
        <f t="shared" si="9"/>
        <v>0</v>
      </c>
    </row>
    <row r="509" spans="1:7">
      <c r="A509" s="55" t="s">
        <v>1826</v>
      </c>
      <c r="B509" s="7">
        <v>37998</v>
      </c>
      <c r="C509" s="5">
        <v>3728.45</v>
      </c>
      <c r="E509" s="53" t="s">
        <v>6463</v>
      </c>
      <c r="F509" s="54">
        <v>3728.45</v>
      </c>
      <c r="G509" s="6">
        <f t="shared" si="9"/>
        <v>0</v>
      </c>
    </row>
    <row r="510" spans="1:7">
      <c r="A510" s="55" t="s">
        <v>1826</v>
      </c>
      <c r="B510" s="7">
        <v>37999</v>
      </c>
      <c r="C510" s="5">
        <v>344.84</v>
      </c>
      <c r="E510" s="53" t="s">
        <v>6464</v>
      </c>
      <c r="F510" s="54">
        <v>344.84</v>
      </c>
      <c r="G510" s="6">
        <f t="shared" si="9"/>
        <v>0</v>
      </c>
    </row>
    <row r="511" spans="1:7">
      <c r="A511" s="55" t="s">
        <v>1826</v>
      </c>
      <c r="B511" s="7">
        <v>38000</v>
      </c>
      <c r="C511" s="5">
        <v>1586.21</v>
      </c>
      <c r="E511" s="53" t="s">
        <v>6465</v>
      </c>
      <c r="F511" s="54">
        <v>1586.21</v>
      </c>
      <c r="G511" s="6">
        <f t="shared" si="9"/>
        <v>0</v>
      </c>
    </row>
    <row r="512" spans="1:7">
      <c r="A512" s="55" t="s">
        <v>1826</v>
      </c>
      <c r="B512" s="7">
        <v>38001</v>
      </c>
      <c r="C512" s="5">
        <v>883.62</v>
      </c>
      <c r="E512" s="53" t="s">
        <v>6466</v>
      </c>
      <c r="F512" s="54">
        <v>883.62</v>
      </c>
      <c r="G512" s="6">
        <f t="shared" si="9"/>
        <v>0</v>
      </c>
    </row>
    <row r="513" spans="1:7">
      <c r="A513" s="55" t="s">
        <v>1826</v>
      </c>
      <c r="B513" s="7">
        <v>38002</v>
      </c>
      <c r="C513" s="5">
        <v>1586.21</v>
      </c>
      <c r="E513" s="53" t="s">
        <v>6467</v>
      </c>
      <c r="F513" s="54">
        <v>1586.21</v>
      </c>
      <c r="G513" s="6">
        <f t="shared" si="9"/>
        <v>0</v>
      </c>
    </row>
    <row r="514" spans="1:7">
      <c r="A514" s="55" t="s">
        <v>1826</v>
      </c>
      <c r="B514" s="7">
        <v>38003</v>
      </c>
      <c r="C514" s="5">
        <v>883.62</v>
      </c>
      <c r="E514" s="53" t="s">
        <v>6468</v>
      </c>
      <c r="F514" s="54">
        <v>883.61999999999989</v>
      </c>
      <c r="G514" s="6">
        <f t="shared" si="9"/>
        <v>0</v>
      </c>
    </row>
    <row r="515" spans="1:7">
      <c r="A515" s="55" t="s">
        <v>1826</v>
      </c>
      <c r="B515" s="7">
        <v>38004</v>
      </c>
      <c r="C515" s="5">
        <v>517.25</v>
      </c>
      <c r="E515" s="53" t="s">
        <v>6469</v>
      </c>
      <c r="F515" s="54">
        <v>517.25</v>
      </c>
      <c r="G515" s="6">
        <f t="shared" si="9"/>
        <v>0</v>
      </c>
    </row>
    <row r="516" spans="1:7">
      <c r="A516" s="55" t="s">
        <v>1826</v>
      </c>
      <c r="B516" s="7">
        <v>38005</v>
      </c>
      <c r="C516" s="5">
        <v>81</v>
      </c>
      <c r="E516" s="53" t="s">
        <v>6470</v>
      </c>
      <c r="F516" s="54">
        <v>81</v>
      </c>
      <c r="G516" s="6">
        <f t="shared" si="9"/>
        <v>0</v>
      </c>
    </row>
    <row r="517" spans="1:7">
      <c r="A517" s="55" t="s">
        <v>1826</v>
      </c>
      <c r="B517" s="7">
        <v>38006</v>
      </c>
      <c r="C517" s="5">
        <v>5456.92</v>
      </c>
      <c r="E517" s="53" t="s">
        <v>6471</v>
      </c>
      <c r="F517" s="54">
        <v>5456.92</v>
      </c>
      <c r="G517" s="6">
        <f t="shared" si="9"/>
        <v>0</v>
      </c>
    </row>
    <row r="518" spans="1:7">
      <c r="A518" s="55" t="s">
        <v>1826</v>
      </c>
      <c r="B518" s="7">
        <v>38007</v>
      </c>
      <c r="C518" s="5">
        <v>267.72000000000003</v>
      </c>
      <c r="E518" s="53" t="s">
        <v>6472</v>
      </c>
      <c r="F518" s="54">
        <v>267.71999999999997</v>
      </c>
      <c r="G518" s="6">
        <f t="shared" si="9"/>
        <v>0</v>
      </c>
    </row>
    <row r="519" spans="1:7">
      <c r="A519" s="55" t="s">
        <v>1826</v>
      </c>
      <c r="B519" s="7">
        <v>38008</v>
      </c>
      <c r="C519" s="5">
        <v>267.72000000000003</v>
      </c>
      <c r="E519" s="53" t="s">
        <v>6473</v>
      </c>
      <c r="F519" s="54">
        <v>267.71999999999997</v>
      </c>
      <c r="G519" s="6">
        <f t="shared" si="9"/>
        <v>0</v>
      </c>
    </row>
    <row r="520" spans="1:7">
      <c r="A520" s="55" t="s">
        <v>1826</v>
      </c>
      <c r="B520" s="7">
        <v>38009</v>
      </c>
      <c r="C520" s="5">
        <v>267.72000000000003</v>
      </c>
      <c r="E520" s="53" t="s">
        <v>6474</v>
      </c>
      <c r="F520" s="54">
        <v>267.71999999999997</v>
      </c>
      <c r="G520" s="6">
        <f t="shared" si="9"/>
        <v>0</v>
      </c>
    </row>
    <row r="521" spans="1:7">
      <c r="A521" s="55" t="s">
        <v>1826</v>
      </c>
      <c r="B521" s="7">
        <v>38010</v>
      </c>
      <c r="C521" s="5">
        <v>174.6</v>
      </c>
      <c r="E521" s="53" t="s">
        <v>6475</v>
      </c>
      <c r="F521" s="54">
        <v>174.6</v>
      </c>
      <c r="G521" s="6">
        <f t="shared" si="9"/>
        <v>0</v>
      </c>
    </row>
    <row r="522" spans="1:7">
      <c r="A522" s="55" t="s">
        <v>1826</v>
      </c>
      <c r="B522" s="7">
        <v>38011</v>
      </c>
      <c r="C522" s="5">
        <v>267.72000000000003</v>
      </c>
      <c r="E522" s="53" t="s">
        <v>6476</v>
      </c>
      <c r="F522" s="54">
        <v>267.71999999999997</v>
      </c>
      <c r="G522" s="6">
        <f t="shared" si="9"/>
        <v>0</v>
      </c>
    </row>
    <row r="523" spans="1:7">
      <c r="A523" s="55" t="s">
        <v>1826</v>
      </c>
      <c r="B523" s="7">
        <v>38012</v>
      </c>
      <c r="C523" s="5">
        <v>267.72000000000003</v>
      </c>
      <c r="E523" s="53" t="s">
        <v>6477</v>
      </c>
      <c r="F523" s="54">
        <v>267.71999999999997</v>
      </c>
      <c r="G523" s="6">
        <f t="shared" si="9"/>
        <v>0</v>
      </c>
    </row>
    <row r="524" spans="1:7">
      <c r="A524" s="55" t="s">
        <v>1826</v>
      </c>
      <c r="B524" s="7">
        <v>38013</v>
      </c>
      <c r="C524" s="5">
        <v>928.3</v>
      </c>
      <c r="E524" s="53" t="s">
        <v>6478</v>
      </c>
      <c r="F524" s="54">
        <v>928.3</v>
      </c>
      <c r="G524" s="6">
        <f t="shared" si="9"/>
        <v>0</v>
      </c>
    </row>
    <row r="525" spans="1:7">
      <c r="A525" s="55" t="s">
        <v>1826</v>
      </c>
      <c r="B525" s="7">
        <v>38014</v>
      </c>
      <c r="C525" s="5">
        <v>267.72000000000003</v>
      </c>
      <c r="E525" s="53" t="s">
        <v>6479</v>
      </c>
      <c r="F525" s="54">
        <v>267.71999999999997</v>
      </c>
      <c r="G525" s="6">
        <f t="shared" si="9"/>
        <v>0</v>
      </c>
    </row>
    <row r="526" spans="1:7">
      <c r="A526" s="55" t="s">
        <v>1826</v>
      </c>
      <c r="B526" s="7">
        <v>38015</v>
      </c>
      <c r="C526" s="5">
        <v>267.72000000000003</v>
      </c>
      <c r="E526" s="53" t="s">
        <v>6480</v>
      </c>
      <c r="F526" s="54">
        <v>267.71999999999997</v>
      </c>
      <c r="G526" s="6">
        <f t="shared" si="9"/>
        <v>0</v>
      </c>
    </row>
    <row r="527" spans="1:7">
      <c r="A527" s="55" t="s">
        <v>1826</v>
      </c>
      <c r="B527" s="7">
        <v>38016</v>
      </c>
      <c r="C527" s="5">
        <v>58.2</v>
      </c>
      <c r="E527" s="53" t="s">
        <v>6481</v>
      </c>
      <c r="F527" s="54">
        <v>58.2</v>
      </c>
      <c r="G527" s="6">
        <f t="shared" si="9"/>
        <v>0</v>
      </c>
    </row>
    <row r="528" spans="1:7">
      <c r="A528" s="55" t="s">
        <v>1826</v>
      </c>
      <c r="B528" s="7">
        <v>38017</v>
      </c>
      <c r="C528" s="5">
        <v>116.4</v>
      </c>
      <c r="E528" s="53" t="s">
        <v>6482</v>
      </c>
      <c r="F528" s="54">
        <v>116.4</v>
      </c>
      <c r="G528" s="6">
        <f t="shared" si="9"/>
        <v>0</v>
      </c>
    </row>
    <row r="529" spans="1:7">
      <c r="A529" s="55" t="s">
        <v>1826</v>
      </c>
      <c r="B529" s="7">
        <v>38018</v>
      </c>
      <c r="C529" s="5">
        <v>267.72000000000003</v>
      </c>
      <c r="E529" s="53" t="s">
        <v>6483</v>
      </c>
      <c r="F529" s="54">
        <v>267.71999999999997</v>
      </c>
      <c r="G529" s="6">
        <f t="shared" si="9"/>
        <v>0</v>
      </c>
    </row>
    <row r="530" spans="1:7">
      <c r="A530" s="55" t="s">
        <v>1826</v>
      </c>
      <c r="B530" s="7">
        <v>38019</v>
      </c>
      <c r="C530" s="5">
        <v>1413.14</v>
      </c>
      <c r="E530" s="53" t="s">
        <v>6484</v>
      </c>
      <c r="F530" s="54">
        <v>1413.14</v>
      </c>
      <c r="G530" s="6">
        <f t="shared" si="9"/>
        <v>0</v>
      </c>
    </row>
    <row r="531" spans="1:7">
      <c r="A531" s="55" t="s">
        <v>1826</v>
      </c>
      <c r="B531" s="7">
        <v>38020</v>
      </c>
      <c r="C531" s="5">
        <v>997.92</v>
      </c>
      <c r="E531" s="53" t="s">
        <v>6485</v>
      </c>
      <c r="F531" s="54">
        <v>997.92</v>
      </c>
      <c r="G531" s="6">
        <f t="shared" si="9"/>
        <v>0</v>
      </c>
    </row>
    <row r="532" spans="1:7">
      <c r="A532" s="55" t="s">
        <v>1826</v>
      </c>
      <c r="B532" s="7">
        <v>38021</v>
      </c>
      <c r="C532" s="5">
        <v>1164.45</v>
      </c>
      <c r="E532" s="53" t="s">
        <v>6486</v>
      </c>
      <c r="F532" s="54">
        <v>1164.45</v>
      </c>
      <c r="G532" s="6">
        <f t="shared" si="9"/>
        <v>0</v>
      </c>
    </row>
    <row r="533" spans="1:7">
      <c r="A533" s="55" t="s">
        <v>1826</v>
      </c>
      <c r="B533" s="7">
        <v>38022</v>
      </c>
      <c r="C533" s="5">
        <v>883.62</v>
      </c>
      <c r="E533" s="53" t="s">
        <v>6487</v>
      </c>
      <c r="F533" s="54">
        <v>883.62</v>
      </c>
      <c r="G533" s="6">
        <f t="shared" si="9"/>
        <v>0</v>
      </c>
    </row>
    <row r="534" spans="1:7">
      <c r="A534" s="55" t="s">
        <v>1826</v>
      </c>
      <c r="B534" s="7">
        <v>38023</v>
      </c>
      <c r="C534" s="5">
        <v>898.6400000000001</v>
      </c>
      <c r="E534" s="53" t="s">
        <v>6488</v>
      </c>
      <c r="F534" s="54">
        <v>898.64</v>
      </c>
      <c r="G534" s="6">
        <f t="shared" si="9"/>
        <v>0</v>
      </c>
    </row>
    <row r="535" spans="1:7">
      <c r="A535" s="55" t="s">
        <v>1826</v>
      </c>
      <c r="B535" s="7">
        <v>38024</v>
      </c>
      <c r="C535" s="5">
        <v>2612.0700000000002</v>
      </c>
      <c r="E535" s="53" t="s">
        <v>6489</v>
      </c>
      <c r="F535" s="54">
        <v>2612.0700000000002</v>
      </c>
      <c r="G535" s="6">
        <f t="shared" si="9"/>
        <v>0</v>
      </c>
    </row>
    <row r="536" spans="1:7">
      <c r="A536" s="55" t="s">
        <v>1826</v>
      </c>
      <c r="B536" s="7">
        <v>38025</v>
      </c>
      <c r="C536" s="5">
        <v>4415.6400000000003</v>
      </c>
      <c r="E536" s="53" t="s">
        <v>6490</v>
      </c>
      <c r="F536" s="54">
        <v>4415.6399999999994</v>
      </c>
      <c r="G536" s="6">
        <f t="shared" si="9"/>
        <v>0</v>
      </c>
    </row>
    <row r="537" spans="1:7">
      <c r="A537" s="55" t="s">
        <v>1826</v>
      </c>
      <c r="B537" s="7">
        <v>38026</v>
      </c>
      <c r="C537" s="5">
        <v>2766.7200000000003</v>
      </c>
      <c r="E537" s="53" t="s">
        <v>6491</v>
      </c>
      <c r="F537" s="54">
        <v>2766.7200000000003</v>
      </c>
      <c r="G537" s="6">
        <f t="shared" si="9"/>
        <v>0</v>
      </c>
    </row>
    <row r="538" spans="1:7">
      <c r="A538" s="55" t="s">
        <v>1826</v>
      </c>
      <c r="B538" s="7">
        <v>38027</v>
      </c>
      <c r="C538" s="5">
        <v>65991.400000000009</v>
      </c>
      <c r="E538" s="53" t="s">
        <v>6492</v>
      </c>
      <c r="F538" s="54">
        <v>65991.400000000009</v>
      </c>
      <c r="G538" s="6">
        <f t="shared" si="9"/>
        <v>0</v>
      </c>
    </row>
    <row r="539" spans="1:7">
      <c r="A539" s="55" t="s">
        <v>1826</v>
      </c>
      <c r="B539" s="7">
        <v>38028</v>
      </c>
      <c r="C539" s="5">
        <v>44.83</v>
      </c>
      <c r="E539" s="53" t="s">
        <v>6493</v>
      </c>
      <c r="F539" s="54">
        <v>44.83</v>
      </c>
      <c r="G539" s="6">
        <f t="shared" si="9"/>
        <v>0</v>
      </c>
    </row>
    <row r="540" spans="1:7">
      <c r="A540" s="55" t="s">
        <v>1826</v>
      </c>
      <c r="B540" s="7">
        <v>38029</v>
      </c>
      <c r="C540" s="5">
        <v>12202.55</v>
      </c>
      <c r="E540" s="53" t="s">
        <v>6494</v>
      </c>
      <c r="F540" s="54">
        <v>12202.55</v>
      </c>
      <c r="G540" s="6">
        <f t="shared" si="9"/>
        <v>0</v>
      </c>
    </row>
    <row r="541" spans="1:7">
      <c r="A541" s="55" t="s">
        <v>1826</v>
      </c>
      <c r="B541" s="7">
        <v>38030</v>
      </c>
      <c r="C541" s="5">
        <v>883.62</v>
      </c>
      <c r="E541" s="53" t="s">
        <v>6495</v>
      </c>
      <c r="F541" s="54">
        <v>883.62</v>
      </c>
      <c r="G541" s="6">
        <f t="shared" si="9"/>
        <v>0</v>
      </c>
    </row>
    <row r="542" spans="1:7">
      <c r="A542" s="55" t="s">
        <v>1826</v>
      </c>
      <c r="B542" s="7">
        <v>38031</v>
      </c>
      <c r="C542" s="5">
        <v>883.62</v>
      </c>
      <c r="E542" s="53" t="s">
        <v>6496</v>
      </c>
      <c r="F542" s="54">
        <v>883.62</v>
      </c>
      <c r="G542" s="6">
        <f t="shared" si="9"/>
        <v>0</v>
      </c>
    </row>
    <row r="543" spans="1:7">
      <c r="A543" s="55" t="s">
        <v>1826</v>
      </c>
      <c r="B543" s="7">
        <v>38032</v>
      </c>
      <c r="C543" s="5">
        <v>405.17</v>
      </c>
      <c r="E543" s="53" t="s">
        <v>6497</v>
      </c>
      <c r="F543" s="54">
        <v>405.17</v>
      </c>
      <c r="G543" s="6">
        <f t="shared" si="9"/>
        <v>0</v>
      </c>
    </row>
    <row r="544" spans="1:7">
      <c r="A544" s="55" t="s">
        <v>1826</v>
      </c>
      <c r="B544" s="7">
        <v>38033</v>
      </c>
      <c r="C544" s="5">
        <v>883.62</v>
      </c>
      <c r="E544" s="53" t="s">
        <v>6498</v>
      </c>
      <c r="F544" s="54">
        <v>883.62</v>
      </c>
      <c r="G544" s="6">
        <f t="shared" si="9"/>
        <v>0</v>
      </c>
    </row>
    <row r="545" spans="1:7">
      <c r="A545" s="55" t="s">
        <v>1826</v>
      </c>
      <c r="B545" s="7">
        <v>38034</v>
      </c>
      <c r="C545" s="5">
        <v>1586.21</v>
      </c>
      <c r="E545" s="53" t="s">
        <v>6499</v>
      </c>
      <c r="F545" s="54">
        <v>1586.21</v>
      </c>
      <c r="G545" s="6">
        <f t="shared" si="9"/>
        <v>0</v>
      </c>
    </row>
    <row r="546" spans="1:7">
      <c r="A546" s="55" t="s">
        <v>1826</v>
      </c>
      <c r="B546" s="7">
        <v>38035</v>
      </c>
      <c r="C546" s="5">
        <v>1586.21</v>
      </c>
      <c r="E546" s="53" t="s">
        <v>6500</v>
      </c>
      <c r="F546" s="54">
        <v>1586.21</v>
      </c>
      <c r="G546" s="6">
        <f t="shared" si="9"/>
        <v>0</v>
      </c>
    </row>
    <row r="547" spans="1:7">
      <c r="A547" s="55" t="s">
        <v>1826</v>
      </c>
      <c r="B547" s="7">
        <v>38036</v>
      </c>
      <c r="C547" s="5">
        <v>5487.22</v>
      </c>
      <c r="E547" s="53" t="s">
        <v>6501</v>
      </c>
      <c r="F547" s="54">
        <v>5487.22</v>
      </c>
      <c r="G547" s="6">
        <f t="shared" si="9"/>
        <v>0</v>
      </c>
    </row>
    <row r="548" spans="1:7">
      <c r="A548" s="55" t="s">
        <v>1826</v>
      </c>
      <c r="B548" s="7">
        <v>38037</v>
      </c>
      <c r="C548" s="5">
        <v>1542.68</v>
      </c>
      <c r="E548" s="53" t="s">
        <v>6502</v>
      </c>
      <c r="F548" s="54">
        <v>1542.68</v>
      </c>
      <c r="G548" s="6">
        <f t="shared" si="9"/>
        <v>0</v>
      </c>
    </row>
    <row r="549" spans="1:7">
      <c r="A549" s="55" t="s">
        <v>1826</v>
      </c>
      <c r="B549" s="7">
        <v>38038</v>
      </c>
      <c r="C549" s="5">
        <v>883.62</v>
      </c>
      <c r="E549" s="53" t="s">
        <v>6503</v>
      </c>
      <c r="F549" s="54">
        <v>883.62</v>
      </c>
      <c r="G549" s="6">
        <f t="shared" si="9"/>
        <v>0</v>
      </c>
    </row>
    <row r="550" spans="1:7">
      <c r="A550" s="55" t="s">
        <v>1826</v>
      </c>
      <c r="B550" s="7">
        <v>38039</v>
      </c>
      <c r="C550" s="5">
        <v>883.62</v>
      </c>
      <c r="E550" s="53" t="s">
        <v>6504</v>
      </c>
      <c r="F550" s="54">
        <v>883.62</v>
      </c>
      <c r="G550" s="6">
        <f t="shared" si="9"/>
        <v>0</v>
      </c>
    </row>
    <row r="551" spans="1:7">
      <c r="A551" s="55" t="s">
        <v>1826</v>
      </c>
      <c r="B551" s="7">
        <v>38040</v>
      </c>
      <c r="C551" s="5">
        <v>883.62</v>
      </c>
      <c r="E551" s="53" t="s">
        <v>6505</v>
      </c>
      <c r="F551" s="54">
        <v>883.62</v>
      </c>
      <c r="G551" s="6">
        <f t="shared" si="9"/>
        <v>0</v>
      </c>
    </row>
    <row r="552" spans="1:7">
      <c r="A552" s="55" t="s">
        <v>1826</v>
      </c>
      <c r="B552" s="7">
        <v>38041</v>
      </c>
      <c r="C552" s="5">
        <v>1586.21</v>
      </c>
      <c r="E552" s="53" t="s">
        <v>6506</v>
      </c>
      <c r="F552" s="54">
        <v>1586.21</v>
      </c>
      <c r="G552" s="6">
        <f t="shared" si="9"/>
        <v>0</v>
      </c>
    </row>
    <row r="553" spans="1:7">
      <c r="A553" s="55" t="s">
        <v>1826</v>
      </c>
      <c r="B553" s="7">
        <v>38042</v>
      </c>
      <c r="C553" s="5">
        <v>883.62</v>
      </c>
      <c r="E553" s="53" t="s">
        <v>6507</v>
      </c>
      <c r="F553" s="54">
        <v>883.62</v>
      </c>
      <c r="G553" s="6">
        <f t="shared" si="9"/>
        <v>0</v>
      </c>
    </row>
    <row r="554" spans="1:7">
      <c r="A554" s="55" t="s">
        <v>1826</v>
      </c>
      <c r="B554" s="7">
        <v>38043</v>
      </c>
      <c r="C554" s="5">
        <v>267.72000000000003</v>
      </c>
      <c r="E554" s="53" t="s">
        <v>6508</v>
      </c>
      <c r="F554" s="54">
        <v>267.71999999999997</v>
      </c>
      <c r="G554" s="6">
        <f t="shared" si="9"/>
        <v>0</v>
      </c>
    </row>
    <row r="555" spans="1:7">
      <c r="A555" s="55" t="s">
        <v>1826</v>
      </c>
      <c r="B555" s="7">
        <v>38044</v>
      </c>
      <c r="C555" s="5">
        <v>602.76</v>
      </c>
      <c r="E555" s="53" t="s">
        <v>6509</v>
      </c>
      <c r="F555" s="54">
        <v>602.76</v>
      </c>
      <c r="G555" s="6">
        <f t="shared" si="9"/>
        <v>0</v>
      </c>
    </row>
    <row r="556" spans="1:7">
      <c r="A556" s="55" t="s">
        <v>1826</v>
      </c>
      <c r="B556" s="7">
        <v>38045</v>
      </c>
      <c r="C556" s="5">
        <v>58.2</v>
      </c>
      <c r="E556" s="53" t="s">
        <v>6510</v>
      </c>
      <c r="F556" s="54">
        <v>58.2</v>
      </c>
      <c r="G556" s="6">
        <f t="shared" si="9"/>
        <v>0</v>
      </c>
    </row>
    <row r="557" spans="1:7">
      <c r="A557" s="55" t="s">
        <v>1826</v>
      </c>
      <c r="B557" s="7">
        <v>38046</v>
      </c>
      <c r="C557" s="5">
        <v>51.72</v>
      </c>
      <c r="E557" s="53" t="s">
        <v>6511</v>
      </c>
      <c r="F557" s="54">
        <v>51.72</v>
      </c>
      <c r="G557" s="6">
        <f t="shared" si="9"/>
        <v>0</v>
      </c>
    </row>
    <row r="558" spans="1:7">
      <c r="A558" s="55" t="s">
        <v>1826</v>
      </c>
      <c r="B558" s="7">
        <v>38047</v>
      </c>
      <c r="C558" s="5">
        <v>267.72000000000003</v>
      </c>
      <c r="E558" s="53" t="s">
        <v>6512</v>
      </c>
      <c r="F558" s="54">
        <v>267.71999999999997</v>
      </c>
      <c r="G558" s="6">
        <f t="shared" si="9"/>
        <v>0</v>
      </c>
    </row>
    <row r="559" spans="1:7">
      <c r="A559" s="55" t="s">
        <v>1826</v>
      </c>
      <c r="B559" s="7">
        <v>38048</v>
      </c>
      <c r="C559" s="5">
        <v>7815.9199999999992</v>
      </c>
      <c r="E559" s="53" t="s">
        <v>6513</v>
      </c>
      <c r="F559" s="54">
        <v>7815.92</v>
      </c>
      <c r="G559" s="6">
        <f t="shared" si="9"/>
        <v>0</v>
      </c>
    </row>
    <row r="560" spans="1:7">
      <c r="A560" s="55" t="s">
        <v>1826</v>
      </c>
      <c r="B560" s="7">
        <v>38049</v>
      </c>
      <c r="C560" s="5">
        <v>349.2</v>
      </c>
      <c r="E560" s="53" t="s">
        <v>6514</v>
      </c>
      <c r="F560" s="54">
        <v>349.2</v>
      </c>
      <c r="G560" s="6">
        <f t="shared" si="9"/>
        <v>0</v>
      </c>
    </row>
    <row r="561" spans="1:7">
      <c r="A561" s="55" t="s">
        <v>1826</v>
      </c>
      <c r="B561" s="7">
        <v>38050</v>
      </c>
      <c r="C561" s="5">
        <v>87.3</v>
      </c>
      <c r="E561" s="53" t="s">
        <v>6515</v>
      </c>
      <c r="F561" s="54">
        <v>87.3</v>
      </c>
      <c r="G561" s="6">
        <f t="shared" si="9"/>
        <v>0</v>
      </c>
    </row>
    <row r="562" spans="1:7">
      <c r="A562" s="55" t="s">
        <v>1826</v>
      </c>
      <c r="B562" s="7">
        <v>38051</v>
      </c>
      <c r="C562" s="5">
        <v>267.72000000000003</v>
      </c>
      <c r="E562" s="53" t="s">
        <v>6516</v>
      </c>
      <c r="F562" s="54">
        <v>267.71999999999997</v>
      </c>
      <c r="G562" s="6">
        <f t="shared" si="9"/>
        <v>0</v>
      </c>
    </row>
    <row r="563" spans="1:7">
      <c r="A563" s="55" t="s">
        <v>1826</v>
      </c>
      <c r="B563" s="7">
        <v>38052</v>
      </c>
      <c r="C563" s="5">
        <v>2841.16</v>
      </c>
      <c r="E563" s="53" t="s">
        <v>6517</v>
      </c>
      <c r="F563" s="54">
        <v>2841.16</v>
      </c>
      <c r="G563" s="6">
        <f t="shared" si="9"/>
        <v>0</v>
      </c>
    </row>
    <row r="564" spans="1:7">
      <c r="A564" s="55" t="s">
        <v>1826</v>
      </c>
      <c r="B564" s="7">
        <v>38053</v>
      </c>
      <c r="C564" s="5">
        <v>2160.44</v>
      </c>
      <c r="E564" s="53" t="s">
        <v>6518</v>
      </c>
      <c r="F564" s="54">
        <v>2160.44</v>
      </c>
      <c r="G564" s="6">
        <f t="shared" si="9"/>
        <v>0</v>
      </c>
    </row>
    <row r="565" spans="1:7">
      <c r="A565" s="55" t="s">
        <v>1826</v>
      </c>
      <c r="B565" s="7">
        <v>38054</v>
      </c>
      <c r="C565" s="5">
        <v>267.72000000000003</v>
      </c>
      <c r="E565" s="53" t="s">
        <v>6519</v>
      </c>
      <c r="F565" s="54">
        <v>267.71999999999997</v>
      </c>
      <c r="G565" s="6">
        <f t="shared" si="9"/>
        <v>0</v>
      </c>
    </row>
    <row r="566" spans="1:7">
      <c r="A566" s="55" t="s">
        <v>1826</v>
      </c>
      <c r="B566" s="7">
        <v>38055</v>
      </c>
      <c r="C566" s="5">
        <v>51.72</v>
      </c>
      <c r="E566" s="53" t="s">
        <v>6520</v>
      </c>
      <c r="F566" s="54">
        <v>51.72</v>
      </c>
      <c r="G566" s="6">
        <f t="shared" si="9"/>
        <v>0</v>
      </c>
    </row>
    <row r="567" spans="1:7">
      <c r="A567" s="55" t="s">
        <v>1826</v>
      </c>
      <c r="B567" s="7">
        <v>38056</v>
      </c>
      <c r="C567" s="5">
        <v>1162.8</v>
      </c>
      <c r="E567" s="53" t="s">
        <v>6521</v>
      </c>
      <c r="F567" s="54">
        <v>1162.8000000000002</v>
      </c>
      <c r="G567" s="6">
        <f t="shared" si="9"/>
        <v>0</v>
      </c>
    </row>
    <row r="568" spans="1:7">
      <c r="A568" s="55" t="s">
        <v>1826</v>
      </c>
      <c r="B568" s="7">
        <v>38057</v>
      </c>
      <c r="C568" s="5">
        <v>3422.42</v>
      </c>
      <c r="E568" s="53" t="s">
        <v>6522</v>
      </c>
      <c r="F568" s="54">
        <v>3422.42</v>
      </c>
      <c r="G568" s="6">
        <f t="shared" ref="G568:G631" si="10">+C568-F568</f>
        <v>0</v>
      </c>
    </row>
    <row r="569" spans="1:7">
      <c r="A569" s="55" t="s">
        <v>1826</v>
      </c>
      <c r="B569" s="7">
        <v>38058</v>
      </c>
      <c r="C569" s="5">
        <v>1586.21</v>
      </c>
      <c r="E569" s="53" t="s">
        <v>6523</v>
      </c>
      <c r="F569" s="54">
        <v>1586.21</v>
      </c>
      <c r="G569" s="6">
        <f t="shared" si="10"/>
        <v>0</v>
      </c>
    </row>
    <row r="570" spans="1:7">
      <c r="A570" s="55" t="s">
        <v>1826</v>
      </c>
      <c r="B570" s="7">
        <v>38059</v>
      </c>
      <c r="C570" s="5">
        <v>2577.59</v>
      </c>
      <c r="E570" s="53" t="s">
        <v>6524</v>
      </c>
      <c r="F570" s="54">
        <v>2577.59</v>
      </c>
      <c r="G570" s="6">
        <f t="shared" si="10"/>
        <v>0</v>
      </c>
    </row>
    <row r="571" spans="1:7">
      <c r="A571" s="55" t="s">
        <v>1826</v>
      </c>
      <c r="B571" s="7">
        <v>38060</v>
      </c>
      <c r="C571" s="5">
        <v>883.62</v>
      </c>
      <c r="E571" s="53" t="s">
        <v>6525</v>
      </c>
      <c r="F571" s="54">
        <v>883.61999999999989</v>
      </c>
      <c r="G571" s="6">
        <f t="shared" si="10"/>
        <v>0</v>
      </c>
    </row>
    <row r="572" spans="1:7">
      <c r="A572" s="55" t="s">
        <v>1826</v>
      </c>
      <c r="B572" s="7">
        <v>38061</v>
      </c>
      <c r="C572" s="5">
        <v>883.62</v>
      </c>
      <c r="E572" s="53" t="s">
        <v>6526</v>
      </c>
      <c r="F572" s="54">
        <v>883.61999999999989</v>
      </c>
      <c r="G572" s="6">
        <f t="shared" si="10"/>
        <v>0</v>
      </c>
    </row>
    <row r="573" spans="1:7">
      <c r="A573" s="55" t="s">
        <v>1826</v>
      </c>
      <c r="B573" s="7">
        <v>38062</v>
      </c>
      <c r="C573" s="5">
        <v>883.62</v>
      </c>
      <c r="E573" s="53" t="s">
        <v>6527</v>
      </c>
      <c r="F573" s="54">
        <v>883.62</v>
      </c>
      <c r="G573" s="6">
        <f t="shared" si="10"/>
        <v>0</v>
      </c>
    </row>
    <row r="574" spans="1:7">
      <c r="A574" s="55" t="s">
        <v>1826</v>
      </c>
      <c r="B574" s="7">
        <v>38063</v>
      </c>
      <c r="C574" s="5">
        <v>2577.59</v>
      </c>
      <c r="E574" s="53" t="s">
        <v>6528</v>
      </c>
      <c r="F574" s="54">
        <v>2577.59</v>
      </c>
      <c r="G574" s="6">
        <f t="shared" si="10"/>
        <v>0</v>
      </c>
    </row>
    <row r="575" spans="1:7">
      <c r="A575" s="55" t="s">
        <v>1826</v>
      </c>
      <c r="B575" s="7">
        <v>38064</v>
      </c>
      <c r="C575" s="5">
        <v>883.62</v>
      </c>
      <c r="E575" s="53" t="s">
        <v>6529</v>
      </c>
      <c r="F575" s="54">
        <v>883.61999999999989</v>
      </c>
      <c r="G575" s="6">
        <f t="shared" si="10"/>
        <v>0</v>
      </c>
    </row>
    <row r="576" spans="1:7">
      <c r="A576" s="55" t="s">
        <v>1826</v>
      </c>
      <c r="B576" s="7">
        <v>38065</v>
      </c>
      <c r="C576" s="5">
        <v>45</v>
      </c>
      <c r="E576" s="53" t="s">
        <v>6530</v>
      </c>
      <c r="F576" s="54">
        <v>45</v>
      </c>
      <c r="G576" s="6">
        <f t="shared" si="10"/>
        <v>0</v>
      </c>
    </row>
    <row r="577" spans="1:7">
      <c r="A577" s="55" t="s">
        <v>1826</v>
      </c>
      <c r="B577" s="7">
        <v>38066</v>
      </c>
      <c r="C577" s="5">
        <v>4155.18</v>
      </c>
      <c r="E577" s="53" t="s">
        <v>6531</v>
      </c>
      <c r="F577" s="54">
        <v>4155.18</v>
      </c>
      <c r="G577" s="6">
        <f t="shared" si="10"/>
        <v>0</v>
      </c>
    </row>
    <row r="578" spans="1:7">
      <c r="A578" s="55" t="s">
        <v>1826</v>
      </c>
      <c r="B578" s="7">
        <v>38067</v>
      </c>
      <c r="C578" s="5">
        <v>1586.21</v>
      </c>
      <c r="E578" s="53" t="s">
        <v>6532</v>
      </c>
      <c r="F578" s="54">
        <v>1586.21</v>
      </c>
      <c r="G578" s="6">
        <f t="shared" si="10"/>
        <v>0</v>
      </c>
    </row>
    <row r="579" spans="1:7">
      <c r="A579" s="55" t="s">
        <v>1826</v>
      </c>
      <c r="B579" s="7">
        <v>38068</v>
      </c>
      <c r="C579" s="5">
        <v>405</v>
      </c>
      <c r="E579" s="53" t="s">
        <v>6533</v>
      </c>
      <c r="F579" s="54">
        <v>405</v>
      </c>
      <c r="G579" s="6">
        <f t="shared" si="10"/>
        <v>0</v>
      </c>
    </row>
    <row r="580" spans="1:7">
      <c r="A580" s="55" t="s">
        <v>1826</v>
      </c>
      <c r="B580" s="7">
        <v>38069</v>
      </c>
      <c r="C580" s="5">
        <v>620.68000000000006</v>
      </c>
      <c r="E580" s="53" t="s">
        <v>6534</v>
      </c>
      <c r="F580" s="54">
        <v>620.68000000000006</v>
      </c>
      <c r="G580" s="6">
        <f t="shared" si="10"/>
        <v>0</v>
      </c>
    </row>
    <row r="581" spans="1:7">
      <c r="A581" s="55" t="s">
        <v>1826</v>
      </c>
      <c r="B581" s="7">
        <v>38070</v>
      </c>
      <c r="C581" s="5">
        <v>267.72000000000003</v>
      </c>
      <c r="E581" s="53" t="s">
        <v>6535</v>
      </c>
      <c r="F581" s="54">
        <v>267.71999999999997</v>
      </c>
      <c r="G581" s="6">
        <f t="shared" si="10"/>
        <v>0</v>
      </c>
    </row>
    <row r="582" spans="1:7">
      <c r="A582" s="55" t="s">
        <v>1826</v>
      </c>
      <c r="B582" s="7">
        <v>38071</v>
      </c>
      <c r="C582" s="5">
        <v>405.59000000000003</v>
      </c>
      <c r="E582" s="53" t="s">
        <v>6536</v>
      </c>
      <c r="F582" s="54">
        <v>405.59</v>
      </c>
      <c r="G582" s="6">
        <f t="shared" si="10"/>
        <v>0</v>
      </c>
    </row>
    <row r="583" spans="1:7">
      <c r="A583" s="55" t="s">
        <v>1826</v>
      </c>
      <c r="B583" s="7">
        <v>38072</v>
      </c>
      <c r="C583" s="5">
        <v>883.62</v>
      </c>
      <c r="E583" s="53" t="s">
        <v>6537</v>
      </c>
      <c r="F583" s="54">
        <v>883.62</v>
      </c>
      <c r="G583" s="6">
        <f t="shared" si="10"/>
        <v>0</v>
      </c>
    </row>
    <row r="584" spans="1:7">
      <c r="A584" s="55" t="s">
        <v>1826</v>
      </c>
      <c r="B584" s="7">
        <v>38073</v>
      </c>
      <c r="C584" s="5">
        <v>170</v>
      </c>
      <c r="E584" s="53" t="s">
        <v>6538</v>
      </c>
      <c r="F584" s="54">
        <v>170</v>
      </c>
      <c r="G584" s="6">
        <f t="shared" si="10"/>
        <v>0</v>
      </c>
    </row>
    <row r="585" spans="1:7">
      <c r="A585" s="55" t="s">
        <v>1826</v>
      </c>
      <c r="B585" s="7">
        <v>38074</v>
      </c>
      <c r="C585" s="5">
        <v>883.62</v>
      </c>
      <c r="E585" s="53" t="s">
        <v>6539</v>
      </c>
      <c r="F585" s="54">
        <v>883.62</v>
      </c>
      <c r="G585" s="6">
        <f t="shared" si="10"/>
        <v>0</v>
      </c>
    </row>
    <row r="586" spans="1:7">
      <c r="A586" s="55" t="s">
        <v>1826</v>
      </c>
      <c r="B586" s="7">
        <v>38075</v>
      </c>
      <c r="C586" s="5">
        <v>5317.28</v>
      </c>
      <c r="E586" s="53" t="s">
        <v>6540</v>
      </c>
      <c r="F586" s="54">
        <v>5317.28</v>
      </c>
      <c r="G586" s="6">
        <f t="shared" si="10"/>
        <v>0</v>
      </c>
    </row>
    <row r="587" spans="1:7">
      <c r="A587" s="55" t="s">
        <v>1826</v>
      </c>
      <c r="B587" s="7">
        <v>38076</v>
      </c>
      <c r="C587" s="5">
        <v>1663.79</v>
      </c>
      <c r="E587" s="53" t="s">
        <v>6541</v>
      </c>
      <c r="F587" s="54">
        <v>1663.79</v>
      </c>
      <c r="G587" s="6">
        <f t="shared" si="10"/>
        <v>0</v>
      </c>
    </row>
    <row r="588" spans="1:7">
      <c r="A588" s="55" t="s">
        <v>1826</v>
      </c>
      <c r="B588" s="7">
        <v>38077</v>
      </c>
      <c r="C588" s="5">
        <v>2612.06</v>
      </c>
      <c r="E588" s="53" t="s">
        <v>6542</v>
      </c>
      <c r="F588" s="54">
        <v>2612.06</v>
      </c>
      <c r="G588" s="6">
        <f t="shared" si="10"/>
        <v>0</v>
      </c>
    </row>
    <row r="589" spans="1:7">
      <c r="A589" s="55" t="s">
        <v>1826</v>
      </c>
      <c r="B589" s="7">
        <v>38078</v>
      </c>
      <c r="C589" s="5">
        <v>2735.81</v>
      </c>
      <c r="E589" s="53" t="s">
        <v>6543</v>
      </c>
      <c r="F589" s="54">
        <v>2735.81</v>
      </c>
      <c r="G589" s="6">
        <f t="shared" si="10"/>
        <v>0</v>
      </c>
    </row>
    <row r="590" spans="1:7">
      <c r="A590" s="55" t="s">
        <v>1826</v>
      </c>
      <c r="B590" s="7">
        <v>38079</v>
      </c>
      <c r="C590" s="5">
        <v>883.62</v>
      </c>
      <c r="E590" s="53" t="s">
        <v>6544</v>
      </c>
      <c r="F590" s="54">
        <v>883.62</v>
      </c>
      <c r="G590" s="6">
        <f t="shared" si="10"/>
        <v>0</v>
      </c>
    </row>
    <row r="591" spans="1:7">
      <c r="A591" s="55" t="s">
        <v>1826</v>
      </c>
      <c r="B591" s="7">
        <v>38080</v>
      </c>
      <c r="C591" s="5">
        <v>883.62</v>
      </c>
      <c r="E591" s="53" t="s">
        <v>6545</v>
      </c>
      <c r="F591" s="54">
        <v>883.62</v>
      </c>
      <c r="G591" s="6">
        <f t="shared" si="10"/>
        <v>0</v>
      </c>
    </row>
    <row r="592" spans="1:7">
      <c r="A592" s="55" t="s">
        <v>1826</v>
      </c>
      <c r="B592" s="7">
        <v>38081</v>
      </c>
      <c r="C592" s="5">
        <v>3534.48</v>
      </c>
      <c r="E592" s="53" t="s">
        <v>6546</v>
      </c>
      <c r="F592" s="54">
        <v>3534.4799999999996</v>
      </c>
      <c r="G592" s="6">
        <f t="shared" si="10"/>
        <v>0</v>
      </c>
    </row>
    <row r="593" spans="1:7">
      <c r="A593" s="55" t="s">
        <v>1826</v>
      </c>
      <c r="B593" s="7">
        <v>38082</v>
      </c>
      <c r="C593" s="5">
        <v>883.62</v>
      </c>
      <c r="E593" s="53" t="s">
        <v>6547</v>
      </c>
      <c r="F593" s="54">
        <v>883.62</v>
      </c>
      <c r="G593" s="6">
        <f t="shared" si="10"/>
        <v>0</v>
      </c>
    </row>
    <row r="594" spans="1:7">
      <c r="A594" s="55" t="s">
        <v>1826</v>
      </c>
      <c r="B594" s="7">
        <v>38083</v>
      </c>
      <c r="C594" s="5">
        <v>6900.01</v>
      </c>
      <c r="E594" s="53" t="s">
        <v>6548</v>
      </c>
      <c r="F594" s="54">
        <v>6900.01</v>
      </c>
      <c r="G594" s="6">
        <f t="shared" si="10"/>
        <v>0</v>
      </c>
    </row>
    <row r="595" spans="1:7">
      <c r="A595" s="55" t="s">
        <v>1826</v>
      </c>
      <c r="B595" s="7">
        <v>38084</v>
      </c>
      <c r="C595" s="5">
        <v>883.62</v>
      </c>
      <c r="E595" s="53" t="s">
        <v>6549</v>
      </c>
      <c r="F595" s="54">
        <v>883.62</v>
      </c>
      <c r="G595" s="6">
        <f t="shared" si="10"/>
        <v>0</v>
      </c>
    </row>
    <row r="596" spans="1:7">
      <c r="A596" s="55" t="s">
        <v>1826</v>
      </c>
      <c r="B596" s="7">
        <v>38085</v>
      </c>
      <c r="C596" s="5">
        <v>883.62</v>
      </c>
      <c r="E596" s="53" t="s">
        <v>6550</v>
      </c>
      <c r="F596" s="54">
        <v>883.62</v>
      </c>
      <c r="G596" s="6">
        <f t="shared" si="10"/>
        <v>0</v>
      </c>
    </row>
    <row r="597" spans="1:7">
      <c r="A597" s="55" t="s">
        <v>1826</v>
      </c>
      <c r="B597" s="7">
        <v>38086</v>
      </c>
      <c r="C597" s="5">
        <v>3534.4900000000002</v>
      </c>
      <c r="E597" s="53" t="s">
        <v>6551</v>
      </c>
      <c r="F597" s="54">
        <v>3534.49</v>
      </c>
      <c r="G597" s="6">
        <f t="shared" si="10"/>
        <v>0</v>
      </c>
    </row>
    <row r="598" spans="1:7">
      <c r="A598" s="55" t="s">
        <v>1826</v>
      </c>
      <c r="B598" s="7">
        <v>38087</v>
      </c>
      <c r="C598" s="5">
        <v>2922.41</v>
      </c>
      <c r="E598" s="53" t="s">
        <v>6552</v>
      </c>
      <c r="F598" s="54">
        <v>2922.41</v>
      </c>
      <c r="G598" s="6">
        <f t="shared" si="10"/>
        <v>0</v>
      </c>
    </row>
    <row r="599" spans="1:7">
      <c r="A599" s="55" t="s">
        <v>1826</v>
      </c>
      <c r="B599" s="7">
        <v>38088</v>
      </c>
      <c r="C599" s="5">
        <v>14600.480000000001</v>
      </c>
      <c r="E599" s="53" t="s">
        <v>6553</v>
      </c>
      <c r="F599" s="54">
        <v>14600.48</v>
      </c>
      <c r="G599" s="6">
        <f t="shared" si="10"/>
        <v>0</v>
      </c>
    </row>
    <row r="600" spans="1:7">
      <c r="A600" s="55" t="s">
        <v>1826</v>
      </c>
      <c r="B600" s="7">
        <v>38089</v>
      </c>
      <c r="C600" s="5">
        <v>1586.21</v>
      </c>
      <c r="E600" s="53" t="s">
        <v>6554</v>
      </c>
      <c r="F600" s="54">
        <v>1586.21</v>
      </c>
      <c r="G600" s="6">
        <f t="shared" si="10"/>
        <v>0</v>
      </c>
    </row>
    <row r="601" spans="1:7">
      <c r="A601" s="55" t="s">
        <v>1826</v>
      </c>
      <c r="B601" s="7">
        <v>38090</v>
      </c>
      <c r="C601" s="5">
        <v>3534.48</v>
      </c>
      <c r="E601" s="53" t="s">
        <v>6555</v>
      </c>
      <c r="F601" s="54">
        <v>3534.4799999999996</v>
      </c>
      <c r="G601" s="6">
        <f t="shared" si="10"/>
        <v>0</v>
      </c>
    </row>
    <row r="602" spans="1:7">
      <c r="A602" s="55" t="s">
        <v>1826</v>
      </c>
      <c r="B602" s="7">
        <v>38091</v>
      </c>
      <c r="C602" s="5">
        <v>947.3</v>
      </c>
      <c r="E602" s="53" t="s">
        <v>6556</v>
      </c>
      <c r="F602" s="54">
        <v>947.3</v>
      </c>
      <c r="G602" s="6">
        <f t="shared" si="10"/>
        <v>0</v>
      </c>
    </row>
    <row r="603" spans="1:7">
      <c r="A603" s="55" t="s">
        <v>1826</v>
      </c>
      <c r="B603" s="7">
        <v>38092</v>
      </c>
      <c r="C603" s="5">
        <v>116.4</v>
      </c>
      <c r="E603" s="53" t="s">
        <v>6557</v>
      </c>
      <c r="F603" s="54">
        <v>116.4</v>
      </c>
      <c r="G603" s="6">
        <f t="shared" si="10"/>
        <v>0</v>
      </c>
    </row>
    <row r="604" spans="1:7">
      <c r="A604" s="55" t="s">
        <v>1826</v>
      </c>
      <c r="B604" s="7">
        <v>38093</v>
      </c>
      <c r="C604" s="5">
        <v>2745.69</v>
      </c>
      <c r="E604" s="53" t="s">
        <v>6558</v>
      </c>
      <c r="F604" s="54">
        <v>2745.69</v>
      </c>
      <c r="G604" s="6">
        <f t="shared" si="10"/>
        <v>0</v>
      </c>
    </row>
    <row r="605" spans="1:7">
      <c r="A605" s="55" t="s">
        <v>1826</v>
      </c>
      <c r="B605" s="7">
        <v>38094</v>
      </c>
      <c r="C605" s="5">
        <v>391.35</v>
      </c>
      <c r="E605" s="53" t="s">
        <v>6559</v>
      </c>
      <c r="F605" s="54">
        <v>391.35</v>
      </c>
      <c r="G605" s="6">
        <f t="shared" si="10"/>
        <v>0</v>
      </c>
    </row>
    <row r="606" spans="1:7">
      <c r="A606" s="55" t="s">
        <v>1826</v>
      </c>
      <c r="B606" s="7">
        <v>38095</v>
      </c>
      <c r="C606" s="5">
        <v>558</v>
      </c>
      <c r="E606" s="53" t="s">
        <v>6560</v>
      </c>
      <c r="F606" s="54">
        <v>558</v>
      </c>
      <c r="G606" s="6">
        <f t="shared" si="10"/>
        <v>0</v>
      </c>
    </row>
    <row r="607" spans="1:7">
      <c r="A607" s="55" t="s">
        <v>1826</v>
      </c>
      <c r="B607" s="7">
        <v>38096</v>
      </c>
      <c r="C607" s="5">
        <v>2841.16</v>
      </c>
      <c r="E607" s="53" t="s">
        <v>6561</v>
      </c>
      <c r="F607" s="54">
        <v>2841.16</v>
      </c>
      <c r="G607" s="6">
        <f t="shared" si="10"/>
        <v>0</v>
      </c>
    </row>
    <row r="608" spans="1:7">
      <c r="A608" s="55" t="s">
        <v>1826</v>
      </c>
      <c r="B608" s="7">
        <v>38097</v>
      </c>
      <c r="C608" s="5">
        <v>947.3</v>
      </c>
      <c r="E608" s="53" t="s">
        <v>6562</v>
      </c>
      <c r="F608" s="54">
        <v>947.3</v>
      </c>
      <c r="G608" s="6">
        <f t="shared" si="10"/>
        <v>0</v>
      </c>
    </row>
    <row r="609" spans="1:7">
      <c r="A609" s="55" t="s">
        <v>1826</v>
      </c>
      <c r="B609" s="7">
        <v>38098</v>
      </c>
      <c r="C609" s="5">
        <v>45</v>
      </c>
      <c r="E609" s="53" t="s">
        <v>6563</v>
      </c>
      <c r="F609" s="54">
        <v>45</v>
      </c>
      <c r="G609" s="6">
        <f t="shared" si="10"/>
        <v>0</v>
      </c>
    </row>
    <row r="610" spans="1:7">
      <c r="A610" s="55" t="s">
        <v>1826</v>
      </c>
      <c r="B610" s="7">
        <v>38099</v>
      </c>
      <c r="C610" s="5">
        <v>267.72000000000003</v>
      </c>
      <c r="E610" s="53" t="s">
        <v>6564</v>
      </c>
      <c r="F610" s="54">
        <v>267.71999999999997</v>
      </c>
      <c r="G610" s="6">
        <f t="shared" si="10"/>
        <v>0</v>
      </c>
    </row>
    <row r="611" spans="1:7">
      <c r="A611" s="55" t="s">
        <v>1826</v>
      </c>
      <c r="B611" s="7">
        <v>38100</v>
      </c>
      <c r="C611" s="5">
        <v>267.72000000000003</v>
      </c>
      <c r="E611" s="53" t="s">
        <v>6565</v>
      </c>
      <c r="F611" s="54">
        <v>267.71999999999997</v>
      </c>
      <c r="G611" s="6">
        <f t="shared" si="10"/>
        <v>0</v>
      </c>
    </row>
    <row r="612" spans="1:7">
      <c r="A612" s="55" t="s">
        <v>1826</v>
      </c>
      <c r="B612" s="7">
        <v>38101</v>
      </c>
      <c r="C612" s="5">
        <v>51.72</v>
      </c>
      <c r="E612" s="53" t="s">
        <v>6566</v>
      </c>
      <c r="F612" s="54">
        <v>51.72</v>
      </c>
      <c r="G612" s="6">
        <f t="shared" si="10"/>
        <v>0</v>
      </c>
    </row>
    <row r="613" spans="1:7">
      <c r="A613" s="55" t="s">
        <v>1826</v>
      </c>
      <c r="B613" s="7">
        <v>38102</v>
      </c>
      <c r="C613" s="5">
        <v>51.72</v>
      </c>
      <c r="E613" s="53" t="s">
        <v>6567</v>
      </c>
      <c r="F613" s="54">
        <v>51.72</v>
      </c>
      <c r="G613" s="6">
        <f t="shared" si="10"/>
        <v>0</v>
      </c>
    </row>
    <row r="614" spans="1:7">
      <c r="A614" s="55" t="s">
        <v>1826</v>
      </c>
      <c r="B614" s="7">
        <v>38103</v>
      </c>
      <c r="C614" s="5">
        <v>862.07999999999993</v>
      </c>
      <c r="E614" s="53" t="s">
        <v>6568</v>
      </c>
      <c r="F614" s="54">
        <v>862.08</v>
      </c>
      <c r="G614" s="6">
        <f t="shared" si="10"/>
        <v>0</v>
      </c>
    </row>
    <row r="615" spans="1:7">
      <c r="A615" s="55" t="s">
        <v>1826</v>
      </c>
      <c r="B615" s="7">
        <v>38104</v>
      </c>
      <c r="C615" s="5">
        <v>180</v>
      </c>
      <c r="E615" s="53" t="s">
        <v>6569</v>
      </c>
      <c r="F615" s="54">
        <v>180</v>
      </c>
      <c r="G615" s="6">
        <f t="shared" si="10"/>
        <v>0</v>
      </c>
    </row>
    <row r="616" spans="1:7">
      <c r="A616" s="55" t="s">
        <v>1826</v>
      </c>
      <c r="B616" s="7">
        <v>38105</v>
      </c>
      <c r="C616" s="5">
        <v>1681.03</v>
      </c>
      <c r="E616" s="53" t="s">
        <v>6570</v>
      </c>
      <c r="F616" s="54">
        <v>1681.0300000000002</v>
      </c>
      <c r="G616" s="6">
        <f t="shared" si="10"/>
        <v>0</v>
      </c>
    </row>
    <row r="617" spans="1:7">
      <c r="A617" s="55" t="s">
        <v>1826</v>
      </c>
      <c r="B617" s="7">
        <v>38106</v>
      </c>
      <c r="C617" s="5">
        <v>270</v>
      </c>
      <c r="E617" s="53" t="s">
        <v>6571</v>
      </c>
      <c r="F617" s="54">
        <v>270</v>
      </c>
      <c r="G617" s="6">
        <f t="shared" si="10"/>
        <v>0</v>
      </c>
    </row>
    <row r="618" spans="1:7">
      <c r="A618" s="55" t="s">
        <v>1826</v>
      </c>
      <c r="B618" s="7">
        <v>38107</v>
      </c>
      <c r="C618" s="5">
        <v>180</v>
      </c>
      <c r="E618" s="53" t="s">
        <v>6572</v>
      </c>
      <c r="F618" s="54">
        <v>180</v>
      </c>
      <c r="G618" s="6">
        <f t="shared" si="10"/>
        <v>0</v>
      </c>
    </row>
    <row r="619" spans="1:7">
      <c r="A619" s="55" t="s">
        <v>1826</v>
      </c>
      <c r="B619" s="7">
        <v>38108</v>
      </c>
      <c r="C619" s="5">
        <v>2413.8000000000002</v>
      </c>
      <c r="E619" s="53" t="s">
        <v>6573</v>
      </c>
      <c r="F619" s="54">
        <v>2413.8000000000002</v>
      </c>
      <c r="G619" s="6">
        <f t="shared" si="10"/>
        <v>0</v>
      </c>
    </row>
    <row r="620" spans="1:7">
      <c r="A620" s="55" t="s">
        <v>1826</v>
      </c>
      <c r="B620" s="7">
        <v>38109</v>
      </c>
      <c r="C620" s="5">
        <v>3000</v>
      </c>
      <c r="E620" s="53" t="s">
        <v>6574</v>
      </c>
      <c r="F620" s="54">
        <v>3000</v>
      </c>
      <c r="G620" s="6">
        <f t="shared" si="10"/>
        <v>0</v>
      </c>
    </row>
    <row r="621" spans="1:7">
      <c r="A621" s="55" t="s">
        <v>1826</v>
      </c>
      <c r="B621" s="7">
        <v>38110</v>
      </c>
      <c r="C621" s="5">
        <v>1586.21</v>
      </c>
      <c r="E621" s="53" t="s">
        <v>6575</v>
      </c>
      <c r="F621" s="54">
        <v>1586.21</v>
      </c>
      <c r="G621" s="6">
        <f t="shared" si="10"/>
        <v>0</v>
      </c>
    </row>
    <row r="622" spans="1:7">
      <c r="A622" s="55" t="s">
        <v>1826</v>
      </c>
      <c r="B622" s="7">
        <v>38111</v>
      </c>
      <c r="C622" s="5">
        <v>883.62</v>
      </c>
      <c r="E622" s="53" t="s">
        <v>6576</v>
      </c>
      <c r="F622" s="54">
        <v>883.62</v>
      </c>
      <c r="G622" s="6">
        <f t="shared" si="10"/>
        <v>0</v>
      </c>
    </row>
    <row r="623" spans="1:7">
      <c r="A623" s="55" t="s">
        <v>1826</v>
      </c>
      <c r="B623" s="7">
        <v>38112</v>
      </c>
      <c r="C623" s="5">
        <v>2612.0700000000002</v>
      </c>
      <c r="E623" s="53" t="s">
        <v>6577</v>
      </c>
      <c r="F623" s="54">
        <v>2612.0699999999997</v>
      </c>
      <c r="G623" s="6">
        <f t="shared" si="10"/>
        <v>0</v>
      </c>
    </row>
    <row r="624" spans="1:7">
      <c r="A624" s="55" t="s">
        <v>1826</v>
      </c>
      <c r="B624" s="7">
        <v>38113</v>
      </c>
      <c r="C624" s="5">
        <v>1586.21</v>
      </c>
      <c r="E624" s="53" t="s">
        <v>6578</v>
      </c>
      <c r="F624" s="54">
        <v>1586.21</v>
      </c>
      <c r="G624" s="6">
        <f t="shared" si="10"/>
        <v>0</v>
      </c>
    </row>
    <row r="625" spans="1:7">
      <c r="A625" s="55" t="s">
        <v>1826</v>
      </c>
      <c r="B625" s="7">
        <v>38114</v>
      </c>
      <c r="C625" s="5">
        <v>4395.7100000000009</v>
      </c>
      <c r="E625" s="53" t="s">
        <v>6579</v>
      </c>
      <c r="F625" s="54">
        <v>4395.71</v>
      </c>
      <c r="G625" s="6">
        <f t="shared" si="10"/>
        <v>0</v>
      </c>
    </row>
    <row r="626" spans="1:7">
      <c r="A626" s="55" t="s">
        <v>1826</v>
      </c>
      <c r="B626" s="7">
        <v>38115</v>
      </c>
      <c r="C626" s="5">
        <v>2577.58</v>
      </c>
      <c r="E626" s="53" t="s">
        <v>6580</v>
      </c>
      <c r="F626" s="54">
        <v>2577.58</v>
      </c>
      <c r="G626" s="6">
        <f t="shared" si="10"/>
        <v>0</v>
      </c>
    </row>
    <row r="627" spans="1:7">
      <c r="A627" s="55" t="s">
        <v>1826</v>
      </c>
      <c r="B627" s="7">
        <v>38116</v>
      </c>
      <c r="C627" s="5">
        <v>2612.06</v>
      </c>
      <c r="E627" s="53" t="s">
        <v>6581</v>
      </c>
      <c r="F627" s="54">
        <v>2612.06</v>
      </c>
      <c r="G627" s="6">
        <f t="shared" si="10"/>
        <v>0</v>
      </c>
    </row>
    <row r="628" spans="1:7">
      <c r="A628" s="55" t="s">
        <v>1826</v>
      </c>
      <c r="B628" s="7">
        <v>38117</v>
      </c>
      <c r="C628" s="5">
        <v>883.62</v>
      </c>
      <c r="E628" s="53" t="s">
        <v>6582</v>
      </c>
      <c r="F628" s="54">
        <v>883.62</v>
      </c>
      <c r="G628" s="6">
        <f t="shared" si="10"/>
        <v>0</v>
      </c>
    </row>
    <row r="629" spans="1:7">
      <c r="A629" s="55" t="s">
        <v>1826</v>
      </c>
      <c r="B629" s="7">
        <v>38118</v>
      </c>
      <c r="C629" s="5">
        <v>2612.0700000000002</v>
      </c>
      <c r="E629" s="53" t="s">
        <v>6583</v>
      </c>
      <c r="F629" s="54">
        <v>2612.0699999999997</v>
      </c>
      <c r="G629" s="6">
        <f t="shared" si="10"/>
        <v>0</v>
      </c>
    </row>
    <row r="630" spans="1:7">
      <c r="A630" s="55" t="s">
        <v>1826</v>
      </c>
      <c r="B630" s="7">
        <v>38119</v>
      </c>
      <c r="C630" s="5">
        <v>3396.55</v>
      </c>
      <c r="E630" s="53" t="s">
        <v>6584</v>
      </c>
      <c r="F630" s="54">
        <v>3396.55</v>
      </c>
      <c r="G630" s="6">
        <f t="shared" si="10"/>
        <v>0</v>
      </c>
    </row>
    <row r="631" spans="1:7">
      <c r="A631" s="55" t="s">
        <v>1826</v>
      </c>
      <c r="B631" s="7">
        <v>38120</v>
      </c>
      <c r="C631" s="5">
        <v>883.62</v>
      </c>
      <c r="E631" s="53" t="s">
        <v>6585</v>
      </c>
      <c r="F631" s="54">
        <v>883.62</v>
      </c>
      <c r="G631" s="6">
        <f t="shared" si="10"/>
        <v>0</v>
      </c>
    </row>
    <row r="632" spans="1:7">
      <c r="A632" s="55" t="s">
        <v>1826</v>
      </c>
      <c r="B632" s="7">
        <v>38121</v>
      </c>
      <c r="C632" s="5">
        <v>2612.06</v>
      </c>
      <c r="E632" s="53" t="s">
        <v>6586</v>
      </c>
      <c r="F632" s="54">
        <v>2612.06</v>
      </c>
      <c r="G632" s="6">
        <f t="shared" ref="G632:G695" si="11">+C632-F632</f>
        <v>0</v>
      </c>
    </row>
    <row r="633" spans="1:7">
      <c r="A633" s="55" t="s">
        <v>1826</v>
      </c>
      <c r="B633" s="7">
        <v>38122</v>
      </c>
      <c r="C633" s="5">
        <v>2612.0700000000002</v>
      </c>
      <c r="E633" s="53" t="s">
        <v>6587</v>
      </c>
      <c r="F633" s="54">
        <v>2612.0699999999997</v>
      </c>
      <c r="G633" s="6">
        <f t="shared" si="11"/>
        <v>0</v>
      </c>
    </row>
    <row r="634" spans="1:7">
      <c r="A634" s="55" t="s">
        <v>1826</v>
      </c>
      <c r="B634" s="7">
        <v>38123</v>
      </c>
      <c r="C634" s="5">
        <v>3534.4900000000002</v>
      </c>
      <c r="E634" s="53" t="s">
        <v>6588</v>
      </c>
      <c r="F634" s="54">
        <v>3534.49</v>
      </c>
      <c r="G634" s="6">
        <f t="shared" si="11"/>
        <v>0</v>
      </c>
    </row>
    <row r="635" spans="1:7">
      <c r="A635" s="55" t="s">
        <v>1826</v>
      </c>
      <c r="B635" s="7">
        <v>38124</v>
      </c>
      <c r="C635" s="5">
        <v>883.62</v>
      </c>
      <c r="E635" s="53" t="s">
        <v>6589</v>
      </c>
      <c r="F635" s="54">
        <v>883.62</v>
      </c>
      <c r="G635" s="6">
        <f t="shared" si="11"/>
        <v>0</v>
      </c>
    </row>
    <row r="636" spans="1:7">
      <c r="A636" s="55" t="s">
        <v>1826</v>
      </c>
      <c r="B636" s="7">
        <v>38125</v>
      </c>
      <c r="C636" s="5">
        <v>1659.49</v>
      </c>
      <c r="E636" s="53" t="s">
        <v>6590</v>
      </c>
      <c r="F636" s="54">
        <v>1659.49</v>
      </c>
      <c r="G636" s="6">
        <f t="shared" si="11"/>
        <v>0</v>
      </c>
    </row>
    <row r="637" spans="1:7">
      <c r="A637" s="55" t="s">
        <v>1826</v>
      </c>
      <c r="B637" s="7">
        <v>38126</v>
      </c>
      <c r="C637" s="5">
        <v>1586.21</v>
      </c>
      <c r="E637" s="53" t="s">
        <v>6591</v>
      </c>
      <c r="F637" s="54">
        <v>1586.21</v>
      </c>
      <c r="G637" s="6">
        <f t="shared" si="11"/>
        <v>0</v>
      </c>
    </row>
    <row r="638" spans="1:7">
      <c r="A638" s="55" t="s">
        <v>1826</v>
      </c>
      <c r="B638" s="7">
        <v>38127</v>
      </c>
      <c r="C638" s="5">
        <v>3396.55</v>
      </c>
      <c r="E638" s="53" t="s">
        <v>6592</v>
      </c>
      <c r="F638" s="54">
        <v>3396.55</v>
      </c>
      <c r="G638" s="6">
        <f t="shared" si="11"/>
        <v>0</v>
      </c>
    </row>
    <row r="639" spans="1:7">
      <c r="A639" s="55" t="s">
        <v>1826</v>
      </c>
      <c r="B639" s="7">
        <v>38128</v>
      </c>
      <c r="C639" s="5">
        <v>1034.49</v>
      </c>
      <c r="E639" s="53" t="s">
        <v>6593</v>
      </c>
      <c r="F639" s="54">
        <v>1034.49</v>
      </c>
      <c r="G639" s="6">
        <f t="shared" si="11"/>
        <v>0</v>
      </c>
    </row>
    <row r="640" spans="1:7">
      <c r="A640" s="55" t="s">
        <v>1826</v>
      </c>
      <c r="B640" s="7">
        <v>38129</v>
      </c>
      <c r="C640" s="5">
        <v>3534.4900000000002</v>
      </c>
      <c r="E640" s="53" t="s">
        <v>6594</v>
      </c>
      <c r="F640" s="54">
        <v>3534.49</v>
      </c>
      <c r="G640" s="6">
        <f t="shared" si="11"/>
        <v>0</v>
      </c>
    </row>
    <row r="641" spans="1:7">
      <c r="A641" s="55" t="s">
        <v>1826</v>
      </c>
      <c r="B641" s="7">
        <v>38130</v>
      </c>
      <c r="C641" s="5">
        <v>344.83</v>
      </c>
      <c r="E641" s="53" t="s">
        <v>6595</v>
      </c>
      <c r="F641" s="54">
        <v>344.83</v>
      </c>
      <c r="G641" s="6">
        <f t="shared" si="11"/>
        <v>0</v>
      </c>
    </row>
    <row r="642" spans="1:7">
      <c r="A642" s="55" t="s">
        <v>1826</v>
      </c>
      <c r="B642" s="7">
        <v>38131</v>
      </c>
      <c r="C642" s="5">
        <v>1917.2500000000002</v>
      </c>
      <c r="E642" s="53" t="s">
        <v>6596</v>
      </c>
      <c r="F642" s="54">
        <v>1917.25</v>
      </c>
      <c r="G642" s="6">
        <f t="shared" si="11"/>
        <v>0</v>
      </c>
    </row>
    <row r="643" spans="1:7">
      <c r="A643" s="55" t="s">
        <v>1826</v>
      </c>
      <c r="B643" s="7">
        <v>38132</v>
      </c>
      <c r="C643" s="5">
        <v>267.72000000000003</v>
      </c>
      <c r="E643" s="53" t="s">
        <v>6597</v>
      </c>
      <c r="F643" s="54">
        <v>267.71999999999997</v>
      </c>
      <c r="G643" s="6">
        <f t="shared" si="11"/>
        <v>0</v>
      </c>
    </row>
    <row r="644" spans="1:7">
      <c r="A644" s="55" t="s">
        <v>1826</v>
      </c>
      <c r="B644" s="7">
        <v>38133</v>
      </c>
      <c r="C644" s="5">
        <v>267.72000000000003</v>
      </c>
      <c r="E644" s="53" t="s">
        <v>6598</v>
      </c>
      <c r="F644" s="54">
        <v>267.71999999999997</v>
      </c>
      <c r="G644" s="6">
        <f t="shared" si="11"/>
        <v>0</v>
      </c>
    </row>
    <row r="645" spans="1:7">
      <c r="A645" s="55" t="s">
        <v>1826</v>
      </c>
      <c r="B645" s="7">
        <v>38134</v>
      </c>
      <c r="C645" s="5">
        <v>883.62</v>
      </c>
      <c r="E645" s="53" t="s">
        <v>6599</v>
      </c>
      <c r="F645" s="54">
        <v>883.62</v>
      </c>
      <c r="G645" s="6">
        <f t="shared" si="11"/>
        <v>0</v>
      </c>
    </row>
    <row r="646" spans="1:7">
      <c r="A646" s="55" t="s">
        <v>1826</v>
      </c>
      <c r="B646" s="7">
        <v>38135</v>
      </c>
      <c r="C646" s="5">
        <v>883.62</v>
      </c>
      <c r="E646" s="53" t="s">
        <v>6600</v>
      </c>
      <c r="F646" s="54">
        <v>883.62000000000012</v>
      </c>
      <c r="G646" s="6">
        <f t="shared" si="11"/>
        <v>0</v>
      </c>
    </row>
    <row r="647" spans="1:7">
      <c r="A647" s="55" t="s">
        <v>1826</v>
      </c>
      <c r="B647" s="7">
        <v>38136</v>
      </c>
      <c r="C647" s="5">
        <v>1586.21</v>
      </c>
      <c r="E647" s="53" t="s">
        <v>6601</v>
      </c>
      <c r="F647" s="54">
        <v>1586.21</v>
      </c>
      <c r="G647" s="6">
        <f t="shared" si="11"/>
        <v>0</v>
      </c>
    </row>
    <row r="648" spans="1:7">
      <c r="A648" s="55" t="s">
        <v>1826</v>
      </c>
      <c r="B648" s="7">
        <v>38137</v>
      </c>
      <c r="C648" s="5">
        <v>82.5</v>
      </c>
      <c r="E648" s="53" t="s">
        <v>6602</v>
      </c>
      <c r="F648" s="54">
        <v>82.5</v>
      </c>
      <c r="G648" s="6">
        <f t="shared" si="11"/>
        <v>0</v>
      </c>
    </row>
    <row r="649" spans="1:7">
      <c r="A649" s="55" t="s">
        <v>1826</v>
      </c>
      <c r="B649" s="7">
        <v>38138</v>
      </c>
      <c r="C649" s="5">
        <v>82.5</v>
      </c>
      <c r="E649" s="53" t="s">
        <v>6603</v>
      </c>
      <c r="F649" s="54">
        <v>82.5</v>
      </c>
      <c r="G649" s="6">
        <f t="shared" si="11"/>
        <v>0</v>
      </c>
    </row>
    <row r="650" spans="1:7">
      <c r="A650" s="55" t="s">
        <v>1826</v>
      </c>
      <c r="B650" s="7">
        <v>38139</v>
      </c>
      <c r="C650" s="5">
        <v>82.5</v>
      </c>
      <c r="E650" s="53" t="s">
        <v>6604</v>
      </c>
      <c r="F650" s="54">
        <v>82.5</v>
      </c>
      <c r="G650" s="6">
        <f t="shared" si="11"/>
        <v>0</v>
      </c>
    </row>
    <row r="651" spans="1:7">
      <c r="A651" s="55" t="s">
        <v>1826</v>
      </c>
      <c r="B651" s="7">
        <v>38140</v>
      </c>
      <c r="C651" s="5">
        <v>82.5</v>
      </c>
      <c r="E651" s="53" t="s">
        <v>6605</v>
      </c>
      <c r="F651" s="54">
        <v>82.5</v>
      </c>
      <c r="G651" s="6">
        <f t="shared" si="11"/>
        <v>0</v>
      </c>
    </row>
    <row r="652" spans="1:7">
      <c r="A652" s="55" t="s">
        <v>1826</v>
      </c>
      <c r="B652" s="7">
        <v>38141</v>
      </c>
      <c r="C652" s="5">
        <v>82.5</v>
      </c>
      <c r="E652" s="53" t="s">
        <v>6606</v>
      </c>
      <c r="F652" s="54">
        <v>82.5</v>
      </c>
      <c r="G652" s="6">
        <f t="shared" si="11"/>
        <v>0</v>
      </c>
    </row>
    <row r="653" spans="1:7">
      <c r="A653" s="55" t="s">
        <v>1826</v>
      </c>
      <c r="B653" s="7">
        <v>38142</v>
      </c>
      <c r="C653" s="5">
        <v>82.5</v>
      </c>
      <c r="E653" s="53" t="s">
        <v>6607</v>
      </c>
      <c r="F653" s="54">
        <v>82.5</v>
      </c>
      <c r="G653" s="6">
        <f t="shared" si="11"/>
        <v>0</v>
      </c>
    </row>
    <row r="654" spans="1:7">
      <c r="A654" s="55" t="s">
        <v>1826</v>
      </c>
      <c r="B654" s="7">
        <v>38143</v>
      </c>
      <c r="C654" s="5">
        <v>1586.21</v>
      </c>
      <c r="E654" s="53" t="s">
        <v>6608</v>
      </c>
      <c r="F654" s="54">
        <v>1586.21</v>
      </c>
      <c r="G654" s="6">
        <f t="shared" si="11"/>
        <v>0</v>
      </c>
    </row>
    <row r="655" spans="1:7">
      <c r="A655" s="55" t="s">
        <v>1826</v>
      </c>
      <c r="B655" s="7">
        <v>38144</v>
      </c>
      <c r="C655" s="5">
        <v>883.62</v>
      </c>
      <c r="E655" s="53" t="s">
        <v>6609</v>
      </c>
      <c r="F655" s="54">
        <v>883.62</v>
      </c>
      <c r="G655" s="6">
        <f t="shared" si="11"/>
        <v>0</v>
      </c>
    </row>
    <row r="656" spans="1:7">
      <c r="A656" s="55" t="s">
        <v>1826</v>
      </c>
      <c r="B656" s="7">
        <v>38145</v>
      </c>
      <c r="C656" s="5">
        <v>883.62</v>
      </c>
      <c r="E656" s="53" t="s">
        <v>6610</v>
      </c>
      <c r="F656" s="54">
        <v>883.62</v>
      </c>
      <c r="G656" s="6">
        <f t="shared" si="11"/>
        <v>0</v>
      </c>
    </row>
    <row r="657" spans="1:7">
      <c r="A657" s="55" t="s">
        <v>1826</v>
      </c>
      <c r="B657" s="7">
        <v>38146</v>
      </c>
      <c r="C657" s="5">
        <v>982.76</v>
      </c>
      <c r="E657" s="53" t="s">
        <v>6611</v>
      </c>
      <c r="F657" s="54">
        <v>982.76</v>
      </c>
      <c r="G657" s="6">
        <f t="shared" si="11"/>
        <v>0</v>
      </c>
    </row>
    <row r="658" spans="1:7">
      <c r="A658" s="55" t="s">
        <v>1826</v>
      </c>
      <c r="B658" s="7">
        <v>38147</v>
      </c>
      <c r="C658" s="5">
        <v>1487.6</v>
      </c>
      <c r="E658" s="53" t="s">
        <v>6612</v>
      </c>
      <c r="F658" s="54">
        <v>1487.6</v>
      </c>
      <c r="G658" s="6">
        <f t="shared" si="11"/>
        <v>0</v>
      </c>
    </row>
    <row r="659" spans="1:7">
      <c r="A659" s="55" t="s">
        <v>1826</v>
      </c>
      <c r="B659" s="7">
        <v>38148</v>
      </c>
      <c r="C659" s="5">
        <v>1586.21</v>
      </c>
      <c r="E659" s="53" t="s">
        <v>6613</v>
      </c>
      <c r="F659" s="54">
        <v>1586.21</v>
      </c>
      <c r="G659" s="6">
        <f t="shared" si="11"/>
        <v>0</v>
      </c>
    </row>
    <row r="660" spans="1:7">
      <c r="A660" s="55" t="s">
        <v>1826</v>
      </c>
      <c r="B660" s="7">
        <v>38149</v>
      </c>
      <c r="C660" s="5">
        <v>2426.7200000000003</v>
      </c>
      <c r="E660" s="53" t="s">
        <v>6614</v>
      </c>
      <c r="F660" s="54">
        <v>2426.7200000000003</v>
      </c>
      <c r="G660" s="6">
        <f t="shared" si="11"/>
        <v>0</v>
      </c>
    </row>
    <row r="661" spans="1:7">
      <c r="A661" s="55" t="s">
        <v>1826</v>
      </c>
      <c r="B661" s="7">
        <v>38150</v>
      </c>
      <c r="C661" s="5">
        <v>1469.52</v>
      </c>
      <c r="E661" s="53" t="s">
        <v>6615</v>
      </c>
      <c r="F661" s="54">
        <v>1469.52</v>
      </c>
      <c r="G661" s="6">
        <f t="shared" si="11"/>
        <v>0</v>
      </c>
    </row>
    <row r="662" spans="1:7">
      <c r="A662" s="55" t="s">
        <v>1826</v>
      </c>
      <c r="B662" s="7">
        <v>38151</v>
      </c>
      <c r="C662" s="5">
        <v>883.62</v>
      </c>
      <c r="E662" s="53" t="s">
        <v>6616</v>
      </c>
      <c r="F662" s="54">
        <v>883.62</v>
      </c>
      <c r="G662" s="6">
        <f t="shared" si="11"/>
        <v>0</v>
      </c>
    </row>
    <row r="663" spans="1:7">
      <c r="A663" s="55" t="s">
        <v>1826</v>
      </c>
      <c r="B663" s="7">
        <v>38152</v>
      </c>
      <c r="C663" s="5">
        <v>342.12</v>
      </c>
      <c r="E663" s="53" t="s">
        <v>6617</v>
      </c>
      <c r="F663" s="54">
        <v>342.12</v>
      </c>
      <c r="G663" s="6">
        <f t="shared" si="11"/>
        <v>0</v>
      </c>
    </row>
    <row r="664" spans="1:7">
      <c r="A664" s="55" t="s">
        <v>1826</v>
      </c>
      <c r="B664" s="7">
        <v>38153</v>
      </c>
      <c r="C664" s="5">
        <v>16626.82</v>
      </c>
      <c r="E664" s="53" t="s">
        <v>6618</v>
      </c>
      <c r="F664" s="54">
        <v>16626.82</v>
      </c>
      <c r="G664" s="6">
        <f t="shared" si="11"/>
        <v>0</v>
      </c>
    </row>
    <row r="665" spans="1:7">
      <c r="A665" s="55" t="s">
        <v>1826</v>
      </c>
      <c r="B665" s="7">
        <v>38154</v>
      </c>
      <c r="C665" s="5">
        <v>1586.21</v>
      </c>
      <c r="E665" s="53" t="s">
        <v>6619</v>
      </c>
      <c r="F665" s="54">
        <v>1586.21</v>
      </c>
      <c r="G665" s="6">
        <f t="shared" si="11"/>
        <v>0</v>
      </c>
    </row>
    <row r="666" spans="1:7">
      <c r="A666" s="55" t="s">
        <v>1826</v>
      </c>
      <c r="B666" s="7">
        <v>38155</v>
      </c>
      <c r="C666" s="5">
        <v>4508.62</v>
      </c>
      <c r="E666" s="53" t="s">
        <v>6620</v>
      </c>
      <c r="F666" s="54">
        <v>4508.62</v>
      </c>
      <c r="G666" s="6">
        <f t="shared" si="11"/>
        <v>0</v>
      </c>
    </row>
    <row r="667" spans="1:7">
      <c r="A667" s="55" t="s">
        <v>1826</v>
      </c>
      <c r="B667" s="7">
        <v>38156</v>
      </c>
      <c r="C667" s="5">
        <v>1586.21</v>
      </c>
      <c r="E667" s="53" t="s">
        <v>6621</v>
      </c>
      <c r="F667" s="54">
        <v>1586.21</v>
      </c>
      <c r="G667" s="6">
        <f t="shared" si="11"/>
        <v>0</v>
      </c>
    </row>
    <row r="668" spans="1:7">
      <c r="A668" s="55" t="s">
        <v>1826</v>
      </c>
      <c r="B668" s="7">
        <v>38157</v>
      </c>
      <c r="C668" s="5">
        <v>1586.21</v>
      </c>
      <c r="E668" s="53" t="s">
        <v>6622</v>
      </c>
      <c r="F668" s="54">
        <v>1586.21</v>
      </c>
      <c r="G668" s="6">
        <f t="shared" si="11"/>
        <v>0</v>
      </c>
    </row>
    <row r="669" spans="1:7">
      <c r="A669" s="55" t="s">
        <v>1826</v>
      </c>
      <c r="B669" s="7">
        <v>38158</v>
      </c>
      <c r="C669" s="5">
        <v>3534.4900000000002</v>
      </c>
      <c r="E669" s="53" t="s">
        <v>6623</v>
      </c>
      <c r="F669" s="54">
        <v>3534.49</v>
      </c>
      <c r="G669" s="6">
        <f t="shared" si="11"/>
        <v>0</v>
      </c>
    </row>
    <row r="670" spans="1:7">
      <c r="A670" s="55" t="s">
        <v>1826</v>
      </c>
      <c r="B670" s="7">
        <v>38159</v>
      </c>
      <c r="C670" s="5">
        <v>2577.58</v>
      </c>
      <c r="E670" s="53" t="s">
        <v>6624</v>
      </c>
      <c r="F670" s="54">
        <v>2577.58</v>
      </c>
      <c r="G670" s="6">
        <f t="shared" si="11"/>
        <v>0</v>
      </c>
    </row>
    <row r="671" spans="1:7">
      <c r="A671" s="55" t="s">
        <v>1826</v>
      </c>
      <c r="B671" s="7">
        <v>38160</v>
      </c>
      <c r="C671" s="5">
        <v>4805.0400000000009</v>
      </c>
      <c r="E671" s="53" t="s">
        <v>6625</v>
      </c>
      <c r="F671" s="54">
        <v>4805.04</v>
      </c>
      <c r="G671" s="6">
        <f t="shared" si="11"/>
        <v>0</v>
      </c>
    </row>
    <row r="672" spans="1:7">
      <c r="A672" s="55" t="s">
        <v>1826</v>
      </c>
      <c r="B672" s="7">
        <v>38161</v>
      </c>
      <c r="C672" s="5">
        <v>342.54</v>
      </c>
      <c r="E672" s="53" t="s">
        <v>6626</v>
      </c>
      <c r="F672" s="54">
        <v>342.54</v>
      </c>
      <c r="G672" s="6">
        <f t="shared" si="11"/>
        <v>0</v>
      </c>
    </row>
    <row r="673" spans="1:7">
      <c r="A673" s="55" t="s">
        <v>1826</v>
      </c>
      <c r="B673" s="7">
        <v>38162</v>
      </c>
      <c r="C673" s="5">
        <v>1851.36</v>
      </c>
      <c r="E673" s="53" t="s">
        <v>6627</v>
      </c>
      <c r="F673" s="54">
        <v>1851.36</v>
      </c>
      <c r="G673" s="6">
        <f t="shared" si="11"/>
        <v>0</v>
      </c>
    </row>
    <row r="674" spans="1:7">
      <c r="A674" s="55" t="s">
        <v>1826</v>
      </c>
      <c r="B674" s="7">
        <v>38163</v>
      </c>
      <c r="C674" s="5">
        <v>180</v>
      </c>
      <c r="E674" s="53" t="s">
        <v>6628</v>
      </c>
      <c r="F674" s="54">
        <v>180</v>
      </c>
      <c r="G674" s="6">
        <f t="shared" si="11"/>
        <v>0</v>
      </c>
    </row>
    <row r="675" spans="1:7">
      <c r="A675" s="55" t="s">
        <v>1826</v>
      </c>
      <c r="B675" s="7">
        <v>38164</v>
      </c>
      <c r="C675" s="5">
        <v>23244.800000000003</v>
      </c>
      <c r="E675" s="53" t="s">
        <v>6629</v>
      </c>
      <c r="F675" s="54">
        <v>23244.799999999999</v>
      </c>
      <c r="G675" s="6">
        <f t="shared" si="11"/>
        <v>0</v>
      </c>
    </row>
    <row r="676" spans="1:7">
      <c r="A676" s="55" t="s">
        <v>1826</v>
      </c>
      <c r="B676" s="7">
        <v>38165</v>
      </c>
      <c r="C676" s="5">
        <v>12094.5</v>
      </c>
      <c r="E676" s="53" t="s">
        <v>6630</v>
      </c>
      <c r="F676" s="54">
        <v>12094.5</v>
      </c>
      <c r="G676" s="6">
        <f t="shared" si="11"/>
        <v>0</v>
      </c>
    </row>
    <row r="677" spans="1:7">
      <c r="A677" s="55" t="s">
        <v>1826</v>
      </c>
      <c r="B677" s="7">
        <v>38166</v>
      </c>
      <c r="C677" s="5">
        <v>883.62</v>
      </c>
      <c r="E677" s="53" t="s">
        <v>6631</v>
      </c>
      <c r="F677" s="54">
        <v>883.62</v>
      </c>
      <c r="G677" s="6">
        <f t="shared" si="11"/>
        <v>0</v>
      </c>
    </row>
    <row r="678" spans="1:7">
      <c r="A678" s="55" t="s">
        <v>1826</v>
      </c>
      <c r="B678" s="7">
        <v>38167</v>
      </c>
      <c r="C678" s="5">
        <v>1240.3</v>
      </c>
      <c r="E678" s="53" t="s">
        <v>6632</v>
      </c>
      <c r="F678" s="54">
        <v>1240.3</v>
      </c>
      <c r="G678" s="6">
        <f t="shared" si="11"/>
        <v>0</v>
      </c>
    </row>
    <row r="679" spans="1:7">
      <c r="A679" s="55" t="s">
        <v>1826</v>
      </c>
      <c r="B679" s="7">
        <v>38168</v>
      </c>
      <c r="C679" s="5">
        <v>508.62</v>
      </c>
      <c r="E679" s="53" t="s">
        <v>6633</v>
      </c>
      <c r="F679" s="54">
        <v>508.62</v>
      </c>
      <c r="G679" s="6">
        <f t="shared" si="11"/>
        <v>0</v>
      </c>
    </row>
    <row r="680" spans="1:7">
      <c r="A680" s="55" t="s">
        <v>1826</v>
      </c>
      <c r="B680" s="7">
        <v>38169</v>
      </c>
      <c r="C680" s="5">
        <v>883.62</v>
      </c>
      <c r="E680" s="53" t="s">
        <v>6634</v>
      </c>
      <c r="F680" s="54">
        <v>883.62</v>
      </c>
      <c r="G680" s="6">
        <f t="shared" si="11"/>
        <v>0</v>
      </c>
    </row>
    <row r="681" spans="1:7">
      <c r="A681" s="55" t="s">
        <v>1826</v>
      </c>
      <c r="B681" s="7">
        <v>38170</v>
      </c>
      <c r="C681" s="5">
        <v>991.18</v>
      </c>
      <c r="E681" s="53" t="s">
        <v>6635</v>
      </c>
      <c r="F681" s="54">
        <v>991.18</v>
      </c>
      <c r="G681" s="6">
        <f t="shared" si="11"/>
        <v>0</v>
      </c>
    </row>
    <row r="682" spans="1:7">
      <c r="A682" s="55" t="s">
        <v>1826</v>
      </c>
      <c r="B682" s="7">
        <v>38171</v>
      </c>
      <c r="C682" s="5">
        <v>5349.1500000000005</v>
      </c>
      <c r="E682" s="53" t="s">
        <v>6636</v>
      </c>
      <c r="F682" s="54">
        <v>5349.15</v>
      </c>
      <c r="G682" s="6">
        <f t="shared" si="11"/>
        <v>0</v>
      </c>
    </row>
    <row r="683" spans="1:7">
      <c r="A683" s="55" t="s">
        <v>1826</v>
      </c>
      <c r="B683" s="7">
        <v>38172</v>
      </c>
      <c r="C683" s="5">
        <v>170</v>
      </c>
      <c r="E683" s="53" t="s">
        <v>6637</v>
      </c>
      <c r="F683" s="54">
        <v>170</v>
      </c>
      <c r="G683" s="6">
        <f t="shared" si="11"/>
        <v>0</v>
      </c>
    </row>
    <row r="684" spans="1:7">
      <c r="A684" s="55" t="s">
        <v>1826</v>
      </c>
      <c r="B684" s="7">
        <v>38173</v>
      </c>
      <c r="C684" s="5">
        <v>2284.4900000000002</v>
      </c>
      <c r="E684" s="53" t="s">
        <v>6638</v>
      </c>
      <c r="F684" s="54">
        <v>2284.4899999999998</v>
      </c>
      <c r="G684" s="6">
        <f t="shared" si="11"/>
        <v>0</v>
      </c>
    </row>
    <row r="685" spans="1:7">
      <c r="A685" s="55" t="s">
        <v>1826</v>
      </c>
      <c r="B685" s="7">
        <v>38174</v>
      </c>
      <c r="C685" s="5">
        <v>883.62</v>
      </c>
      <c r="E685" s="53" t="s">
        <v>6639</v>
      </c>
      <c r="F685" s="54">
        <v>883.61999999999989</v>
      </c>
      <c r="G685" s="6">
        <f t="shared" si="11"/>
        <v>0</v>
      </c>
    </row>
    <row r="686" spans="1:7">
      <c r="A686" s="55" t="s">
        <v>1826</v>
      </c>
      <c r="B686" s="7">
        <v>38175</v>
      </c>
      <c r="C686" s="5">
        <v>883.62</v>
      </c>
      <c r="E686" s="53" t="s">
        <v>6640</v>
      </c>
      <c r="F686" s="54">
        <v>883.62</v>
      </c>
      <c r="G686" s="6">
        <f t="shared" si="11"/>
        <v>0</v>
      </c>
    </row>
    <row r="687" spans="1:7">
      <c r="A687" s="55" t="s">
        <v>1826</v>
      </c>
      <c r="B687" s="7">
        <v>38176</v>
      </c>
      <c r="C687" s="5">
        <v>883.62</v>
      </c>
      <c r="E687" s="53" t="s">
        <v>6641</v>
      </c>
      <c r="F687" s="54">
        <v>883.62</v>
      </c>
      <c r="G687" s="6">
        <f t="shared" si="11"/>
        <v>0</v>
      </c>
    </row>
    <row r="688" spans="1:7">
      <c r="A688" s="55" t="s">
        <v>1826</v>
      </c>
      <c r="B688" s="7">
        <v>38177</v>
      </c>
      <c r="C688" s="5">
        <v>883.62</v>
      </c>
      <c r="E688" s="53" t="s">
        <v>6642</v>
      </c>
      <c r="F688" s="54">
        <v>883.62</v>
      </c>
      <c r="G688" s="6">
        <f t="shared" si="11"/>
        <v>0</v>
      </c>
    </row>
    <row r="689" spans="1:7">
      <c r="A689" s="55" t="s">
        <v>1826</v>
      </c>
      <c r="B689" s="7">
        <v>38178</v>
      </c>
      <c r="C689" s="5">
        <v>2284.4900000000002</v>
      </c>
      <c r="E689" s="53" t="s">
        <v>6643</v>
      </c>
      <c r="F689" s="54">
        <v>2284.4899999999998</v>
      </c>
      <c r="G689" s="6">
        <f t="shared" si="11"/>
        <v>0</v>
      </c>
    </row>
    <row r="690" spans="1:7">
      <c r="A690" s="55" t="s">
        <v>1826</v>
      </c>
      <c r="B690" s="7">
        <v>38179</v>
      </c>
      <c r="C690" s="5">
        <v>1586.21</v>
      </c>
      <c r="E690" s="53" t="s">
        <v>6644</v>
      </c>
      <c r="F690" s="54">
        <v>1586.21</v>
      </c>
      <c r="G690" s="6">
        <f t="shared" si="11"/>
        <v>0</v>
      </c>
    </row>
    <row r="691" spans="1:7">
      <c r="A691" s="55" t="s">
        <v>1826</v>
      </c>
      <c r="B691" s="7">
        <v>38180</v>
      </c>
      <c r="C691" s="5">
        <v>1744.83</v>
      </c>
      <c r="E691" s="53" t="s">
        <v>6645</v>
      </c>
      <c r="F691" s="54">
        <v>1744.83</v>
      </c>
      <c r="G691" s="6">
        <f t="shared" si="11"/>
        <v>0</v>
      </c>
    </row>
    <row r="692" spans="1:7">
      <c r="A692" s="55" t="s">
        <v>1826</v>
      </c>
      <c r="B692" s="7">
        <v>38181</v>
      </c>
      <c r="C692" s="5">
        <v>883.62</v>
      </c>
      <c r="E692" s="53" t="s">
        <v>6646</v>
      </c>
      <c r="F692" s="54">
        <v>883.62</v>
      </c>
      <c r="G692" s="6">
        <f t="shared" si="11"/>
        <v>0</v>
      </c>
    </row>
    <row r="693" spans="1:7">
      <c r="A693" s="55" t="s">
        <v>1826</v>
      </c>
      <c r="B693" s="7">
        <v>38182</v>
      </c>
      <c r="C693" s="5">
        <v>1586.21</v>
      </c>
      <c r="E693" s="53" t="s">
        <v>6647</v>
      </c>
      <c r="F693" s="54">
        <v>1586.21</v>
      </c>
      <c r="G693" s="6">
        <f t="shared" si="11"/>
        <v>0</v>
      </c>
    </row>
    <row r="694" spans="1:7">
      <c r="A694" s="55" t="s">
        <v>1826</v>
      </c>
      <c r="B694" s="7">
        <v>38183</v>
      </c>
      <c r="C694" s="5">
        <v>3879.32</v>
      </c>
      <c r="E694" s="53" t="s">
        <v>6648</v>
      </c>
      <c r="F694" s="54">
        <v>3879.3199999999997</v>
      </c>
      <c r="G694" s="6">
        <f t="shared" si="11"/>
        <v>0</v>
      </c>
    </row>
    <row r="695" spans="1:7">
      <c r="A695" s="55" t="s">
        <v>1826</v>
      </c>
      <c r="B695" s="7">
        <v>38184</v>
      </c>
      <c r="C695" s="5">
        <v>883.62</v>
      </c>
      <c r="E695" s="53" t="s">
        <v>6649</v>
      </c>
      <c r="F695" s="54">
        <v>883.61999999999989</v>
      </c>
      <c r="G695" s="6">
        <f t="shared" si="11"/>
        <v>0</v>
      </c>
    </row>
    <row r="696" spans="1:7">
      <c r="A696" s="55" t="s">
        <v>1826</v>
      </c>
      <c r="B696" s="7">
        <v>38185</v>
      </c>
      <c r="C696" s="5">
        <v>883.62</v>
      </c>
      <c r="E696" s="53" t="s">
        <v>6650</v>
      </c>
      <c r="F696" s="54">
        <v>883.62</v>
      </c>
      <c r="G696" s="6">
        <f t="shared" ref="G696:G759" si="12">+C696-F696</f>
        <v>0</v>
      </c>
    </row>
    <row r="697" spans="1:7">
      <c r="A697" s="55" t="s">
        <v>1826</v>
      </c>
      <c r="B697" s="7">
        <v>38186</v>
      </c>
      <c r="C697" s="5">
        <v>883.62</v>
      </c>
      <c r="E697" s="53" t="s">
        <v>6651</v>
      </c>
      <c r="F697" s="54">
        <v>883.62000000000012</v>
      </c>
      <c r="G697" s="6">
        <f t="shared" si="12"/>
        <v>0</v>
      </c>
    </row>
    <row r="698" spans="1:7">
      <c r="A698" s="55" t="s">
        <v>1826</v>
      </c>
      <c r="B698" s="7">
        <v>38187</v>
      </c>
      <c r="C698" s="5">
        <v>85</v>
      </c>
      <c r="E698" s="53" t="s">
        <v>6652</v>
      </c>
      <c r="F698" s="54">
        <v>85</v>
      </c>
      <c r="G698" s="6">
        <f t="shared" si="12"/>
        <v>0</v>
      </c>
    </row>
    <row r="699" spans="1:7">
      <c r="A699" s="55" t="s">
        <v>1826</v>
      </c>
      <c r="B699" s="7">
        <v>38188</v>
      </c>
      <c r="C699" s="5">
        <v>883.62</v>
      </c>
      <c r="E699" s="53" t="s">
        <v>6653</v>
      </c>
      <c r="F699" s="54">
        <v>883.61999999999989</v>
      </c>
      <c r="G699" s="6">
        <f t="shared" si="12"/>
        <v>0</v>
      </c>
    </row>
    <row r="700" spans="1:7">
      <c r="A700" s="55" t="s">
        <v>1826</v>
      </c>
      <c r="B700" s="7">
        <v>38189</v>
      </c>
      <c r="C700" s="5">
        <v>3806.04</v>
      </c>
      <c r="E700" s="53" t="s">
        <v>6654</v>
      </c>
      <c r="F700" s="54">
        <v>3806.04</v>
      </c>
      <c r="G700" s="6">
        <f t="shared" si="12"/>
        <v>0</v>
      </c>
    </row>
    <row r="701" spans="1:7">
      <c r="A701" s="55" t="s">
        <v>1826</v>
      </c>
      <c r="B701" s="7">
        <v>38190</v>
      </c>
      <c r="C701" s="5">
        <v>2081.9</v>
      </c>
      <c r="E701" s="53" t="s">
        <v>6655</v>
      </c>
      <c r="F701" s="54">
        <v>2081.9</v>
      </c>
      <c r="G701" s="6">
        <f t="shared" si="12"/>
        <v>0</v>
      </c>
    </row>
    <row r="702" spans="1:7">
      <c r="A702" s="55" t="s">
        <v>1826</v>
      </c>
      <c r="B702" s="7">
        <v>38191</v>
      </c>
      <c r="C702" s="5">
        <v>2426.7200000000003</v>
      </c>
      <c r="E702" s="53" t="s">
        <v>6656</v>
      </c>
      <c r="F702" s="54">
        <v>2426.7200000000003</v>
      </c>
      <c r="G702" s="6">
        <f t="shared" si="12"/>
        <v>0</v>
      </c>
    </row>
    <row r="703" spans="1:7">
      <c r="A703" s="55" t="s">
        <v>1826</v>
      </c>
      <c r="B703" s="7">
        <v>38192</v>
      </c>
      <c r="C703" s="5">
        <v>170</v>
      </c>
      <c r="E703" s="53" t="s">
        <v>6657</v>
      </c>
      <c r="F703" s="54">
        <v>170</v>
      </c>
      <c r="G703" s="6">
        <f t="shared" si="12"/>
        <v>0</v>
      </c>
    </row>
    <row r="704" spans="1:7">
      <c r="A704" s="55" t="s">
        <v>1826</v>
      </c>
      <c r="B704" s="7">
        <v>38193</v>
      </c>
      <c r="C704" s="5">
        <v>1586.21</v>
      </c>
      <c r="E704" s="53" t="s">
        <v>6658</v>
      </c>
      <c r="F704" s="54">
        <v>1586.21</v>
      </c>
      <c r="G704" s="6">
        <f t="shared" si="12"/>
        <v>0</v>
      </c>
    </row>
    <row r="705" spans="1:7">
      <c r="A705" s="55" t="s">
        <v>1826</v>
      </c>
      <c r="B705" s="7">
        <v>38194</v>
      </c>
      <c r="C705" s="5">
        <v>2612.0700000000002</v>
      </c>
      <c r="E705" s="53" t="s">
        <v>6659</v>
      </c>
      <c r="F705" s="54">
        <v>2612.0699999999997</v>
      </c>
      <c r="G705" s="6">
        <f t="shared" si="12"/>
        <v>0</v>
      </c>
    </row>
    <row r="706" spans="1:7">
      <c r="A706" s="55" t="s">
        <v>1826</v>
      </c>
      <c r="B706" s="7">
        <v>38195</v>
      </c>
      <c r="C706" s="5">
        <v>7665.6299999999992</v>
      </c>
      <c r="E706" s="53" t="s">
        <v>6660</v>
      </c>
      <c r="F706" s="54">
        <v>7665.63</v>
      </c>
      <c r="G706" s="6">
        <f t="shared" si="12"/>
        <v>0</v>
      </c>
    </row>
    <row r="707" spans="1:7">
      <c r="A707" s="55" t="s">
        <v>1826</v>
      </c>
      <c r="B707" s="7">
        <v>38196</v>
      </c>
      <c r="C707" s="5">
        <v>1744.83</v>
      </c>
      <c r="E707" s="53" t="s">
        <v>6661</v>
      </c>
      <c r="F707" s="54">
        <v>1744.83</v>
      </c>
      <c r="G707" s="6">
        <f t="shared" si="12"/>
        <v>0</v>
      </c>
    </row>
    <row r="708" spans="1:7">
      <c r="A708" s="55" t="s">
        <v>1826</v>
      </c>
      <c r="B708" s="7">
        <v>38197</v>
      </c>
      <c r="C708" s="5">
        <v>1744.83</v>
      </c>
      <c r="E708" s="53" t="s">
        <v>6662</v>
      </c>
      <c r="F708" s="54">
        <v>1744.83</v>
      </c>
      <c r="G708" s="6">
        <f t="shared" si="12"/>
        <v>0</v>
      </c>
    </row>
    <row r="709" spans="1:7">
      <c r="A709" s="55" t="s">
        <v>1826</v>
      </c>
      <c r="B709" s="7">
        <v>38198</v>
      </c>
      <c r="C709" s="5">
        <v>1586.21</v>
      </c>
      <c r="E709" s="53" t="s">
        <v>6663</v>
      </c>
      <c r="F709" s="54">
        <v>1586.21</v>
      </c>
      <c r="G709" s="6">
        <f t="shared" si="12"/>
        <v>0</v>
      </c>
    </row>
    <row r="710" spans="1:7">
      <c r="A710" s="55" t="s">
        <v>1826</v>
      </c>
      <c r="B710" s="7">
        <v>38199</v>
      </c>
      <c r="C710" s="5">
        <v>3396.55</v>
      </c>
      <c r="E710" s="53" t="s">
        <v>6664</v>
      </c>
      <c r="F710" s="54">
        <v>3396.55</v>
      </c>
      <c r="G710" s="6">
        <f t="shared" si="12"/>
        <v>0</v>
      </c>
    </row>
    <row r="711" spans="1:7">
      <c r="A711" s="55" t="s">
        <v>1826</v>
      </c>
      <c r="B711" s="7">
        <v>38200</v>
      </c>
      <c r="C711" s="5">
        <v>267.72000000000003</v>
      </c>
      <c r="E711" s="53" t="s">
        <v>6665</v>
      </c>
      <c r="F711" s="54">
        <v>267.71999999999997</v>
      </c>
      <c r="G711" s="6">
        <f t="shared" si="12"/>
        <v>0</v>
      </c>
    </row>
    <row r="712" spans="1:7">
      <c r="A712" s="55" t="s">
        <v>1826</v>
      </c>
      <c r="B712" s="7">
        <v>38201</v>
      </c>
      <c r="C712" s="5">
        <v>267.72000000000003</v>
      </c>
      <c r="E712" s="53" t="s">
        <v>6666</v>
      </c>
      <c r="F712" s="54">
        <v>267.71999999999997</v>
      </c>
      <c r="G712" s="6">
        <f t="shared" si="12"/>
        <v>0</v>
      </c>
    </row>
    <row r="713" spans="1:7">
      <c r="A713" s="55" t="s">
        <v>1826</v>
      </c>
      <c r="B713" s="7">
        <v>38202</v>
      </c>
      <c r="C713" s="5">
        <v>2841.16</v>
      </c>
      <c r="E713" s="53" t="s">
        <v>6667</v>
      </c>
      <c r="F713" s="54">
        <v>2841.16</v>
      </c>
      <c r="G713" s="6">
        <f t="shared" si="12"/>
        <v>0</v>
      </c>
    </row>
    <row r="714" spans="1:7">
      <c r="A714" s="55" t="s">
        <v>1826</v>
      </c>
      <c r="B714" s="7">
        <v>38203</v>
      </c>
      <c r="C714" s="5">
        <v>267.72000000000003</v>
      </c>
      <c r="E714" s="53" t="s">
        <v>6668</v>
      </c>
      <c r="F714" s="54">
        <v>267.71999999999997</v>
      </c>
      <c r="G714" s="6">
        <f t="shared" si="12"/>
        <v>0</v>
      </c>
    </row>
    <row r="715" spans="1:7">
      <c r="A715" s="55" t="s">
        <v>1826</v>
      </c>
      <c r="B715" s="7">
        <v>38204</v>
      </c>
      <c r="C715" s="5">
        <v>883.62</v>
      </c>
      <c r="E715" s="53" t="s">
        <v>6669</v>
      </c>
      <c r="F715" s="54">
        <v>883.61999999999989</v>
      </c>
      <c r="G715" s="6">
        <f t="shared" si="12"/>
        <v>0</v>
      </c>
    </row>
    <row r="716" spans="1:7">
      <c r="A716" s="55" t="s">
        <v>1826</v>
      </c>
      <c r="B716" s="7">
        <v>38205</v>
      </c>
      <c r="C716" s="5">
        <v>344.83</v>
      </c>
      <c r="E716" s="53" t="s">
        <v>6670</v>
      </c>
      <c r="F716" s="54">
        <v>344.83</v>
      </c>
      <c r="G716" s="6">
        <f t="shared" si="12"/>
        <v>0</v>
      </c>
    </row>
    <row r="717" spans="1:7">
      <c r="A717" s="55" t="s">
        <v>1826</v>
      </c>
      <c r="B717" s="7">
        <v>38206</v>
      </c>
      <c r="C717" s="5">
        <v>793.1</v>
      </c>
      <c r="E717" s="53" t="s">
        <v>6671</v>
      </c>
      <c r="F717" s="54">
        <v>793.09999999999991</v>
      </c>
      <c r="G717" s="6">
        <f t="shared" si="12"/>
        <v>0</v>
      </c>
    </row>
    <row r="718" spans="1:7">
      <c r="A718" s="55" t="s">
        <v>1826</v>
      </c>
      <c r="B718" s="7">
        <v>38207</v>
      </c>
      <c r="C718" s="5">
        <v>2447.42</v>
      </c>
      <c r="E718" s="53" t="s">
        <v>6672</v>
      </c>
      <c r="F718" s="54">
        <v>2447.42</v>
      </c>
      <c r="G718" s="6">
        <f t="shared" si="12"/>
        <v>0</v>
      </c>
    </row>
    <row r="719" spans="1:7">
      <c r="A719" s="55" t="s">
        <v>1826</v>
      </c>
      <c r="B719" s="7">
        <v>38208</v>
      </c>
      <c r="C719" s="5">
        <v>2612.0800000000004</v>
      </c>
      <c r="E719" s="53" t="s">
        <v>6673</v>
      </c>
      <c r="F719" s="54">
        <v>2612.08</v>
      </c>
      <c r="G719" s="6">
        <f t="shared" si="12"/>
        <v>0</v>
      </c>
    </row>
    <row r="720" spans="1:7">
      <c r="A720" s="55" t="s">
        <v>1826</v>
      </c>
      <c r="B720" s="7">
        <v>38209</v>
      </c>
      <c r="C720" s="5">
        <v>172.42</v>
      </c>
      <c r="E720" s="53" t="s">
        <v>6674</v>
      </c>
      <c r="F720" s="54">
        <v>172.42</v>
      </c>
      <c r="G720" s="6">
        <f t="shared" si="12"/>
        <v>0</v>
      </c>
    </row>
    <row r="721" spans="1:7">
      <c r="A721" s="55" t="s">
        <v>1826</v>
      </c>
      <c r="B721" s="7">
        <v>38210</v>
      </c>
      <c r="C721" s="5">
        <v>6081.67</v>
      </c>
      <c r="E721" s="53" t="s">
        <v>6675</v>
      </c>
      <c r="F721" s="54">
        <v>6081.67</v>
      </c>
      <c r="G721" s="6">
        <f t="shared" si="12"/>
        <v>0</v>
      </c>
    </row>
    <row r="722" spans="1:7">
      <c r="A722" s="55" t="s">
        <v>1826</v>
      </c>
      <c r="B722" s="7">
        <v>38211</v>
      </c>
      <c r="C722" s="5">
        <v>990.00000000000011</v>
      </c>
      <c r="E722" s="53" t="s">
        <v>6676</v>
      </c>
      <c r="F722" s="54">
        <v>990</v>
      </c>
      <c r="G722" s="6">
        <f t="shared" si="12"/>
        <v>0</v>
      </c>
    </row>
    <row r="723" spans="1:7">
      <c r="A723" s="55" t="s">
        <v>1826</v>
      </c>
      <c r="B723" s="7">
        <v>38212</v>
      </c>
      <c r="C723" s="5">
        <v>2213.0499999999997</v>
      </c>
      <c r="E723" s="53" t="s">
        <v>6677</v>
      </c>
      <c r="F723" s="54">
        <v>2213.0500000000002</v>
      </c>
      <c r="G723" s="6">
        <f t="shared" si="12"/>
        <v>0</v>
      </c>
    </row>
    <row r="724" spans="1:7">
      <c r="A724" s="55" t="s">
        <v>1826</v>
      </c>
      <c r="B724" s="7">
        <v>38213</v>
      </c>
      <c r="C724" s="5">
        <v>5211.28</v>
      </c>
      <c r="E724" s="53" t="s">
        <v>6678</v>
      </c>
      <c r="F724" s="54">
        <v>5211.28</v>
      </c>
      <c r="G724" s="6">
        <f t="shared" si="12"/>
        <v>0</v>
      </c>
    </row>
    <row r="725" spans="1:7">
      <c r="A725" s="55" t="s">
        <v>1826</v>
      </c>
      <c r="B725" s="7">
        <v>38214</v>
      </c>
      <c r="C725" s="5">
        <v>3396.54</v>
      </c>
      <c r="E725" s="53" t="s">
        <v>6679</v>
      </c>
      <c r="F725" s="54">
        <v>3396.54</v>
      </c>
      <c r="G725" s="6">
        <f t="shared" si="12"/>
        <v>0</v>
      </c>
    </row>
    <row r="726" spans="1:7">
      <c r="A726" s="55" t="s">
        <v>1826</v>
      </c>
      <c r="B726" s="7">
        <v>38215</v>
      </c>
      <c r="C726" s="5">
        <v>1862.07</v>
      </c>
      <c r="E726" s="53" t="s">
        <v>6680</v>
      </c>
      <c r="F726" s="54">
        <v>1862.07</v>
      </c>
      <c r="G726" s="6">
        <f t="shared" si="12"/>
        <v>0</v>
      </c>
    </row>
    <row r="727" spans="1:7">
      <c r="A727" s="55" t="s">
        <v>1826</v>
      </c>
      <c r="B727" s="7">
        <v>38216</v>
      </c>
      <c r="C727" s="5">
        <v>2612.0800000000004</v>
      </c>
      <c r="E727" s="53" t="s">
        <v>6681</v>
      </c>
      <c r="F727" s="54">
        <v>2612.08</v>
      </c>
      <c r="G727" s="6">
        <f t="shared" si="12"/>
        <v>0</v>
      </c>
    </row>
    <row r="728" spans="1:7">
      <c r="A728" s="55" t="s">
        <v>1826</v>
      </c>
      <c r="B728" s="7">
        <v>38217</v>
      </c>
      <c r="C728" s="5">
        <v>45</v>
      </c>
      <c r="E728" s="53" t="s">
        <v>6682</v>
      </c>
      <c r="F728" s="54">
        <v>45</v>
      </c>
      <c r="G728" s="6">
        <f t="shared" si="12"/>
        <v>0</v>
      </c>
    </row>
    <row r="729" spans="1:7">
      <c r="A729" s="55" t="s">
        <v>1826</v>
      </c>
      <c r="B729" s="7">
        <v>38218</v>
      </c>
      <c r="C729" s="5">
        <v>5732.3</v>
      </c>
      <c r="E729" s="53" t="s">
        <v>6683</v>
      </c>
      <c r="F729" s="54">
        <v>5732.3</v>
      </c>
      <c r="G729" s="6">
        <f t="shared" si="12"/>
        <v>0</v>
      </c>
    </row>
    <row r="730" spans="1:7">
      <c r="A730" s="55" t="s">
        <v>1826</v>
      </c>
      <c r="B730" s="7">
        <v>38219</v>
      </c>
      <c r="C730" s="5">
        <v>267.72000000000003</v>
      </c>
      <c r="E730" s="53" t="s">
        <v>6684</v>
      </c>
      <c r="F730" s="54">
        <v>267.71999999999997</v>
      </c>
      <c r="G730" s="6">
        <f t="shared" si="12"/>
        <v>0</v>
      </c>
    </row>
    <row r="731" spans="1:7">
      <c r="A731" s="55" t="s">
        <v>1826</v>
      </c>
      <c r="B731" s="7">
        <v>38220</v>
      </c>
      <c r="C731" s="5">
        <v>58.2</v>
      </c>
      <c r="E731" s="53" t="s">
        <v>6685</v>
      </c>
      <c r="F731" s="54">
        <v>58.2</v>
      </c>
      <c r="G731" s="6">
        <f t="shared" si="12"/>
        <v>0</v>
      </c>
    </row>
    <row r="732" spans="1:7">
      <c r="A732" s="55" t="s">
        <v>1826</v>
      </c>
      <c r="B732" s="7">
        <v>38221</v>
      </c>
      <c r="C732" s="5">
        <v>4426.8</v>
      </c>
      <c r="E732" s="53" t="s">
        <v>6686</v>
      </c>
      <c r="F732" s="54">
        <v>4426.8</v>
      </c>
      <c r="G732" s="6">
        <f t="shared" si="12"/>
        <v>0</v>
      </c>
    </row>
    <row r="733" spans="1:7">
      <c r="A733" s="55" t="s">
        <v>1826</v>
      </c>
      <c r="B733" s="7">
        <v>38222</v>
      </c>
      <c r="C733" s="5">
        <v>883.62</v>
      </c>
      <c r="E733" s="53" t="s">
        <v>6687</v>
      </c>
      <c r="F733" s="54">
        <v>883.62</v>
      </c>
      <c r="G733" s="6">
        <f t="shared" si="12"/>
        <v>0</v>
      </c>
    </row>
    <row r="734" spans="1:7">
      <c r="A734" s="55" t="s">
        <v>1826</v>
      </c>
      <c r="B734" s="7">
        <v>38223</v>
      </c>
      <c r="C734" s="5">
        <v>883.62</v>
      </c>
      <c r="E734" s="53" t="s">
        <v>6688</v>
      </c>
      <c r="F734" s="54">
        <v>883.61999999999989</v>
      </c>
      <c r="G734" s="6">
        <f t="shared" si="12"/>
        <v>0</v>
      </c>
    </row>
    <row r="735" spans="1:7">
      <c r="A735" s="55" t="s">
        <v>1826</v>
      </c>
      <c r="B735" s="7">
        <v>38224</v>
      </c>
      <c r="C735" s="5">
        <v>1586.21</v>
      </c>
      <c r="E735" s="53" t="s">
        <v>6689</v>
      </c>
      <c r="F735" s="54">
        <v>1586.21</v>
      </c>
      <c r="G735" s="6">
        <f t="shared" si="12"/>
        <v>0</v>
      </c>
    </row>
    <row r="736" spans="1:7">
      <c r="A736" s="55" t="s">
        <v>1826</v>
      </c>
      <c r="B736" s="7">
        <v>38225</v>
      </c>
      <c r="C736" s="5">
        <v>508.62</v>
      </c>
      <c r="E736" s="53" t="s">
        <v>6690</v>
      </c>
      <c r="F736" s="54">
        <v>508.62</v>
      </c>
      <c r="G736" s="6">
        <f t="shared" si="12"/>
        <v>0</v>
      </c>
    </row>
    <row r="737" spans="1:7">
      <c r="A737" s="55" t="s">
        <v>1826</v>
      </c>
      <c r="B737" s="7">
        <v>38226</v>
      </c>
      <c r="C737" s="5">
        <v>883.62</v>
      </c>
      <c r="E737" s="53" t="s">
        <v>6691</v>
      </c>
      <c r="F737" s="54">
        <v>883.61999999999989</v>
      </c>
      <c r="G737" s="6">
        <f t="shared" si="12"/>
        <v>0</v>
      </c>
    </row>
    <row r="738" spans="1:7">
      <c r="A738" s="55" t="s">
        <v>1826</v>
      </c>
      <c r="B738" s="7">
        <v>38227</v>
      </c>
      <c r="C738" s="5">
        <v>883.62</v>
      </c>
      <c r="E738" s="53" t="s">
        <v>6692</v>
      </c>
      <c r="F738" s="54">
        <v>883.62000000000012</v>
      </c>
      <c r="G738" s="6">
        <f t="shared" si="12"/>
        <v>0</v>
      </c>
    </row>
    <row r="739" spans="1:7">
      <c r="A739" s="55" t="s">
        <v>1826</v>
      </c>
      <c r="B739" s="7">
        <v>38228</v>
      </c>
      <c r="C739" s="5">
        <v>883.62</v>
      </c>
      <c r="E739" s="53" t="s">
        <v>6693</v>
      </c>
      <c r="F739" s="54">
        <v>883.62000000000012</v>
      </c>
      <c r="G739" s="6">
        <f t="shared" si="12"/>
        <v>0</v>
      </c>
    </row>
    <row r="740" spans="1:7">
      <c r="A740" s="55" t="s">
        <v>1826</v>
      </c>
      <c r="B740" s="7">
        <v>38229</v>
      </c>
      <c r="C740" s="5">
        <v>883.62</v>
      </c>
      <c r="E740" s="53" t="s">
        <v>6694</v>
      </c>
      <c r="F740" s="54">
        <v>883.61999999999989</v>
      </c>
      <c r="G740" s="6">
        <f t="shared" si="12"/>
        <v>0</v>
      </c>
    </row>
    <row r="741" spans="1:7">
      <c r="A741" s="55" t="s">
        <v>1826</v>
      </c>
      <c r="B741" s="7">
        <v>38230</v>
      </c>
      <c r="C741" s="5">
        <v>883.62</v>
      </c>
      <c r="E741" s="53" t="s">
        <v>6695</v>
      </c>
      <c r="F741" s="54">
        <v>883.62</v>
      </c>
      <c r="G741" s="6">
        <f t="shared" si="12"/>
        <v>0</v>
      </c>
    </row>
    <row r="742" spans="1:7">
      <c r="A742" s="55" t="s">
        <v>1826</v>
      </c>
      <c r="B742" s="7">
        <v>38231</v>
      </c>
      <c r="C742" s="5">
        <v>2612.0700000000002</v>
      </c>
      <c r="E742" s="53" t="s">
        <v>6696</v>
      </c>
      <c r="F742" s="54">
        <v>2612.0700000000002</v>
      </c>
      <c r="G742" s="6">
        <f t="shared" si="12"/>
        <v>0</v>
      </c>
    </row>
    <row r="743" spans="1:7">
      <c r="A743" s="55" t="s">
        <v>1826</v>
      </c>
      <c r="B743" s="7">
        <v>38232</v>
      </c>
      <c r="C743" s="5">
        <v>3534.48</v>
      </c>
      <c r="E743" s="53" t="s">
        <v>6697</v>
      </c>
      <c r="F743" s="54">
        <v>3534.4799999999996</v>
      </c>
      <c r="G743" s="6">
        <f t="shared" si="12"/>
        <v>0</v>
      </c>
    </row>
    <row r="744" spans="1:7">
      <c r="A744" s="55" t="s">
        <v>1826</v>
      </c>
      <c r="B744" s="7">
        <v>38233</v>
      </c>
      <c r="C744" s="5">
        <v>172.42</v>
      </c>
      <c r="E744" s="53" t="s">
        <v>6698</v>
      </c>
      <c r="F744" s="54">
        <v>172.42</v>
      </c>
      <c r="G744" s="6">
        <f t="shared" si="12"/>
        <v>0</v>
      </c>
    </row>
    <row r="745" spans="1:7">
      <c r="A745" s="55" t="s">
        <v>1826</v>
      </c>
      <c r="B745" s="7">
        <v>38234</v>
      </c>
      <c r="C745" s="5">
        <v>883.62</v>
      </c>
      <c r="E745" s="53" t="s">
        <v>6699</v>
      </c>
      <c r="F745" s="54">
        <v>883.62</v>
      </c>
      <c r="G745" s="6">
        <f t="shared" si="12"/>
        <v>0</v>
      </c>
    </row>
    <row r="746" spans="1:7">
      <c r="A746" s="55" t="s">
        <v>1826</v>
      </c>
      <c r="B746" s="7">
        <v>38235</v>
      </c>
      <c r="C746" s="5">
        <v>2190.1800000000003</v>
      </c>
      <c r="E746" s="53" t="s">
        <v>6700</v>
      </c>
      <c r="F746" s="54">
        <v>2190.1800000000003</v>
      </c>
      <c r="G746" s="6">
        <f t="shared" si="12"/>
        <v>0</v>
      </c>
    </row>
    <row r="747" spans="1:7">
      <c r="A747" s="55" t="s">
        <v>1826</v>
      </c>
      <c r="B747" s="7">
        <v>38236</v>
      </c>
      <c r="C747" s="5">
        <v>362.51</v>
      </c>
      <c r="E747" s="53" t="s">
        <v>6701</v>
      </c>
      <c r="F747" s="54">
        <v>362.51</v>
      </c>
      <c r="G747" s="6">
        <f t="shared" si="12"/>
        <v>0</v>
      </c>
    </row>
    <row r="748" spans="1:7">
      <c r="A748" s="55" t="s">
        <v>1826</v>
      </c>
      <c r="B748" s="7">
        <v>38237</v>
      </c>
      <c r="C748" s="5">
        <v>405.17</v>
      </c>
      <c r="E748" s="53" t="s">
        <v>6702</v>
      </c>
      <c r="F748" s="54">
        <v>405.16999999999996</v>
      </c>
      <c r="G748" s="6">
        <f t="shared" si="12"/>
        <v>0</v>
      </c>
    </row>
    <row r="749" spans="1:7">
      <c r="A749" s="55" t="s">
        <v>1826</v>
      </c>
      <c r="B749" s="7">
        <v>38238</v>
      </c>
      <c r="C749" s="5">
        <v>2090.52</v>
      </c>
      <c r="E749" s="53" t="s">
        <v>6703</v>
      </c>
      <c r="F749" s="54">
        <v>2090.52</v>
      </c>
      <c r="G749" s="6">
        <f t="shared" si="12"/>
        <v>0</v>
      </c>
    </row>
    <row r="750" spans="1:7">
      <c r="A750" s="55" t="s">
        <v>1826</v>
      </c>
      <c r="B750" s="7">
        <v>38239</v>
      </c>
      <c r="C750" s="5">
        <v>883.62</v>
      </c>
      <c r="E750" s="53" t="s">
        <v>6704</v>
      </c>
      <c r="F750" s="54">
        <v>883.61999999999989</v>
      </c>
      <c r="G750" s="6">
        <f t="shared" si="12"/>
        <v>0</v>
      </c>
    </row>
    <row r="751" spans="1:7">
      <c r="A751" s="55" t="s">
        <v>1826</v>
      </c>
      <c r="B751" s="7">
        <v>38240</v>
      </c>
      <c r="C751" s="5">
        <v>51.72</v>
      </c>
      <c r="E751" s="53" t="s">
        <v>6705</v>
      </c>
      <c r="F751" s="54">
        <v>51.72</v>
      </c>
      <c r="G751" s="6">
        <f t="shared" si="12"/>
        <v>0</v>
      </c>
    </row>
    <row r="752" spans="1:7">
      <c r="A752" s="55" t="s">
        <v>1826</v>
      </c>
      <c r="B752" s="7">
        <v>38241</v>
      </c>
      <c r="C752" s="5">
        <v>1586.21</v>
      </c>
      <c r="E752" s="53" t="s">
        <v>6706</v>
      </c>
      <c r="F752" s="54">
        <v>1586.21</v>
      </c>
      <c r="G752" s="6">
        <f t="shared" si="12"/>
        <v>0</v>
      </c>
    </row>
    <row r="753" spans="1:7">
      <c r="A753" s="55" t="s">
        <v>1826</v>
      </c>
      <c r="B753" s="7">
        <v>38242</v>
      </c>
      <c r="C753" s="5">
        <v>1586.2</v>
      </c>
      <c r="E753" s="53" t="s">
        <v>6707</v>
      </c>
      <c r="F753" s="54">
        <v>1586.1999999999998</v>
      </c>
      <c r="G753" s="6">
        <f t="shared" si="12"/>
        <v>0</v>
      </c>
    </row>
    <row r="754" spans="1:7">
      <c r="A754" s="55" t="s">
        <v>1826</v>
      </c>
      <c r="B754" s="7">
        <v>38243</v>
      </c>
      <c r="C754" s="5">
        <v>45</v>
      </c>
      <c r="E754" s="53" t="s">
        <v>6708</v>
      </c>
      <c r="F754" s="54">
        <v>45</v>
      </c>
      <c r="G754" s="6">
        <f t="shared" si="12"/>
        <v>0</v>
      </c>
    </row>
    <row r="755" spans="1:7">
      <c r="A755" s="55" t="s">
        <v>1826</v>
      </c>
      <c r="B755" s="7">
        <v>38244</v>
      </c>
      <c r="C755" s="5">
        <v>883.62</v>
      </c>
      <c r="E755" s="53" t="s">
        <v>6709</v>
      </c>
      <c r="F755" s="54">
        <v>883.61999999999989</v>
      </c>
      <c r="G755" s="6">
        <f t="shared" si="12"/>
        <v>0</v>
      </c>
    </row>
    <row r="756" spans="1:7">
      <c r="A756" s="55" t="s">
        <v>1826</v>
      </c>
      <c r="B756" s="7">
        <v>38245</v>
      </c>
      <c r="C756" s="5">
        <v>1586.2</v>
      </c>
      <c r="E756" s="53" t="s">
        <v>6710</v>
      </c>
      <c r="F756" s="54">
        <v>1586.1999999999998</v>
      </c>
      <c r="G756" s="6">
        <f t="shared" si="12"/>
        <v>0</v>
      </c>
    </row>
    <row r="757" spans="1:7">
      <c r="A757" s="55" t="s">
        <v>1826</v>
      </c>
      <c r="B757" s="7">
        <v>38246</v>
      </c>
      <c r="C757" s="5">
        <v>883.62</v>
      </c>
      <c r="E757" s="53" t="s">
        <v>6711</v>
      </c>
      <c r="F757" s="54">
        <v>883.61999999999989</v>
      </c>
      <c r="G757" s="6">
        <f t="shared" si="12"/>
        <v>0</v>
      </c>
    </row>
    <row r="758" spans="1:7">
      <c r="A758" s="55" t="s">
        <v>1826</v>
      </c>
      <c r="B758" s="7">
        <v>38247</v>
      </c>
      <c r="C758" s="5">
        <v>51.72</v>
      </c>
      <c r="E758" s="53" t="s">
        <v>6712</v>
      </c>
      <c r="F758" s="54">
        <v>51.72</v>
      </c>
      <c r="G758" s="6">
        <f t="shared" si="12"/>
        <v>0</v>
      </c>
    </row>
    <row r="759" spans="1:7">
      <c r="A759" s="55" t="s">
        <v>1826</v>
      </c>
      <c r="B759" s="7">
        <v>38248</v>
      </c>
      <c r="C759" s="5">
        <v>883.62</v>
      </c>
      <c r="E759" s="53" t="s">
        <v>6713</v>
      </c>
      <c r="F759" s="54">
        <v>883.61999999999989</v>
      </c>
      <c r="G759" s="6">
        <f t="shared" si="12"/>
        <v>0</v>
      </c>
    </row>
    <row r="760" spans="1:7">
      <c r="A760" s="55" t="s">
        <v>1826</v>
      </c>
      <c r="B760" s="7">
        <v>38249</v>
      </c>
      <c r="C760" s="5">
        <v>3534.4900000000002</v>
      </c>
      <c r="E760" s="53" t="s">
        <v>6714</v>
      </c>
      <c r="F760" s="54">
        <v>3534.49</v>
      </c>
      <c r="G760" s="6">
        <f t="shared" ref="G760:G790" si="13">+C760-F760</f>
        <v>0</v>
      </c>
    </row>
    <row r="761" spans="1:7">
      <c r="A761" s="55" t="s">
        <v>1826</v>
      </c>
      <c r="B761" s="7">
        <v>38250</v>
      </c>
      <c r="C761" s="5">
        <v>45</v>
      </c>
      <c r="E761" s="53" t="s">
        <v>6715</v>
      </c>
      <c r="F761" s="54">
        <v>45</v>
      </c>
      <c r="G761" s="6">
        <f t="shared" si="13"/>
        <v>0</v>
      </c>
    </row>
    <row r="762" spans="1:7">
      <c r="A762" s="55" t="s">
        <v>1826</v>
      </c>
      <c r="B762" s="7">
        <v>38251</v>
      </c>
      <c r="C762" s="5">
        <v>267.72000000000003</v>
      </c>
      <c r="E762" s="53" t="s">
        <v>6716</v>
      </c>
      <c r="F762" s="54">
        <v>267.71999999999997</v>
      </c>
      <c r="G762" s="6">
        <f t="shared" si="13"/>
        <v>0</v>
      </c>
    </row>
    <row r="763" spans="1:7">
      <c r="A763" s="55" t="s">
        <v>1826</v>
      </c>
      <c r="B763" s="7">
        <v>38252</v>
      </c>
      <c r="C763" s="5">
        <v>2612.0700000000002</v>
      </c>
      <c r="E763" s="53" t="s">
        <v>6717</v>
      </c>
      <c r="F763" s="54">
        <v>2612.0700000000002</v>
      </c>
      <c r="G763" s="6">
        <f t="shared" si="13"/>
        <v>0</v>
      </c>
    </row>
    <row r="764" spans="1:7">
      <c r="A764" s="55" t="s">
        <v>1826</v>
      </c>
      <c r="B764" s="7">
        <v>38253</v>
      </c>
      <c r="C764" s="5">
        <v>2612.0700000000002</v>
      </c>
      <c r="E764" s="53" t="s">
        <v>6718</v>
      </c>
      <c r="F764" s="54">
        <v>2612.0700000000002</v>
      </c>
      <c r="G764" s="6">
        <f t="shared" si="13"/>
        <v>0</v>
      </c>
    </row>
    <row r="765" spans="1:7">
      <c r="A765" s="55" t="s">
        <v>1826</v>
      </c>
      <c r="B765" s="7">
        <v>38254</v>
      </c>
      <c r="C765" s="5">
        <v>883.62</v>
      </c>
      <c r="E765" s="53" t="s">
        <v>6719</v>
      </c>
      <c r="F765" s="54">
        <v>883.62000000000012</v>
      </c>
      <c r="G765" s="6">
        <f t="shared" si="13"/>
        <v>0</v>
      </c>
    </row>
    <row r="766" spans="1:7">
      <c r="A766" s="55" t="s">
        <v>1826</v>
      </c>
      <c r="B766" s="7">
        <v>38255</v>
      </c>
      <c r="C766" s="5">
        <v>2160.44</v>
      </c>
      <c r="E766" s="53" t="s">
        <v>6720</v>
      </c>
      <c r="F766" s="54">
        <v>2160.44</v>
      </c>
      <c r="G766" s="6">
        <f t="shared" si="13"/>
        <v>0</v>
      </c>
    </row>
    <row r="767" spans="1:7">
      <c r="A767" s="55" t="s">
        <v>1826</v>
      </c>
      <c r="B767" s="7">
        <v>38256</v>
      </c>
      <c r="C767" s="5">
        <v>883.62</v>
      </c>
      <c r="E767" s="53" t="s">
        <v>6721</v>
      </c>
      <c r="F767" s="54">
        <v>883.62</v>
      </c>
      <c r="G767" s="6">
        <f t="shared" si="13"/>
        <v>0</v>
      </c>
    </row>
    <row r="768" spans="1:7">
      <c r="A768" s="55" t="s">
        <v>1826</v>
      </c>
      <c r="B768" s="7">
        <v>38257</v>
      </c>
      <c r="C768" s="5">
        <v>1586.21</v>
      </c>
      <c r="E768" s="53" t="s">
        <v>6722</v>
      </c>
      <c r="F768" s="54">
        <v>1586.21</v>
      </c>
      <c r="G768" s="6">
        <f t="shared" si="13"/>
        <v>0</v>
      </c>
    </row>
    <row r="769" spans="1:7">
      <c r="A769" s="55" t="s">
        <v>1826</v>
      </c>
      <c r="B769" s="7">
        <v>38258</v>
      </c>
      <c r="C769" s="5">
        <v>2612.06</v>
      </c>
      <c r="E769" s="53" t="s">
        <v>6723</v>
      </c>
      <c r="F769" s="54">
        <v>2612.06</v>
      </c>
      <c r="G769" s="6">
        <f t="shared" si="13"/>
        <v>0</v>
      </c>
    </row>
    <row r="770" spans="1:7">
      <c r="A770" s="55" t="s">
        <v>1826</v>
      </c>
      <c r="B770" s="7">
        <v>38259</v>
      </c>
      <c r="C770" s="5">
        <v>883.62</v>
      </c>
      <c r="E770" s="53" t="s">
        <v>6724</v>
      </c>
      <c r="F770" s="54">
        <v>883.62000000000012</v>
      </c>
      <c r="G770" s="6">
        <f t="shared" si="13"/>
        <v>0</v>
      </c>
    </row>
    <row r="771" spans="1:7">
      <c r="A771" s="55" t="s">
        <v>1826</v>
      </c>
      <c r="B771" s="7">
        <v>38260</v>
      </c>
      <c r="C771" s="5">
        <v>3396.55</v>
      </c>
      <c r="E771" s="53" t="s">
        <v>6725</v>
      </c>
      <c r="F771" s="54">
        <v>3396.55</v>
      </c>
      <c r="G771" s="6">
        <f t="shared" si="13"/>
        <v>0</v>
      </c>
    </row>
    <row r="772" spans="1:7">
      <c r="A772" s="55" t="s">
        <v>1826</v>
      </c>
      <c r="B772" s="7">
        <v>38261</v>
      </c>
      <c r="C772" s="5">
        <v>883.62</v>
      </c>
      <c r="E772" s="53" t="s">
        <v>6726</v>
      </c>
      <c r="F772" s="54">
        <v>883.62000000000012</v>
      </c>
      <c r="G772" s="6">
        <f t="shared" si="13"/>
        <v>0</v>
      </c>
    </row>
    <row r="773" spans="1:7">
      <c r="A773" s="55" t="s">
        <v>1826</v>
      </c>
      <c r="B773" s="7">
        <v>38262</v>
      </c>
      <c r="C773" s="5">
        <v>883.62</v>
      </c>
      <c r="E773" s="53" t="s">
        <v>6727</v>
      </c>
      <c r="F773" s="54">
        <v>883.61999999999989</v>
      </c>
      <c r="G773" s="6">
        <f t="shared" si="13"/>
        <v>0</v>
      </c>
    </row>
    <row r="774" spans="1:7">
      <c r="A774" s="55" t="s">
        <v>1826</v>
      </c>
      <c r="B774" s="7">
        <v>38263</v>
      </c>
      <c r="C774" s="5">
        <v>51275.86</v>
      </c>
      <c r="E774" s="53" t="s">
        <v>6728</v>
      </c>
      <c r="F774" s="54">
        <v>51275.86</v>
      </c>
      <c r="G774" s="6">
        <f t="shared" si="13"/>
        <v>0</v>
      </c>
    </row>
    <row r="775" spans="1:7">
      <c r="A775" s="55" t="s">
        <v>1826</v>
      </c>
      <c r="B775" s="7">
        <v>38264</v>
      </c>
      <c r="C775" s="5">
        <v>405.17</v>
      </c>
      <c r="E775" s="53" t="s">
        <v>6729</v>
      </c>
      <c r="F775" s="54">
        <v>405.16999999999996</v>
      </c>
      <c r="G775" s="6">
        <f t="shared" si="13"/>
        <v>0</v>
      </c>
    </row>
    <row r="776" spans="1:7">
      <c r="A776" s="55" t="s">
        <v>1826</v>
      </c>
      <c r="B776" s="7">
        <v>38265</v>
      </c>
      <c r="C776" s="5">
        <v>170</v>
      </c>
      <c r="E776" s="53" t="s">
        <v>6730</v>
      </c>
      <c r="F776" s="54">
        <v>170</v>
      </c>
      <c r="G776" s="6">
        <f t="shared" si="13"/>
        <v>0</v>
      </c>
    </row>
    <row r="777" spans="1:7">
      <c r="A777" s="55" t="s">
        <v>1826</v>
      </c>
      <c r="B777" s="7">
        <v>38266</v>
      </c>
      <c r="C777" s="5">
        <v>883.62</v>
      </c>
      <c r="E777" s="53" t="s">
        <v>6731</v>
      </c>
      <c r="F777" s="54">
        <v>883.62</v>
      </c>
      <c r="G777" s="6">
        <f t="shared" si="13"/>
        <v>0</v>
      </c>
    </row>
    <row r="778" spans="1:7">
      <c r="A778" s="55" t="s">
        <v>1826</v>
      </c>
      <c r="B778" s="7">
        <v>38267</v>
      </c>
      <c r="C778" s="5">
        <v>1586.2</v>
      </c>
      <c r="E778" s="53" t="s">
        <v>6732</v>
      </c>
      <c r="F778" s="54">
        <v>1586.1999999999998</v>
      </c>
      <c r="G778" s="6">
        <f t="shared" si="13"/>
        <v>0</v>
      </c>
    </row>
    <row r="779" spans="1:7">
      <c r="A779" s="55" t="s">
        <v>1826</v>
      </c>
      <c r="B779" s="7">
        <v>38268</v>
      </c>
      <c r="C779" s="5">
        <v>323.60000000000002</v>
      </c>
      <c r="E779" s="53" t="s">
        <v>6733</v>
      </c>
      <c r="F779" s="54">
        <v>323.60000000000002</v>
      </c>
      <c r="G779" s="6">
        <f t="shared" si="13"/>
        <v>0</v>
      </c>
    </row>
    <row r="780" spans="1:7">
      <c r="A780" s="55" t="s">
        <v>1826</v>
      </c>
      <c r="B780" s="7">
        <v>38269</v>
      </c>
      <c r="C780" s="5">
        <v>883.62</v>
      </c>
      <c r="E780" s="53" t="s">
        <v>6734</v>
      </c>
      <c r="F780" s="54">
        <v>883.62</v>
      </c>
      <c r="G780" s="6">
        <f t="shared" si="13"/>
        <v>0</v>
      </c>
    </row>
    <row r="781" spans="1:7">
      <c r="A781" s="55" t="s">
        <v>1826</v>
      </c>
      <c r="B781" s="7">
        <v>38270</v>
      </c>
      <c r="C781" s="5">
        <v>8155.2000000000007</v>
      </c>
      <c r="E781" s="53" t="s">
        <v>6735</v>
      </c>
      <c r="F781" s="54">
        <v>8155.2</v>
      </c>
      <c r="G781" s="6">
        <f t="shared" si="13"/>
        <v>0</v>
      </c>
    </row>
    <row r="782" spans="1:7">
      <c r="A782" s="55" t="s">
        <v>1826</v>
      </c>
      <c r="B782" s="7">
        <v>38271</v>
      </c>
      <c r="C782" s="5">
        <v>883.62</v>
      </c>
      <c r="E782" s="53" t="s">
        <v>6736</v>
      </c>
      <c r="F782" s="54">
        <v>883.61999999999989</v>
      </c>
      <c r="G782" s="6">
        <f t="shared" si="13"/>
        <v>0</v>
      </c>
    </row>
    <row r="783" spans="1:7">
      <c r="A783" s="55" t="s">
        <v>1826</v>
      </c>
      <c r="B783" s="7">
        <v>38272</v>
      </c>
      <c r="C783" s="5">
        <v>82.5</v>
      </c>
      <c r="E783" s="53" t="s">
        <v>6737</v>
      </c>
      <c r="F783" s="54">
        <v>82.5</v>
      </c>
      <c r="G783" s="6">
        <f t="shared" si="13"/>
        <v>0</v>
      </c>
    </row>
    <row r="784" spans="1:7">
      <c r="A784" s="55" t="s">
        <v>1826</v>
      </c>
      <c r="B784" s="7">
        <v>38273</v>
      </c>
      <c r="C784" s="5">
        <v>82.5</v>
      </c>
      <c r="E784" s="53" t="s">
        <v>6738</v>
      </c>
      <c r="F784" s="54">
        <v>82.5</v>
      </c>
      <c r="G784" s="6">
        <f t="shared" si="13"/>
        <v>0</v>
      </c>
    </row>
    <row r="785" spans="1:7">
      <c r="A785" s="55" t="s">
        <v>1826</v>
      </c>
      <c r="B785" s="7">
        <v>38274</v>
      </c>
      <c r="C785" s="5">
        <v>82.5</v>
      </c>
      <c r="E785" s="53" t="s">
        <v>6739</v>
      </c>
      <c r="F785" s="54">
        <v>82.5</v>
      </c>
      <c r="G785" s="6">
        <f t="shared" si="13"/>
        <v>0</v>
      </c>
    </row>
    <row r="786" spans="1:7">
      <c r="A786" s="55" t="s">
        <v>1826</v>
      </c>
      <c r="B786" s="7">
        <v>38275</v>
      </c>
      <c r="C786" s="5">
        <v>82.5</v>
      </c>
      <c r="E786" s="53" t="s">
        <v>6740</v>
      </c>
      <c r="F786" s="54">
        <v>82.5</v>
      </c>
      <c r="G786" s="6">
        <f t="shared" si="13"/>
        <v>0</v>
      </c>
    </row>
    <row r="787" spans="1:7">
      <c r="A787" s="55" t="s">
        <v>1826</v>
      </c>
      <c r="B787" s="7">
        <v>38276</v>
      </c>
      <c r="C787" s="5">
        <v>82.5</v>
      </c>
      <c r="E787" s="53" t="s">
        <v>6741</v>
      </c>
      <c r="F787" s="54">
        <v>82.5</v>
      </c>
      <c r="G787" s="6">
        <f t="shared" si="13"/>
        <v>0</v>
      </c>
    </row>
    <row r="788" spans="1:7">
      <c r="A788" s="55" t="s">
        <v>1826</v>
      </c>
      <c r="B788" s="7">
        <v>38277</v>
      </c>
      <c r="C788" s="5">
        <v>82.5</v>
      </c>
      <c r="E788" s="53" t="s">
        <v>6742</v>
      </c>
      <c r="F788" s="54">
        <v>82.5</v>
      </c>
      <c r="G788" s="6">
        <f t="shared" si="13"/>
        <v>0</v>
      </c>
    </row>
    <row r="789" spans="1:7">
      <c r="A789" s="55" t="s">
        <v>1826</v>
      </c>
      <c r="B789" s="7">
        <v>38278</v>
      </c>
      <c r="C789" s="5">
        <v>180</v>
      </c>
      <c r="E789" s="53" t="s">
        <v>6743</v>
      </c>
      <c r="F789" s="54">
        <v>180</v>
      </c>
      <c r="G789" s="6">
        <f t="shared" si="13"/>
        <v>0</v>
      </c>
    </row>
    <row r="790" spans="1:7">
      <c r="A790" s="55" t="s">
        <v>1826</v>
      </c>
      <c r="B790" s="7">
        <v>38279</v>
      </c>
      <c r="C790" s="5">
        <v>4766.6100000000006</v>
      </c>
      <c r="E790" s="53" t="s">
        <v>6744</v>
      </c>
      <c r="F790" s="54">
        <v>4766.6099999999997</v>
      </c>
      <c r="G790" s="6">
        <f t="shared" si="13"/>
        <v>0</v>
      </c>
    </row>
    <row r="791" spans="1:7">
      <c r="A791" s="55" t="s">
        <v>2683</v>
      </c>
      <c r="B791" s="7">
        <v>1495</v>
      </c>
      <c r="C791" s="5">
        <v>-1293.1999999999998</v>
      </c>
      <c r="E791" s="53" t="s">
        <v>6745</v>
      </c>
      <c r="F791" s="54">
        <v>-1293.2</v>
      </c>
      <c r="G791" s="6">
        <f>+C791-F791</f>
        <v>0</v>
      </c>
    </row>
    <row r="792" spans="1:7">
      <c r="A792" s="55" t="s">
        <v>2683</v>
      </c>
      <c r="B792" s="7">
        <v>1496</v>
      </c>
      <c r="C792" s="5">
        <v>-883.62</v>
      </c>
      <c r="E792" s="53" t="s">
        <v>6746</v>
      </c>
      <c r="F792" s="54">
        <v>-883.62</v>
      </c>
      <c r="G792" s="6">
        <f t="shared" ref="G792:G814" si="14">+C792-F792</f>
        <v>0</v>
      </c>
    </row>
    <row r="793" spans="1:7">
      <c r="A793" s="55" t="s">
        <v>2683</v>
      </c>
      <c r="B793" s="7">
        <v>1497</v>
      </c>
      <c r="C793" s="5">
        <v>-1786.7199999999998</v>
      </c>
      <c r="E793" s="53" t="s">
        <v>6747</v>
      </c>
      <c r="F793" s="54">
        <v>-1786.72</v>
      </c>
      <c r="G793" s="6">
        <f t="shared" si="14"/>
        <v>0</v>
      </c>
    </row>
    <row r="794" spans="1:7">
      <c r="A794" s="55" t="s">
        <v>2683</v>
      </c>
      <c r="B794" s="7">
        <v>1498</v>
      </c>
      <c r="C794" s="5">
        <v>-1576.31</v>
      </c>
      <c r="E794" s="53" t="s">
        <v>6748</v>
      </c>
      <c r="F794" s="54">
        <v>-1576.3100000000002</v>
      </c>
      <c r="G794" s="6">
        <f t="shared" si="14"/>
        <v>0</v>
      </c>
    </row>
    <row r="795" spans="1:7">
      <c r="A795" s="55" t="s">
        <v>2683</v>
      </c>
      <c r="B795" s="7">
        <v>1499</v>
      </c>
      <c r="C795" s="5">
        <v>-344.83</v>
      </c>
      <c r="E795" s="53" t="s">
        <v>6749</v>
      </c>
      <c r="F795" s="54">
        <v>-344.83</v>
      </c>
      <c r="G795" s="6">
        <f t="shared" si="14"/>
        <v>0</v>
      </c>
    </row>
    <row r="796" spans="1:7">
      <c r="A796" s="55" t="s">
        <v>2683</v>
      </c>
      <c r="B796" s="7">
        <v>1500</v>
      </c>
      <c r="C796" s="5">
        <v>-1862.07</v>
      </c>
      <c r="E796" s="53" t="s">
        <v>6750</v>
      </c>
      <c r="F796" s="54">
        <v>-1862.07</v>
      </c>
      <c r="G796" s="6">
        <f t="shared" si="14"/>
        <v>0</v>
      </c>
    </row>
    <row r="797" spans="1:7">
      <c r="A797" s="55" t="s">
        <v>2683</v>
      </c>
      <c r="B797" s="7">
        <v>1501</v>
      </c>
      <c r="C797" s="5">
        <v>-883.62</v>
      </c>
      <c r="E797" s="53" t="s">
        <v>6751</v>
      </c>
      <c r="F797" s="54">
        <v>-883.61999999999989</v>
      </c>
      <c r="G797" s="6">
        <f t="shared" si="14"/>
        <v>0</v>
      </c>
    </row>
    <row r="798" spans="1:7">
      <c r="A798" s="55" t="s">
        <v>2683</v>
      </c>
      <c r="B798" s="7">
        <v>1502</v>
      </c>
      <c r="C798" s="5">
        <v>-1586.21</v>
      </c>
      <c r="E798" s="53" t="s">
        <v>6752</v>
      </c>
      <c r="F798" s="54">
        <v>-1586.21</v>
      </c>
      <c r="G798" s="6">
        <f t="shared" si="14"/>
        <v>0</v>
      </c>
    </row>
    <row r="799" spans="1:7">
      <c r="A799" s="55" t="s">
        <v>2683</v>
      </c>
      <c r="B799" s="7">
        <v>1503</v>
      </c>
      <c r="C799" s="5">
        <v>-947.3</v>
      </c>
      <c r="E799" s="53" t="s">
        <v>6753</v>
      </c>
      <c r="F799" s="54">
        <v>-947.3</v>
      </c>
      <c r="G799" s="6">
        <f t="shared" si="14"/>
        <v>0</v>
      </c>
    </row>
    <row r="800" spans="1:7">
      <c r="A800" s="55" t="s">
        <v>2683</v>
      </c>
      <c r="B800" s="7">
        <v>1504</v>
      </c>
      <c r="C800" s="5">
        <v>-203.7</v>
      </c>
      <c r="E800" s="53" t="s">
        <v>6754</v>
      </c>
      <c r="F800" s="54">
        <v>-203.7</v>
      </c>
      <c r="G800" s="6">
        <f t="shared" si="14"/>
        <v>0</v>
      </c>
    </row>
    <row r="801" spans="1:8">
      <c r="A801" s="55" t="s">
        <v>2683</v>
      </c>
      <c r="B801" s="7">
        <v>1506</v>
      </c>
      <c r="C801" s="5">
        <v>-1586.21</v>
      </c>
      <c r="E801" s="53" t="s">
        <v>6755</v>
      </c>
      <c r="F801" s="54">
        <v>-1586.21</v>
      </c>
      <c r="G801" s="6">
        <f t="shared" si="14"/>
        <v>0</v>
      </c>
    </row>
    <row r="802" spans="1:8">
      <c r="A802" s="55" t="s">
        <v>2683</v>
      </c>
      <c r="B802" s="7">
        <v>1505</v>
      </c>
      <c r="C802" s="5">
        <v>-1586.21</v>
      </c>
      <c r="E802" s="53" t="s">
        <v>6756</v>
      </c>
      <c r="F802" s="54">
        <v>-1586.21</v>
      </c>
      <c r="G802" s="6">
        <f t="shared" si="14"/>
        <v>0</v>
      </c>
    </row>
    <row r="803" spans="1:8">
      <c r="A803" s="55" t="s">
        <v>2683</v>
      </c>
      <c r="B803" s="7">
        <v>1507</v>
      </c>
      <c r="C803" s="5">
        <v>-1586.21</v>
      </c>
      <c r="E803" s="53" t="s">
        <v>6757</v>
      </c>
      <c r="F803" s="54">
        <v>-1586.21</v>
      </c>
      <c r="G803" s="6">
        <f t="shared" si="14"/>
        <v>0</v>
      </c>
    </row>
    <row r="804" spans="1:8">
      <c r="A804" s="55" t="s">
        <v>2683</v>
      </c>
      <c r="B804" s="7">
        <v>1509</v>
      </c>
      <c r="C804" s="5">
        <v>-1586.21</v>
      </c>
      <c r="E804" s="53" t="s">
        <v>6758</v>
      </c>
      <c r="F804" s="54">
        <v>-1586.21</v>
      </c>
      <c r="G804" s="6">
        <f t="shared" si="14"/>
        <v>0</v>
      </c>
    </row>
    <row r="805" spans="1:8">
      <c r="A805" s="55" t="s">
        <v>2683</v>
      </c>
      <c r="B805" s="7">
        <v>1508</v>
      </c>
      <c r="C805" s="5">
        <v>-1586.21</v>
      </c>
      <c r="E805" s="53" t="s">
        <v>6759</v>
      </c>
      <c r="F805" s="54">
        <v>-1586.21</v>
      </c>
      <c r="G805" s="6">
        <f t="shared" si="14"/>
        <v>0</v>
      </c>
    </row>
    <row r="806" spans="1:8">
      <c r="A806" s="55" t="s">
        <v>2683</v>
      </c>
      <c r="B806" s="7">
        <v>1510</v>
      </c>
      <c r="C806" s="5">
        <v>-1586.21</v>
      </c>
      <c r="E806" s="53" t="s">
        <v>6760</v>
      </c>
      <c r="F806" s="54">
        <v>-1586.21</v>
      </c>
      <c r="G806" s="6">
        <f t="shared" si="14"/>
        <v>0</v>
      </c>
    </row>
    <row r="807" spans="1:8">
      <c r="A807" s="55" t="s">
        <v>2683</v>
      </c>
      <c r="B807" s="7">
        <v>1511</v>
      </c>
      <c r="C807" s="5">
        <v>-1586.21</v>
      </c>
      <c r="E807" s="53" t="s">
        <v>6761</v>
      </c>
      <c r="F807" s="54">
        <v>-1586.21</v>
      </c>
      <c r="G807" s="6">
        <f t="shared" si="14"/>
        <v>0</v>
      </c>
    </row>
    <row r="808" spans="1:8">
      <c r="A808" s="55" t="s">
        <v>2683</v>
      </c>
      <c r="B808" s="7">
        <v>1512</v>
      </c>
      <c r="C808" s="5">
        <v>-883.62</v>
      </c>
      <c r="E808" s="53" t="s">
        <v>6762</v>
      </c>
      <c r="F808" s="54">
        <v>-883.62</v>
      </c>
      <c r="G808" s="6">
        <f t="shared" si="14"/>
        <v>0</v>
      </c>
    </row>
    <row r="809" spans="1:8">
      <c r="A809" s="55" t="s">
        <v>2683</v>
      </c>
      <c r="B809" s="7">
        <v>1513</v>
      </c>
      <c r="C809" s="5">
        <v>-2612.0700000000002</v>
      </c>
      <c r="E809" s="53" t="s">
        <v>6763</v>
      </c>
      <c r="F809" s="54">
        <v>-2612.0699999999997</v>
      </c>
      <c r="G809" s="6">
        <f t="shared" si="14"/>
        <v>0</v>
      </c>
    </row>
    <row r="810" spans="1:8">
      <c r="A810" s="55" t="s">
        <v>2683</v>
      </c>
      <c r="B810" s="7">
        <v>1514</v>
      </c>
      <c r="C810" s="5">
        <v>-2413.8000000000002</v>
      </c>
      <c r="E810" s="53" t="s">
        <v>6764</v>
      </c>
      <c r="F810" s="54">
        <v>-2413.8000000000002</v>
      </c>
      <c r="G810" s="6">
        <f t="shared" si="14"/>
        <v>0</v>
      </c>
    </row>
    <row r="811" spans="1:8">
      <c r="A811" s="55" t="s">
        <v>2683</v>
      </c>
      <c r="B811" s="7">
        <v>1515</v>
      </c>
      <c r="C811" s="5">
        <v>-883.62</v>
      </c>
      <c r="E811" s="53" t="s">
        <v>6765</v>
      </c>
      <c r="F811" s="54">
        <v>-883.62</v>
      </c>
      <c r="G811" s="6">
        <f t="shared" si="14"/>
        <v>0</v>
      </c>
    </row>
    <row r="812" spans="1:8">
      <c r="A812" s="55" t="s">
        <v>2683</v>
      </c>
      <c r="B812" s="7">
        <v>1516</v>
      </c>
      <c r="C812" s="5">
        <v>-2284.4900000000002</v>
      </c>
      <c r="E812" s="53" t="s">
        <v>6766</v>
      </c>
      <c r="F812" s="54">
        <v>-2284.4899999999998</v>
      </c>
      <c r="G812" s="6">
        <f t="shared" si="14"/>
        <v>0</v>
      </c>
    </row>
    <row r="813" spans="1:8">
      <c r="A813" s="55" t="s">
        <v>2683</v>
      </c>
      <c r="B813" s="7">
        <v>1517</v>
      </c>
      <c r="C813" s="5">
        <v>-1744.83</v>
      </c>
      <c r="E813" s="53" t="s">
        <v>6767</v>
      </c>
      <c r="F813" s="54">
        <v>-1744.83</v>
      </c>
      <c r="G813" s="6">
        <f t="shared" si="14"/>
        <v>0</v>
      </c>
    </row>
    <row r="814" spans="1:8">
      <c r="A814" s="55" t="s">
        <v>2683</v>
      </c>
      <c r="B814" s="7">
        <v>1518</v>
      </c>
      <c r="C814" s="5">
        <v>-2247.7400000000002</v>
      </c>
      <c r="E814" s="53" t="s">
        <v>6768</v>
      </c>
      <c r="F814" s="54">
        <v>-2247.7399999999998</v>
      </c>
      <c r="G814" s="6">
        <f t="shared" si="14"/>
        <v>0</v>
      </c>
    </row>
    <row r="815" spans="1:8">
      <c r="A815" s="55" t="s">
        <v>5628</v>
      </c>
      <c r="B815" s="7">
        <v>1132</v>
      </c>
      <c r="C815" s="5">
        <v>14678.179999999998</v>
      </c>
      <c r="G815" s="6">
        <f>+C815-F815</f>
        <v>14678.179999999998</v>
      </c>
      <c r="H815" s="53"/>
    </row>
    <row r="816" spans="1:8">
      <c r="A816" s="55" t="s">
        <v>5628</v>
      </c>
      <c r="B816" s="7">
        <v>1133</v>
      </c>
      <c r="C816" s="5">
        <v>80470.52</v>
      </c>
      <c r="G816" s="6">
        <f t="shared" ref="G816:G873" si="15">+C816-F816</f>
        <v>80470.52</v>
      </c>
      <c r="H816" s="53"/>
    </row>
    <row r="817" spans="1:8">
      <c r="A817" s="55" t="s">
        <v>5628</v>
      </c>
      <c r="B817" s="7">
        <v>1134</v>
      </c>
      <c r="C817" s="5">
        <v>428.08</v>
      </c>
      <c r="G817" s="6">
        <f t="shared" si="15"/>
        <v>428.08</v>
      </c>
      <c r="H817" s="53"/>
    </row>
    <row r="818" spans="1:8">
      <c r="A818" s="55" t="s">
        <v>5628</v>
      </c>
      <c r="B818" s="7">
        <v>1135</v>
      </c>
      <c r="C818" s="5">
        <v>9597.85</v>
      </c>
      <c r="G818" s="6">
        <f t="shared" si="15"/>
        <v>9597.85</v>
      </c>
      <c r="H818" s="53"/>
    </row>
    <row r="819" spans="1:8">
      <c r="A819" s="55" t="s">
        <v>5628</v>
      </c>
      <c r="B819" s="7">
        <v>1136</v>
      </c>
      <c r="C819" s="5">
        <v>428.08</v>
      </c>
      <c r="G819" s="6">
        <f t="shared" si="15"/>
        <v>428.08</v>
      </c>
      <c r="H819" s="53"/>
    </row>
    <row r="820" spans="1:8">
      <c r="A820" s="55" t="s">
        <v>5628</v>
      </c>
      <c r="B820" s="7">
        <v>1137</v>
      </c>
      <c r="C820" s="5">
        <v>12881.630000000001</v>
      </c>
      <c r="G820" s="6">
        <f t="shared" si="15"/>
        <v>12881.630000000001</v>
      </c>
      <c r="H820" s="53"/>
    </row>
    <row r="821" spans="1:8">
      <c r="A821" s="55" t="s">
        <v>5628</v>
      </c>
      <c r="B821" s="7">
        <v>1138</v>
      </c>
      <c r="C821" s="5">
        <v>24124.68</v>
      </c>
      <c r="G821" s="6">
        <f t="shared" si="15"/>
        <v>24124.68</v>
      </c>
      <c r="H821" s="53"/>
    </row>
    <row r="822" spans="1:8">
      <c r="A822" s="55" t="s">
        <v>5628</v>
      </c>
      <c r="B822" s="7">
        <v>1139</v>
      </c>
      <c r="C822" s="5">
        <v>7369.579999999999</v>
      </c>
      <c r="G822" s="6">
        <f t="shared" si="15"/>
        <v>7369.579999999999</v>
      </c>
      <c r="H822" s="53"/>
    </row>
    <row r="823" spans="1:8">
      <c r="A823" s="55" t="s">
        <v>5628</v>
      </c>
      <c r="B823" s="7">
        <v>1140</v>
      </c>
      <c r="C823" s="5">
        <v>27394.34</v>
      </c>
      <c r="G823" s="6">
        <f t="shared" si="15"/>
        <v>27394.34</v>
      </c>
      <c r="H823" s="53"/>
    </row>
    <row r="824" spans="1:8">
      <c r="A824" s="55" t="s">
        <v>5628</v>
      </c>
      <c r="B824" s="7">
        <v>1141</v>
      </c>
      <c r="C824" s="5">
        <v>8385.66</v>
      </c>
      <c r="G824" s="6">
        <f t="shared" si="15"/>
        <v>8385.66</v>
      </c>
      <c r="H824" s="53"/>
    </row>
    <row r="825" spans="1:8">
      <c r="A825" s="55" t="s">
        <v>5628</v>
      </c>
      <c r="B825" s="7">
        <v>1142</v>
      </c>
      <c r="C825" s="5">
        <v>80470.52</v>
      </c>
      <c r="G825" s="6">
        <f t="shared" si="15"/>
        <v>80470.52</v>
      </c>
      <c r="H825" s="53"/>
    </row>
    <row r="826" spans="1:8">
      <c r="A826" s="55" t="s">
        <v>5628</v>
      </c>
      <c r="B826" s="7">
        <v>1143</v>
      </c>
      <c r="C826" s="5">
        <v>25056.51</v>
      </c>
      <c r="E826" s="7" t="s">
        <v>6769</v>
      </c>
      <c r="F826" s="5">
        <v>25056.510000000002</v>
      </c>
      <c r="G826" s="6">
        <f t="shared" si="15"/>
        <v>0</v>
      </c>
      <c r="H826" s="53"/>
    </row>
    <row r="827" spans="1:8">
      <c r="A827" s="55" t="s">
        <v>5628</v>
      </c>
      <c r="B827" s="7">
        <v>1144</v>
      </c>
      <c r="C827" s="5">
        <v>15606.990000000002</v>
      </c>
      <c r="G827" s="6">
        <f t="shared" si="15"/>
        <v>15606.990000000002</v>
      </c>
      <c r="H827" s="53"/>
    </row>
    <row r="828" spans="1:8">
      <c r="A828" s="55" t="s">
        <v>5628</v>
      </c>
      <c r="B828" s="7">
        <v>1145</v>
      </c>
      <c r="C828" s="5">
        <v>6770.87</v>
      </c>
      <c r="G828" s="6">
        <f t="shared" si="15"/>
        <v>6770.87</v>
      </c>
      <c r="H828" s="53"/>
    </row>
    <row r="829" spans="1:8">
      <c r="A829" s="55" t="s">
        <v>5628</v>
      </c>
      <c r="B829" s="7">
        <v>1146</v>
      </c>
      <c r="C829" s="5">
        <v>13689.68</v>
      </c>
      <c r="E829" s="7" t="s">
        <v>6770</v>
      </c>
      <c r="F829" s="5">
        <v>13677.779999999999</v>
      </c>
      <c r="G829" s="6">
        <f>+C829-F829</f>
        <v>11.900000000001455</v>
      </c>
      <c r="H829" s="53"/>
    </row>
    <row r="830" spans="1:8">
      <c r="A830" s="55" t="s">
        <v>5628</v>
      </c>
      <c r="B830" s="7">
        <v>1147</v>
      </c>
      <c r="C830" s="5">
        <v>2460.0699999999997</v>
      </c>
      <c r="G830" s="6">
        <f t="shared" si="15"/>
        <v>2460.0699999999997</v>
      </c>
      <c r="H830" s="53"/>
    </row>
    <row r="831" spans="1:8">
      <c r="A831" s="55" t="s">
        <v>5628</v>
      </c>
      <c r="B831" s="7">
        <v>1148</v>
      </c>
      <c r="C831" s="5">
        <v>2460.0699999999997</v>
      </c>
      <c r="G831" s="6">
        <f t="shared" si="15"/>
        <v>2460.0699999999997</v>
      </c>
      <c r="H831" s="53"/>
    </row>
    <row r="832" spans="1:8">
      <c r="A832" s="55" t="s">
        <v>5628</v>
      </c>
      <c r="B832" s="7">
        <v>1149</v>
      </c>
      <c r="C832" s="5">
        <v>37433.600000000006</v>
      </c>
      <c r="G832" s="6">
        <f t="shared" si="15"/>
        <v>37433.600000000006</v>
      </c>
      <c r="H832" s="53"/>
    </row>
    <row r="833" spans="1:8">
      <c r="A833" s="55" t="s">
        <v>5628</v>
      </c>
      <c r="B833" s="7">
        <v>1150</v>
      </c>
      <c r="C833" s="5">
        <v>36042.43</v>
      </c>
      <c r="G833" s="6">
        <f t="shared" si="15"/>
        <v>36042.43</v>
      </c>
      <c r="H833" s="53"/>
    </row>
    <row r="834" spans="1:8">
      <c r="A834" s="55" t="s">
        <v>5628</v>
      </c>
      <c r="B834" s="7">
        <v>1151</v>
      </c>
      <c r="C834" s="5">
        <v>36042.43</v>
      </c>
      <c r="G834" s="6">
        <f t="shared" si="15"/>
        <v>36042.43</v>
      </c>
      <c r="H834" s="53"/>
    </row>
    <row r="835" spans="1:8">
      <c r="A835" s="55" t="s">
        <v>5628</v>
      </c>
      <c r="B835" s="7">
        <v>1152</v>
      </c>
      <c r="C835" s="5">
        <v>7669.579999999999</v>
      </c>
      <c r="G835" s="6">
        <f t="shared" si="15"/>
        <v>7669.579999999999</v>
      </c>
      <c r="H835" s="53"/>
    </row>
    <row r="836" spans="1:8">
      <c r="A836" s="55" t="s">
        <v>5628</v>
      </c>
      <c r="B836" s="7">
        <v>1153</v>
      </c>
      <c r="C836" s="5">
        <v>6770.87</v>
      </c>
      <c r="G836" s="6">
        <f t="shared" si="15"/>
        <v>6770.87</v>
      </c>
      <c r="H836" s="53"/>
    </row>
    <row r="837" spans="1:8">
      <c r="A837" s="55" t="s">
        <v>5628</v>
      </c>
      <c r="B837" s="7">
        <v>1154</v>
      </c>
      <c r="C837" s="5">
        <v>7369.579999999999</v>
      </c>
      <c r="E837" s="7" t="s">
        <v>6771</v>
      </c>
      <c r="F837" s="5">
        <v>6700.3</v>
      </c>
      <c r="G837" s="6">
        <f t="shared" si="15"/>
        <v>669.27999999999884</v>
      </c>
      <c r="H837" s="53"/>
    </row>
    <row r="838" spans="1:8">
      <c r="A838" s="55" t="s">
        <v>5628</v>
      </c>
      <c r="B838" s="7">
        <v>1155</v>
      </c>
      <c r="C838" s="5">
        <v>6770.87</v>
      </c>
      <c r="G838" s="6">
        <f t="shared" si="15"/>
        <v>6770.87</v>
      </c>
      <c r="H838" s="53"/>
    </row>
    <row r="839" spans="1:8">
      <c r="A839" s="55" t="s">
        <v>5628</v>
      </c>
      <c r="B839" s="7">
        <v>1156</v>
      </c>
      <c r="C839" s="5">
        <v>36583.919999999998</v>
      </c>
      <c r="E839" s="7" t="s">
        <v>5943</v>
      </c>
      <c r="F839" s="5">
        <v>36619.919999999998</v>
      </c>
      <c r="G839" s="6">
        <f t="shared" si="15"/>
        <v>-36</v>
      </c>
      <c r="H839" s="53"/>
    </row>
    <row r="840" spans="1:8">
      <c r="A840" s="55" t="s">
        <v>5628</v>
      </c>
      <c r="B840" s="7">
        <v>1157</v>
      </c>
      <c r="C840" s="5">
        <v>11230.41</v>
      </c>
      <c r="E840" s="53"/>
      <c r="F840" s="54"/>
      <c r="G840" s="6">
        <f>+C840-F840</f>
        <v>11230.41</v>
      </c>
      <c r="H840" s="53"/>
    </row>
    <row r="841" spans="1:8">
      <c r="A841" s="55" t="s">
        <v>5628</v>
      </c>
      <c r="B841" s="7">
        <v>1158</v>
      </c>
      <c r="C841" s="5">
        <v>11742.65</v>
      </c>
      <c r="E841" s="53"/>
      <c r="F841" s="54"/>
      <c r="G841" s="6">
        <f t="shared" si="15"/>
        <v>11742.65</v>
      </c>
      <c r="H841" s="53"/>
    </row>
    <row r="842" spans="1:8">
      <c r="A842" s="55" t="s">
        <v>5628</v>
      </c>
      <c r="B842" s="7">
        <v>1159</v>
      </c>
      <c r="C842" s="5">
        <v>11742.65</v>
      </c>
      <c r="E842" s="7" t="s">
        <v>6772</v>
      </c>
      <c r="F842" s="5">
        <v>11742.650000000001</v>
      </c>
      <c r="G842" s="6">
        <f t="shared" si="15"/>
        <v>0</v>
      </c>
      <c r="H842" s="53"/>
    </row>
    <row r="843" spans="1:8">
      <c r="A843" s="55" t="s">
        <v>5628</v>
      </c>
      <c r="B843" s="7">
        <v>1160</v>
      </c>
      <c r="C843" s="5">
        <v>37235.54</v>
      </c>
      <c r="E843" s="7" t="s">
        <v>6773</v>
      </c>
      <c r="F843" s="5">
        <v>36854.300000000003</v>
      </c>
      <c r="G843" s="6">
        <f t="shared" si="15"/>
        <v>381.23999999999796</v>
      </c>
      <c r="H843" s="53"/>
    </row>
    <row r="844" spans="1:8">
      <c r="A844" s="55" t="s">
        <v>5628</v>
      </c>
      <c r="B844" s="7">
        <v>1161</v>
      </c>
      <c r="C844" s="5">
        <v>3420.13</v>
      </c>
      <c r="E844" s="53"/>
      <c r="F844" s="54"/>
      <c r="G844" s="6">
        <f t="shared" si="15"/>
        <v>3420.13</v>
      </c>
      <c r="H844" s="53"/>
    </row>
    <row r="845" spans="1:8">
      <c r="A845" s="55" t="s">
        <v>5628</v>
      </c>
      <c r="B845" s="7">
        <v>1162</v>
      </c>
      <c r="C845" s="5">
        <v>9767.08</v>
      </c>
      <c r="E845" s="53"/>
      <c r="F845" s="54"/>
      <c r="G845" s="6">
        <f t="shared" si="15"/>
        <v>9767.08</v>
      </c>
      <c r="H845" s="53"/>
    </row>
    <row r="846" spans="1:8">
      <c r="A846" s="55" t="s">
        <v>5628</v>
      </c>
      <c r="B846" s="7">
        <v>1163</v>
      </c>
      <c r="C846" s="5">
        <v>32397.709999999995</v>
      </c>
      <c r="E846" s="7" t="s">
        <v>6774</v>
      </c>
      <c r="F846" s="5">
        <v>32397.71</v>
      </c>
      <c r="G846" s="6">
        <f t="shared" si="15"/>
        <v>0</v>
      </c>
      <c r="H846" s="53"/>
    </row>
    <row r="847" spans="1:8">
      <c r="A847" s="55" t="s">
        <v>5628</v>
      </c>
      <c r="B847" s="7">
        <v>1164</v>
      </c>
      <c r="C847" s="5">
        <v>57995.53</v>
      </c>
      <c r="E847" s="53"/>
      <c r="F847" s="54"/>
      <c r="G847" s="6">
        <f t="shared" si="15"/>
        <v>57995.53</v>
      </c>
      <c r="H847" s="53"/>
    </row>
    <row r="848" spans="1:8">
      <c r="A848" s="55" t="s">
        <v>5628</v>
      </c>
      <c r="B848" s="7">
        <v>1165</v>
      </c>
      <c r="C848" s="5">
        <v>6112.6900000000005</v>
      </c>
      <c r="E848" s="53"/>
      <c r="F848" s="54"/>
      <c r="G848" s="6">
        <f t="shared" si="15"/>
        <v>6112.6900000000005</v>
      </c>
      <c r="H848" s="53"/>
    </row>
    <row r="849" spans="1:8">
      <c r="A849" s="55" t="s">
        <v>5628</v>
      </c>
      <c r="B849" s="7">
        <v>1166</v>
      </c>
      <c r="C849" s="5">
        <v>26057.09</v>
      </c>
      <c r="E849" s="7" t="s">
        <v>6775</v>
      </c>
      <c r="F849" s="5">
        <v>25590.47</v>
      </c>
      <c r="G849" s="6">
        <f t="shared" si="15"/>
        <v>466.61999999999898</v>
      </c>
      <c r="H849" s="53"/>
    </row>
    <row r="850" spans="1:8">
      <c r="A850" s="55" t="s">
        <v>5628</v>
      </c>
      <c r="B850" s="7">
        <v>1167</v>
      </c>
      <c r="C850" s="5">
        <v>6112.6900000000005</v>
      </c>
      <c r="E850" s="7" t="s">
        <v>6776</v>
      </c>
      <c r="F850" s="5">
        <v>6112.6900000000005</v>
      </c>
      <c r="G850" s="6">
        <f t="shared" si="15"/>
        <v>0</v>
      </c>
      <c r="H850" s="53"/>
    </row>
    <row r="851" spans="1:8">
      <c r="A851" s="55" t="s">
        <v>5628</v>
      </c>
      <c r="B851" s="7">
        <v>1168</v>
      </c>
      <c r="C851" s="5">
        <v>13612.02</v>
      </c>
      <c r="E851" s="7" t="s">
        <v>6777</v>
      </c>
      <c r="F851" s="5">
        <v>13612.02</v>
      </c>
      <c r="G851" s="6">
        <f t="shared" si="15"/>
        <v>0</v>
      </c>
      <c r="H851" s="53"/>
    </row>
    <row r="852" spans="1:8">
      <c r="A852" s="55" t="s">
        <v>5628</v>
      </c>
      <c r="B852" s="7">
        <v>1169</v>
      </c>
      <c r="C852" s="5">
        <v>7415.2199999999993</v>
      </c>
      <c r="E852" s="53"/>
      <c r="F852" s="54"/>
      <c r="G852" s="6">
        <f t="shared" si="15"/>
        <v>7415.2199999999993</v>
      </c>
      <c r="H852" s="53"/>
    </row>
    <row r="853" spans="1:8">
      <c r="A853" s="55" t="s">
        <v>5628</v>
      </c>
      <c r="B853" s="7">
        <v>1170</v>
      </c>
      <c r="C853" s="5">
        <v>14589.940000000002</v>
      </c>
      <c r="E853" s="7" t="s">
        <v>6778</v>
      </c>
      <c r="F853" s="5">
        <v>14430.900000000001</v>
      </c>
      <c r="G853" s="6">
        <f>+C853-F853</f>
        <v>159.04000000000087</v>
      </c>
      <c r="H853" s="53"/>
    </row>
    <row r="854" spans="1:8">
      <c r="A854" s="55" t="s">
        <v>5628</v>
      </c>
      <c r="B854" s="7">
        <v>1171</v>
      </c>
      <c r="C854" s="5">
        <v>27608.83</v>
      </c>
      <c r="E854" s="53"/>
      <c r="F854" s="54"/>
      <c r="G854" s="6">
        <f t="shared" si="15"/>
        <v>27608.83</v>
      </c>
      <c r="H854" s="53"/>
    </row>
    <row r="855" spans="1:8">
      <c r="A855" s="55" t="s">
        <v>5628</v>
      </c>
      <c r="B855" s="7">
        <v>1172</v>
      </c>
      <c r="C855" s="5">
        <v>7987.2400000000007</v>
      </c>
      <c r="E855" s="7" t="s">
        <v>6779</v>
      </c>
      <c r="F855" s="5">
        <v>7987.24</v>
      </c>
      <c r="G855" s="6">
        <f t="shared" si="15"/>
        <v>0</v>
      </c>
      <c r="H855" s="53"/>
    </row>
    <row r="856" spans="1:8">
      <c r="A856" s="55" t="s">
        <v>5628</v>
      </c>
      <c r="B856" s="7">
        <v>1173</v>
      </c>
      <c r="C856" s="5">
        <v>12292.9</v>
      </c>
      <c r="E856" s="53"/>
      <c r="F856" s="54"/>
      <c r="G856" s="6">
        <f t="shared" si="15"/>
        <v>12292.9</v>
      </c>
      <c r="H856" s="53"/>
    </row>
    <row r="857" spans="1:8">
      <c r="A857" s="55" t="s">
        <v>5628</v>
      </c>
      <c r="B857" s="7">
        <v>1174</v>
      </c>
      <c r="C857" s="5">
        <v>6770.87</v>
      </c>
      <c r="E857" s="53"/>
      <c r="F857" s="54"/>
      <c r="G857" s="6">
        <f t="shared" si="15"/>
        <v>6770.87</v>
      </c>
      <c r="H857" s="53"/>
    </row>
    <row r="858" spans="1:8">
      <c r="A858" s="55" t="s">
        <v>5628</v>
      </c>
      <c r="B858" s="7">
        <v>1175</v>
      </c>
      <c r="C858" s="5">
        <v>3323.76</v>
      </c>
      <c r="E858" s="53"/>
      <c r="F858" s="54"/>
      <c r="G858" s="6">
        <f>+C858-F858</f>
        <v>3323.76</v>
      </c>
      <c r="H858" s="53"/>
    </row>
    <row r="859" spans="1:8">
      <c r="A859" s="55" t="s">
        <v>5628</v>
      </c>
      <c r="B859" s="7">
        <v>1176</v>
      </c>
      <c r="C859" s="5">
        <v>31788.009999999995</v>
      </c>
      <c r="E859" s="53"/>
      <c r="F859" s="54"/>
      <c r="G859" s="6">
        <f t="shared" si="15"/>
        <v>31788.009999999995</v>
      </c>
      <c r="H859" s="53"/>
    </row>
    <row r="860" spans="1:8">
      <c r="A860" s="55" t="s">
        <v>5628</v>
      </c>
      <c r="B860" s="7">
        <v>1177</v>
      </c>
      <c r="C860" s="5">
        <v>80470.52</v>
      </c>
      <c r="E860" s="53"/>
      <c r="F860" s="54"/>
      <c r="G860" s="6">
        <f t="shared" si="15"/>
        <v>80470.52</v>
      </c>
      <c r="H860" s="53"/>
    </row>
    <row r="861" spans="1:8">
      <c r="A861" s="55" t="s">
        <v>5628</v>
      </c>
      <c r="B861" s="7">
        <v>1178</v>
      </c>
      <c r="C861" s="5">
        <v>2568.6899999999996</v>
      </c>
      <c r="E861" s="7" t="s">
        <v>6780</v>
      </c>
      <c r="F861" s="5">
        <v>2568.69</v>
      </c>
      <c r="G861" s="6">
        <f t="shared" si="15"/>
        <v>0</v>
      </c>
      <c r="H861" s="53"/>
    </row>
    <row r="862" spans="1:8">
      <c r="A862" s="55" t="s">
        <v>5628</v>
      </c>
      <c r="B862" s="7">
        <v>1179</v>
      </c>
      <c r="C862" s="5">
        <v>28641.53</v>
      </c>
      <c r="E862" s="53"/>
      <c r="F862" s="54"/>
      <c r="G862" s="6">
        <f t="shared" si="15"/>
        <v>28641.53</v>
      </c>
      <c r="H862" s="53"/>
    </row>
    <row r="863" spans="1:8">
      <c r="A863" s="55" t="s">
        <v>5628</v>
      </c>
      <c r="B863" s="7">
        <v>1180</v>
      </c>
      <c r="C863" s="5">
        <v>26415.019999999997</v>
      </c>
      <c r="E863" s="7" t="s">
        <v>6781</v>
      </c>
      <c r="F863" s="5">
        <v>26064.47</v>
      </c>
      <c r="G863" s="6">
        <f t="shared" si="15"/>
        <v>350.54999999999563</v>
      </c>
      <c r="H863" s="53"/>
    </row>
    <row r="864" spans="1:8">
      <c r="A864" s="55" t="s">
        <v>5628</v>
      </c>
      <c r="B864" s="7">
        <v>1181</v>
      </c>
      <c r="C864" s="5">
        <v>21378.53</v>
      </c>
      <c r="E864" s="7" t="s">
        <v>6782</v>
      </c>
      <c r="F864" s="5">
        <v>21378.53</v>
      </c>
      <c r="G864" s="6">
        <f t="shared" si="15"/>
        <v>0</v>
      </c>
      <c r="H864" s="53"/>
    </row>
    <row r="865" spans="1:8">
      <c r="A865" s="55" t="s">
        <v>5628</v>
      </c>
      <c r="B865" s="7">
        <v>1182</v>
      </c>
      <c r="C865" s="5">
        <v>111976.29999999999</v>
      </c>
      <c r="E865" s="7" t="s">
        <v>5945</v>
      </c>
      <c r="F865" s="5">
        <v>121082.24000000001</v>
      </c>
      <c r="G865" s="6">
        <f t="shared" si="15"/>
        <v>-9105.9400000000169</v>
      </c>
      <c r="H865" s="53"/>
    </row>
    <row r="866" spans="1:8">
      <c r="A866" s="55" t="s">
        <v>5628</v>
      </c>
      <c r="B866" s="7">
        <v>1183</v>
      </c>
      <c r="C866" s="5">
        <v>17590.400000000001</v>
      </c>
      <c r="E866" s="7" t="s">
        <v>6783</v>
      </c>
      <c r="F866" s="5">
        <v>17590.400000000001</v>
      </c>
      <c r="G866" s="6">
        <f t="shared" si="15"/>
        <v>0</v>
      </c>
      <c r="H866" s="53"/>
    </row>
    <row r="867" spans="1:8">
      <c r="A867" s="55" t="s">
        <v>5628</v>
      </c>
      <c r="B867" s="7">
        <v>1184</v>
      </c>
      <c r="C867" s="5">
        <v>12660.039999999999</v>
      </c>
      <c r="E867" s="7" t="s">
        <v>6784</v>
      </c>
      <c r="F867" s="5">
        <v>12660.039999999999</v>
      </c>
      <c r="G867" s="6">
        <f t="shared" si="15"/>
        <v>0</v>
      </c>
      <c r="H867" s="53"/>
    </row>
    <row r="868" spans="1:8">
      <c r="A868" s="55" t="s">
        <v>5628</v>
      </c>
      <c r="B868" s="7">
        <v>1185</v>
      </c>
      <c r="C868" s="5">
        <v>10837.720000000001</v>
      </c>
      <c r="E868" s="7" t="s">
        <v>6785</v>
      </c>
      <c r="F868" s="5">
        <v>10615.87</v>
      </c>
      <c r="G868" s="6">
        <f t="shared" si="15"/>
        <v>221.85000000000036</v>
      </c>
      <c r="H868" s="53"/>
    </row>
    <row r="869" spans="1:8">
      <c r="A869" s="55" t="s">
        <v>5628</v>
      </c>
      <c r="B869" s="7">
        <v>1186</v>
      </c>
      <c r="C869" s="5">
        <v>13716.26</v>
      </c>
      <c r="E869" s="7" t="s">
        <v>6786</v>
      </c>
      <c r="F869" s="5">
        <v>13716.26</v>
      </c>
      <c r="G869" s="6">
        <f t="shared" si="15"/>
        <v>0</v>
      </c>
      <c r="H869" s="53"/>
    </row>
    <row r="870" spans="1:8">
      <c r="A870" s="55" t="s">
        <v>5628</v>
      </c>
      <c r="B870" s="7">
        <v>1187</v>
      </c>
      <c r="C870" s="5">
        <v>9951.8100000000013</v>
      </c>
      <c r="E870" s="7" t="s">
        <v>6787</v>
      </c>
      <c r="F870" s="5">
        <v>9951.81</v>
      </c>
      <c r="G870" s="6">
        <f t="shared" si="15"/>
        <v>0</v>
      </c>
      <c r="H870" s="53"/>
    </row>
    <row r="871" spans="1:8">
      <c r="A871" s="55" t="s">
        <v>5628</v>
      </c>
      <c r="B871" s="7">
        <v>1188</v>
      </c>
      <c r="C871" s="5">
        <v>11844.359999999999</v>
      </c>
      <c r="E871" s="7" t="s">
        <v>6788</v>
      </c>
      <c r="F871" s="5">
        <v>11571.35</v>
      </c>
      <c r="G871" s="6">
        <f t="shared" si="15"/>
        <v>273.0099999999984</v>
      </c>
      <c r="H871" s="53"/>
    </row>
    <row r="872" spans="1:8">
      <c r="A872" s="55"/>
      <c r="C872" s="5"/>
      <c r="E872" s="7" t="s">
        <v>5939</v>
      </c>
      <c r="F872" s="5">
        <v>41194.729999999996</v>
      </c>
      <c r="G872" s="6">
        <f>+C872-F872</f>
        <v>-41194.729999999996</v>
      </c>
      <c r="H872" s="53"/>
    </row>
    <row r="873" spans="1:8">
      <c r="A873" s="55"/>
      <c r="C873" s="5"/>
      <c r="E873" s="7" t="s">
        <v>6789</v>
      </c>
      <c r="F873" s="5">
        <v>27608.83</v>
      </c>
      <c r="G873" s="6">
        <f t="shared" si="15"/>
        <v>-27608.83</v>
      </c>
      <c r="H873" s="53"/>
    </row>
    <row r="874" spans="1:8">
      <c r="A874" s="55"/>
      <c r="C874" s="5"/>
      <c r="E874" s="53"/>
      <c r="F874" s="54"/>
      <c r="H874" s="53"/>
    </row>
    <row r="875" spans="1:8">
      <c r="A875" s="55" t="s">
        <v>5957</v>
      </c>
      <c r="B875" s="7">
        <v>563</v>
      </c>
      <c r="C875" s="5">
        <v>-14681.6</v>
      </c>
      <c r="E875" s="53"/>
      <c r="F875" s="70">
        <v>-95292.72</v>
      </c>
      <c r="H875" s="53" t="s">
        <v>6790</v>
      </c>
    </row>
    <row r="876" spans="1:8">
      <c r="A876" s="55" t="s">
        <v>5957</v>
      </c>
      <c r="B876" s="7">
        <v>564</v>
      </c>
      <c r="C876" s="5">
        <v>-9597.85</v>
      </c>
      <c r="E876" s="53"/>
      <c r="F876" s="70">
        <v>-30751.45</v>
      </c>
      <c r="H876" s="53" t="s">
        <v>6790</v>
      </c>
    </row>
    <row r="877" spans="1:8">
      <c r="A877" s="55" t="s">
        <v>5957</v>
      </c>
      <c r="B877" s="7">
        <v>565</v>
      </c>
      <c r="C877" s="5">
        <v>-9597.85</v>
      </c>
      <c r="E877" s="53"/>
      <c r="F877" s="70">
        <v>-4615</v>
      </c>
      <c r="H877" s="53" t="s">
        <v>6790</v>
      </c>
    </row>
    <row r="878" spans="1:8">
      <c r="A878" s="55" t="s">
        <v>5957</v>
      </c>
      <c r="B878" s="7">
        <v>566</v>
      </c>
      <c r="C878" s="5">
        <v>-428.08</v>
      </c>
      <c r="E878" s="53"/>
      <c r="F878" s="70">
        <v>-18944.490000000002</v>
      </c>
      <c r="H878" s="53" t="s">
        <v>6790</v>
      </c>
    </row>
    <row r="879" spans="1:8">
      <c r="A879" s="55" t="s">
        <v>5957</v>
      </c>
      <c r="B879" s="7">
        <v>567</v>
      </c>
      <c r="C879" s="5">
        <v>-2068.71</v>
      </c>
      <c r="F879" s="70">
        <v>-63.87</v>
      </c>
      <c r="H879" s="7" t="s">
        <v>6791</v>
      </c>
    </row>
    <row r="880" spans="1:8">
      <c r="A880" s="55" t="s">
        <v>5957</v>
      </c>
      <c r="B880" s="7">
        <v>568</v>
      </c>
      <c r="C880" s="5">
        <v>-12881.630000000001</v>
      </c>
    </row>
    <row r="881" spans="1:3">
      <c r="A881" s="55" t="s">
        <v>5957</v>
      </c>
      <c r="B881" s="7">
        <v>569</v>
      </c>
      <c r="C881" s="5">
        <v>-12881.630000000001</v>
      </c>
    </row>
    <row r="882" spans="1:3">
      <c r="A882" s="55" t="s">
        <v>5957</v>
      </c>
      <c r="B882" s="7">
        <v>570</v>
      </c>
      <c r="C882" s="5">
        <v>-1460.0300000000002</v>
      </c>
    </row>
    <row r="883" spans="1:3">
      <c r="A883" s="55" t="s">
        <v>5957</v>
      </c>
      <c r="B883" s="7">
        <v>571</v>
      </c>
      <c r="C883" s="5">
        <v>-80470.52</v>
      </c>
    </row>
    <row r="884" spans="1:3">
      <c r="A884" s="55" t="s">
        <v>5957</v>
      </c>
      <c r="B884" s="7">
        <v>572</v>
      </c>
      <c r="C884" s="5">
        <v>-2460.0699999999997</v>
      </c>
    </row>
    <row r="885" spans="1:3">
      <c r="A885" s="55" t="s">
        <v>5957</v>
      </c>
      <c r="B885" s="7">
        <v>573</v>
      </c>
      <c r="C885" s="5">
        <v>-37433.600000000006</v>
      </c>
    </row>
    <row r="886" spans="1:3">
      <c r="A886" s="55" t="s">
        <v>5957</v>
      </c>
      <c r="B886" s="7">
        <v>574</v>
      </c>
      <c r="C886" s="5">
        <v>-6770.87</v>
      </c>
    </row>
    <row r="887" spans="1:3">
      <c r="A887" s="55" t="s">
        <v>5957</v>
      </c>
      <c r="B887" s="7">
        <v>575</v>
      </c>
      <c r="C887" s="5">
        <v>-7369.579999999999</v>
      </c>
    </row>
    <row r="888" spans="1:3">
      <c r="A888" s="55" t="s">
        <v>5957</v>
      </c>
      <c r="B888" s="7">
        <v>576</v>
      </c>
      <c r="C888" s="5">
        <v>-36042.43</v>
      </c>
    </row>
    <row r="889" spans="1:3">
      <c r="A889" s="55" t="s">
        <v>5957</v>
      </c>
      <c r="B889" s="7">
        <v>577</v>
      </c>
      <c r="C889" s="5">
        <v>-8047.05</v>
      </c>
    </row>
    <row r="890" spans="1:3">
      <c r="A890" s="55" t="s">
        <v>5957</v>
      </c>
      <c r="B890" s="7">
        <v>578</v>
      </c>
      <c r="C890" s="5">
        <v>-467.77</v>
      </c>
    </row>
    <row r="891" spans="1:3">
      <c r="A891" s="55" t="s">
        <v>5957</v>
      </c>
      <c r="B891" s="7">
        <v>579</v>
      </c>
      <c r="C891" s="5">
        <v>-467.77</v>
      </c>
    </row>
    <row r="892" spans="1:3">
      <c r="A892" s="55" t="s">
        <v>5957</v>
      </c>
      <c r="B892" s="7">
        <v>580</v>
      </c>
      <c r="C892" s="5">
        <v>-6770.87</v>
      </c>
    </row>
    <row r="893" spans="1:3">
      <c r="A893" s="55" t="s">
        <v>5957</v>
      </c>
      <c r="B893" s="7">
        <v>581</v>
      </c>
      <c r="C893" s="5">
        <v>-11643.869999999999</v>
      </c>
    </row>
    <row r="894" spans="1:3">
      <c r="A894" s="55" t="s">
        <v>5957</v>
      </c>
      <c r="B894" s="7">
        <v>582</v>
      </c>
      <c r="C894" s="5">
        <v>-3420.13</v>
      </c>
    </row>
    <row r="895" spans="1:3">
      <c r="A895" s="55" t="s">
        <v>5957</v>
      </c>
      <c r="B895" s="7">
        <v>583</v>
      </c>
      <c r="C895" s="5">
        <v>-11742.65</v>
      </c>
    </row>
    <row r="896" spans="1:3">
      <c r="A896" s="55" t="s">
        <v>5957</v>
      </c>
      <c r="B896" s="7">
        <v>584</v>
      </c>
      <c r="C896" s="5">
        <v>-28641.53</v>
      </c>
    </row>
    <row r="897" spans="1:8">
      <c r="A897" s="55" t="s">
        <v>5957</v>
      </c>
      <c r="B897" s="7">
        <v>585</v>
      </c>
      <c r="C897" s="5">
        <v>-7415.2199999999993</v>
      </c>
    </row>
    <row r="898" spans="1:8">
      <c r="A898" s="55" t="s">
        <v>5957</v>
      </c>
      <c r="B898" s="7">
        <v>586</v>
      </c>
      <c r="C898" s="5">
        <v>-6112.6900000000005</v>
      </c>
    </row>
    <row r="899" spans="1:8">
      <c r="A899" s="55" t="s">
        <v>5957</v>
      </c>
      <c r="B899" s="7">
        <v>587</v>
      </c>
      <c r="C899" s="5">
        <v>-6770.87</v>
      </c>
    </row>
    <row r="900" spans="1:8">
      <c r="A900" s="55" t="s">
        <v>5957</v>
      </c>
      <c r="B900" s="7">
        <v>588</v>
      </c>
      <c r="C900" s="5">
        <v>-7669.579999999999</v>
      </c>
    </row>
    <row r="901" spans="1:8" ht="12" thickBot="1">
      <c r="A901" s="31" t="s">
        <v>5957</v>
      </c>
      <c r="B901" s="35">
        <v>589</v>
      </c>
      <c r="C901" s="32">
        <v>-80470.52</v>
      </c>
      <c r="D901" s="35"/>
      <c r="E901" s="35"/>
      <c r="F901" s="32"/>
      <c r="G901" s="35"/>
    </row>
    <row r="902" spans="1:8">
      <c r="C902" s="6">
        <f>+SUM(C4:C901)</f>
        <v>2290774.8000000021</v>
      </c>
      <c r="F902" s="71">
        <f>+SUM(F4:F901)</f>
        <v>1907467.2200000032</v>
      </c>
      <c r="G902" s="51">
        <f>+C902-F902</f>
        <v>383307.57999999891</v>
      </c>
      <c r="H902" s="72" t="s">
        <v>6792</v>
      </c>
    </row>
    <row r="903" spans="1:8">
      <c r="F903" s="51"/>
      <c r="G903" s="51">
        <v>-447934.35000000015</v>
      </c>
      <c r="H903" s="72" t="s">
        <v>6793</v>
      </c>
    </row>
    <row r="904" spans="1:8">
      <c r="F904" s="51"/>
      <c r="G904" s="51">
        <f>+G903+G902</f>
        <v>-64626.770000001241</v>
      </c>
      <c r="H904" s="72" t="s">
        <v>6794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O913"/>
  <sheetViews>
    <sheetView workbookViewId="0">
      <selection sqref="A1:A2"/>
    </sheetView>
  </sheetViews>
  <sheetFormatPr baseColWidth="10" defaultRowHeight="12"/>
  <cols>
    <col min="1" max="1" width="8.5703125" style="198" customWidth="1"/>
    <col min="2" max="2" width="6" style="198" bestFit="1" customWidth="1"/>
    <col min="3" max="3" width="12.42578125" style="199" bestFit="1" customWidth="1"/>
    <col min="4" max="5" width="11.42578125" style="192"/>
    <col min="6" max="6" width="12.42578125" style="192" bestFit="1" customWidth="1"/>
    <col min="7" max="7" width="11.42578125" style="192"/>
    <col min="8" max="8" width="16.5703125" style="192" bestFit="1" customWidth="1"/>
    <col min="9" max="9" width="11.42578125" style="192"/>
    <col min="10" max="10" width="13.42578125" style="192" bestFit="1" customWidth="1"/>
    <col min="11" max="12" width="12.42578125" style="192" bestFit="1" customWidth="1"/>
    <col min="13" max="16384" width="11.42578125" style="192"/>
  </cols>
  <sheetData>
    <row r="1" spans="1:7" s="232" customFormat="1" ht="12.75">
      <c r="A1" s="155" t="s">
        <v>10456</v>
      </c>
      <c r="B1" s="200"/>
      <c r="C1" s="201"/>
    </row>
    <row r="2" spans="1:7" s="232" customFormat="1" ht="12.75">
      <c r="A2" s="155" t="s">
        <v>13977</v>
      </c>
      <c r="B2" s="200"/>
      <c r="C2" s="201"/>
    </row>
    <row r="4" spans="1:7">
      <c r="A4" s="217" t="s">
        <v>324</v>
      </c>
      <c r="B4" s="217"/>
      <c r="C4" s="217"/>
      <c r="E4" s="219" t="s">
        <v>1825</v>
      </c>
      <c r="F4" s="219"/>
      <c r="G4" s="219"/>
    </row>
    <row r="5" spans="1:7">
      <c r="E5" s="125"/>
      <c r="F5" s="125"/>
      <c r="G5" s="125"/>
    </row>
    <row r="6" spans="1:7">
      <c r="A6" s="73" t="s">
        <v>1826</v>
      </c>
      <c r="B6" s="198">
        <v>38280</v>
      </c>
      <c r="C6" s="199">
        <v>883.62</v>
      </c>
      <c r="E6" s="198" t="s">
        <v>6795</v>
      </c>
      <c r="F6" s="199">
        <v>883.62</v>
      </c>
      <c r="G6" s="175">
        <f>+C6-F6</f>
        <v>0</v>
      </c>
    </row>
    <row r="7" spans="1:7">
      <c r="A7" s="73" t="s">
        <v>1826</v>
      </c>
      <c r="B7" s="198">
        <v>38281</v>
      </c>
      <c r="C7" s="199">
        <v>883.62</v>
      </c>
      <c r="E7" s="198" t="s">
        <v>6796</v>
      </c>
      <c r="F7" s="199">
        <v>883.62</v>
      </c>
      <c r="G7" s="175">
        <f t="shared" ref="G7:G70" si="0">+C7-F7</f>
        <v>0</v>
      </c>
    </row>
    <row r="8" spans="1:7">
      <c r="A8" s="73" t="s">
        <v>1826</v>
      </c>
      <c r="B8" s="198">
        <v>38282</v>
      </c>
      <c r="C8" s="199">
        <v>883.62</v>
      </c>
      <c r="E8" s="198" t="s">
        <v>6797</v>
      </c>
      <c r="F8" s="199">
        <v>883.61999999999989</v>
      </c>
      <c r="G8" s="175">
        <f t="shared" si="0"/>
        <v>0</v>
      </c>
    </row>
    <row r="9" spans="1:7">
      <c r="A9" s="73" t="s">
        <v>1826</v>
      </c>
      <c r="B9" s="198">
        <v>38283</v>
      </c>
      <c r="C9" s="199">
        <v>3706.9</v>
      </c>
      <c r="E9" s="198" t="s">
        <v>6798</v>
      </c>
      <c r="F9" s="199">
        <v>3706.9</v>
      </c>
      <c r="G9" s="175">
        <f t="shared" si="0"/>
        <v>0</v>
      </c>
    </row>
    <row r="10" spans="1:7">
      <c r="A10" s="73" t="s">
        <v>1826</v>
      </c>
      <c r="B10" s="198">
        <v>38284</v>
      </c>
      <c r="C10" s="199">
        <v>883.62</v>
      </c>
      <c r="E10" s="198" t="s">
        <v>6799</v>
      </c>
      <c r="F10" s="199">
        <v>883.61999999999989</v>
      </c>
      <c r="G10" s="175">
        <f t="shared" si="0"/>
        <v>0</v>
      </c>
    </row>
    <row r="11" spans="1:7">
      <c r="A11" s="73" t="s">
        <v>1826</v>
      </c>
      <c r="B11" s="198">
        <v>38285</v>
      </c>
      <c r="C11" s="199">
        <v>883.62</v>
      </c>
      <c r="E11" s="198" t="s">
        <v>6800</v>
      </c>
      <c r="F11" s="199">
        <v>883.61999999999989</v>
      </c>
      <c r="G11" s="175">
        <f t="shared" si="0"/>
        <v>0</v>
      </c>
    </row>
    <row r="12" spans="1:7">
      <c r="A12" s="73" t="s">
        <v>1826</v>
      </c>
      <c r="B12" s="198">
        <v>38286</v>
      </c>
      <c r="C12" s="199">
        <v>883.62</v>
      </c>
      <c r="E12" s="198" t="s">
        <v>6801</v>
      </c>
      <c r="F12" s="199">
        <v>883.62</v>
      </c>
      <c r="G12" s="175">
        <f t="shared" si="0"/>
        <v>0</v>
      </c>
    </row>
    <row r="13" spans="1:7">
      <c r="A13" s="73" t="s">
        <v>1826</v>
      </c>
      <c r="B13" s="198">
        <v>38287</v>
      </c>
      <c r="C13" s="199">
        <v>1586.21</v>
      </c>
      <c r="E13" s="198" t="s">
        <v>6802</v>
      </c>
      <c r="F13" s="199">
        <v>1586.21</v>
      </c>
      <c r="G13" s="175">
        <f t="shared" si="0"/>
        <v>0</v>
      </c>
    </row>
    <row r="14" spans="1:7">
      <c r="A14" s="73" t="s">
        <v>1826</v>
      </c>
      <c r="B14" s="198">
        <v>38288</v>
      </c>
      <c r="C14" s="199">
        <v>1586.2</v>
      </c>
      <c r="E14" s="198" t="s">
        <v>6803</v>
      </c>
      <c r="F14" s="199">
        <v>1586.2</v>
      </c>
      <c r="G14" s="175">
        <f t="shared" si="0"/>
        <v>0</v>
      </c>
    </row>
    <row r="15" spans="1:7">
      <c r="A15" s="73" t="s">
        <v>1826</v>
      </c>
      <c r="B15" s="198">
        <v>38289</v>
      </c>
      <c r="C15" s="199">
        <v>405.59000000000003</v>
      </c>
      <c r="E15" s="198" t="s">
        <v>6804</v>
      </c>
      <c r="F15" s="199">
        <v>405.59</v>
      </c>
      <c r="G15" s="175">
        <f t="shared" si="0"/>
        <v>0</v>
      </c>
    </row>
    <row r="16" spans="1:7">
      <c r="A16" s="73" t="s">
        <v>1826</v>
      </c>
      <c r="B16" s="198">
        <v>38290</v>
      </c>
      <c r="C16" s="199">
        <v>928.3</v>
      </c>
      <c r="E16" s="198" t="s">
        <v>6805</v>
      </c>
      <c r="F16" s="199">
        <v>928.3</v>
      </c>
      <c r="G16" s="175">
        <f t="shared" si="0"/>
        <v>0</v>
      </c>
    </row>
    <row r="17" spans="1:7">
      <c r="A17" s="73" t="s">
        <v>1826</v>
      </c>
      <c r="B17" s="198">
        <v>38291</v>
      </c>
      <c r="C17" s="199">
        <v>267.72000000000003</v>
      </c>
      <c r="E17" s="198" t="s">
        <v>6806</v>
      </c>
      <c r="F17" s="199">
        <v>267.71999999999997</v>
      </c>
      <c r="G17" s="175">
        <f t="shared" si="0"/>
        <v>0</v>
      </c>
    </row>
    <row r="18" spans="1:7">
      <c r="A18" s="73" t="s">
        <v>1826</v>
      </c>
      <c r="B18" s="198">
        <v>38292</v>
      </c>
      <c r="C18" s="199">
        <v>2160.44</v>
      </c>
      <c r="E18" s="198" t="s">
        <v>6807</v>
      </c>
      <c r="F18" s="199">
        <v>2160.44</v>
      </c>
      <c r="G18" s="175">
        <f t="shared" si="0"/>
        <v>0</v>
      </c>
    </row>
    <row r="19" spans="1:7">
      <c r="A19" s="73" t="s">
        <v>1826</v>
      </c>
      <c r="B19" s="198">
        <v>38293</v>
      </c>
      <c r="C19" s="199">
        <v>616.19999999999993</v>
      </c>
      <c r="E19" s="198" t="s">
        <v>6808</v>
      </c>
      <c r="F19" s="199">
        <v>616.20000000000005</v>
      </c>
      <c r="G19" s="175">
        <f t="shared" si="0"/>
        <v>0</v>
      </c>
    </row>
    <row r="20" spans="1:7">
      <c r="A20" s="73" t="s">
        <v>1826</v>
      </c>
      <c r="B20" s="198">
        <v>38294</v>
      </c>
      <c r="C20" s="199">
        <v>918.19999999999993</v>
      </c>
      <c r="E20" s="198" t="s">
        <v>6809</v>
      </c>
      <c r="F20" s="199">
        <v>918.2</v>
      </c>
      <c r="G20" s="175">
        <f t="shared" si="0"/>
        <v>0</v>
      </c>
    </row>
    <row r="21" spans="1:7">
      <c r="A21" s="73" t="s">
        <v>1826</v>
      </c>
      <c r="B21" s="198">
        <v>38295</v>
      </c>
      <c r="C21" s="199">
        <v>267.72000000000003</v>
      </c>
      <c r="E21" s="198" t="s">
        <v>6810</v>
      </c>
      <c r="F21" s="199">
        <v>267.71999999999997</v>
      </c>
      <c r="G21" s="175">
        <f t="shared" si="0"/>
        <v>0</v>
      </c>
    </row>
    <row r="22" spans="1:7">
      <c r="A22" s="73" t="s">
        <v>1826</v>
      </c>
      <c r="B22" s="198">
        <v>38296</v>
      </c>
      <c r="C22" s="199">
        <v>1416.03</v>
      </c>
      <c r="E22" s="198" t="s">
        <v>6811</v>
      </c>
      <c r="F22" s="199">
        <v>1416.03</v>
      </c>
      <c r="G22" s="175">
        <f t="shared" si="0"/>
        <v>0</v>
      </c>
    </row>
    <row r="23" spans="1:7">
      <c r="A23" s="73" t="s">
        <v>1826</v>
      </c>
      <c r="B23" s="198">
        <v>38297</v>
      </c>
      <c r="C23" s="199">
        <v>58.2</v>
      </c>
      <c r="E23" s="198" t="s">
        <v>6812</v>
      </c>
      <c r="F23" s="199">
        <v>58.2</v>
      </c>
      <c r="G23" s="175">
        <f t="shared" si="0"/>
        <v>0</v>
      </c>
    </row>
    <row r="24" spans="1:7">
      <c r="A24" s="73" t="s">
        <v>1826</v>
      </c>
      <c r="B24" s="198">
        <v>38298</v>
      </c>
      <c r="C24" s="199">
        <v>2612.0700000000002</v>
      </c>
      <c r="E24" s="198" t="s">
        <v>6813</v>
      </c>
      <c r="F24" s="199">
        <v>2612.0699999999997</v>
      </c>
      <c r="G24" s="175">
        <f t="shared" si="0"/>
        <v>0</v>
      </c>
    </row>
    <row r="25" spans="1:7">
      <c r="A25" s="73" t="s">
        <v>1826</v>
      </c>
      <c r="B25" s="198">
        <v>38299</v>
      </c>
      <c r="C25" s="199">
        <v>883.62</v>
      </c>
      <c r="E25" s="198" t="s">
        <v>6814</v>
      </c>
      <c r="F25" s="199">
        <v>883.62000000000012</v>
      </c>
      <c r="G25" s="175">
        <f t="shared" si="0"/>
        <v>0</v>
      </c>
    </row>
    <row r="26" spans="1:7">
      <c r="A26" s="73" t="s">
        <v>1826</v>
      </c>
      <c r="B26" s="198">
        <v>38300</v>
      </c>
      <c r="C26" s="199">
        <v>1586.21</v>
      </c>
      <c r="E26" s="198" t="s">
        <v>6815</v>
      </c>
      <c r="F26" s="199">
        <v>1586.21</v>
      </c>
      <c r="G26" s="175">
        <f t="shared" si="0"/>
        <v>0</v>
      </c>
    </row>
    <row r="27" spans="1:7">
      <c r="A27" s="73" t="s">
        <v>1826</v>
      </c>
      <c r="B27" s="198">
        <v>38301</v>
      </c>
      <c r="C27" s="199">
        <v>2577.58</v>
      </c>
      <c r="E27" s="198" t="s">
        <v>6816</v>
      </c>
      <c r="F27" s="199">
        <v>2577.58</v>
      </c>
      <c r="G27" s="175">
        <f t="shared" si="0"/>
        <v>0</v>
      </c>
    </row>
    <row r="28" spans="1:7">
      <c r="A28" s="73" t="s">
        <v>1826</v>
      </c>
      <c r="B28" s="198">
        <v>38302</v>
      </c>
      <c r="C28" s="199">
        <v>3280.17</v>
      </c>
      <c r="E28" s="198" t="s">
        <v>6817</v>
      </c>
      <c r="F28" s="199">
        <v>3280.17</v>
      </c>
      <c r="G28" s="175">
        <f t="shared" si="0"/>
        <v>0</v>
      </c>
    </row>
    <row r="29" spans="1:7">
      <c r="A29" s="73" t="s">
        <v>1826</v>
      </c>
      <c r="B29" s="198">
        <v>38303</v>
      </c>
      <c r="C29" s="199">
        <v>1771</v>
      </c>
      <c r="E29" s="198" t="s">
        <v>6818</v>
      </c>
      <c r="F29" s="199">
        <v>1771</v>
      </c>
      <c r="G29" s="175">
        <f t="shared" si="0"/>
        <v>0</v>
      </c>
    </row>
    <row r="30" spans="1:7">
      <c r="A30" s="73" t="s">
        <v>1826</v>
      </c>
      <c r="B30" s="198">
        <v>38304</v>
      </c>
      <c r="C30" s="199">
        <v>1586.21</v>
      </c>
      <c r="E30" s="198" t="s">
        <v>6819</v>
      </c>
      <c r="F30" s="199">
        <v>1586.21</v>
      </c>
      <c r="G30" s="175">
        <f t="shared" si="0"/>
        <v>0</v>
      </c>
    </row>
    <row r="31" spans="1:7">
      <c r="A31" s="73" t="s">
        <v>1826</v>
      </c>
      <c r="B31" s="198">
        <v>38305</v>
      </c>
      <c r="C31" s="199">
        <v>883.62</v>
      </c>
      <c r="E31" s="198" t="s">
        <v>6820</v>
      </c>
      <c r="F31" s="199">
        <v>883.62</v>
      </c>
      <c r="G31" s="175">
        <f t="shared" si="0"/>
        <v>0</v>
      </c>
    </row>
    <row r="32" spans="1:7">
      <c r="A32" s="73" t="s">
        <v>1826</v>
      </c>
      <c r="B32" s="198">
        <v>38306</v>
      </c>
      <c r="C32" s="199">
        <v>2612.0800000000004</v>
      </c>
      <c r="E32" s="198" t="s">
        <v>6821</v>
      </c>
      <c r="F32" s="199">
        <v>2612.08</v>
      </c>
      <c r="G32" s="175">
        <f t="shared" si="0"/>
        <v>0</v>
      </c>
    </row>
    <row r="33" spans="1:7">
      <c r="A33" s="73" t="s">
        <v>1826</v>
      </c>
      <c r="B33" s="198">
        <v>38307</v>
      </c>
      <c r="C33" s="199">
        <v>1053.6200000000001</v>
      </c>
      <c r="E33" s="198" t="s">
        <v>6822</v>
      </c>
      <c r="F33" s="199">
        <v>1053.6199999999999</v>
      </c>
      <c r="G33" s="175">
        <f t="shared" si="0"/>
        <v>0</v>
      </c>
    </row>
    <row r="34" spans="1:7">
      <c r="A34" s="73" t="s">
        <v>1826</v>
      </c>
      <c r="B34" s="198">
        <v>38308</v>
      </c>
      <c r="C34" s="199">
        <v>3568.9800000000005</v>
      </c>
      <c r="E34" s="198" t="s">
        <v>6823</v>
      </c>
      <c r="F34" s="199">
        <v>3568.98</v>
      </c>
      <c r="G34" s="175">
        <f t="shared" si="0"/>
        <v>0</v>
      </c>
    </row>
    <row r="35" spans="1:7">
      <c r="A35" s="73" t="s">
        <v>1826</v>
      </c>
      <c r="B35" s="198">
        <v>38309</v>
      </c>
      <c r="C35" s="199">
        <v>883.62</v>
      </c>
      <c r="E35" s="198" t="s">
        <v>6824</v>
      </c>
      <c r="F35" s="199">
        <v>883.61999999999989</v>
      </c>
      <c r="G35" s="175">
        <f t="shared" si="0"/>
        <v>0</v>
      </c>
    </row>
    <row r="36" spans="1:7">
      <c r="A36" s="73" t="s">
        <v>1826</v>
      </c>
      <c r="B36" s="198">
        <v>38310</v>
      </c>
      <c r="C36" s="199">
        <v>1053.6200000000001</v>
      </c>
      <c r="E36" s="198" t="s">
        <v>6825</v>
      </c>
      <c r="F36" s="199">
        <v>1053.6199999999999</v>
      </c>
      <c r="G36" s="175">
        <f t="shared" si="0"/>
        <v>0</v>
      </c>
    </row>
    <row r="37" spans="1:7">
      <c r="A37" s="73" t="s">
        <v>1826</v>
      </c>
      <c r="B37" s="198">
        <v>38311</v>
      </c>
      <c r="C37" s="199">
        <v>258.62</v>
      </c>
      <c r="E37" s="198" t="s">
        <v>6826</v>
      </c>
      <c r="F37" s="199">
        <v>258.62</v>
      </c>
      <c r="G37" s="175">
        <f t="shared" si="0"/>
        <v>0</v>
      </c>
    </row>
    <row r="38" spans="1:7">
      <c r="A38" s="73" t="s">
        <v>1826</v>
      </c>
      <c r="B38" s="198">
        <v>38312</v>
      </c>
      <c r="C38" s="199">
        <v>883.62</v>
      </c>
      <c r="E38" s="198" t="s">
        <v>6827</v>
      </c>
      <c r="F38" s="199">
        <v>883.62</v>
      </c>
      <c r="G38" s="175">
        <f t="shared" si="0"/>
        <v>0</v>
      </c>
    </row>
    <row r="39" spans="1:7">
      <c r="A39" s="73" t="s">
        <v>1826</v>
      </c>
      <c r="B39" s="198">
        <v>38313</v>
      </c>
      <c r="C39" s="199">
        <v>2612.0800000000004</v>
      </c>
      <c r="E39" s="198" t="s">
        <v>6828</v>
      </c>
      <c r="F39" s="199">
        <v>2612.08</v>
      </c>
      <c r="G39" s="175">
        <f t="shared" si="0"/>
        <v>0</v>
      </c>
    </row>
    <row r="40" spans="1:7">
      <c r="A40" s="73" t="s">
        <v>1826</v>
      </c>
      <c r="B40" s="198">
        <v>38314</v>
      </c>
      <c r="C40" s="199">
        <v>1223.6200000000001</v>
      </c>
      <c r="E40" s="198" t="s">
        <v>6829</v>
      </c>
      <c r="F40" s="199">
        <v>1223.6199999999999</v>
      </c>
      <c r="G40" s="175">
        <f t="shared" si="0"/>
        <v>0</v>
      </c>
    </row>
    <row r="41" spans="1:7">
      <c r="A41" s="73" t="s">
        <v>1826</v>
      </c>
      <c r="B41" s="198">
        <v>38315</v>
      </c>
      <c r="C41" s="199">
        <v>883.62</v>
      </c>
      <c r="E41" s="198" t="s">
        <v>6830</v>
      </c>
      <c r="F41" s="199">
        <v>883.62</v>
      </c>
      <c r="G41" s="175">
        <f t="shared" si="0"/>
        <v>0</v>
      </c>
    </row>
    <row r="42" spans="1:7">
      <c r="A42" s="73" t="s">
        <v>1826</v>
      </c>
      <c r="B42" s="198">
        <v>38316</v>
      </c>
      <c r="C42" s="199">
        <v>1586.21</v>
      </c>
      <c r="E42" s="198" t="s">
        <v>6831</v>
      </c>
      <c r="F42" s="199">
        <v>1586.21</v>
      </c>
      <c r="G42" s="175">
        <f t="shared" si="0"/>
        <v>0</v>
      </c>
    </row>
    <row r="43" spans="1:7">
      <c r="A43" s="73" t="s">
        <v>1826</v>
      </c>
      <c r="B43" s="198">
        <v>38317</v>
      </c>
      <c r="C43" s="199">
        <v>883.62</v>
      </c>
      <c r="E43" s="198" t="s">
        <v>6832</v>
      </c>
      <c r="F43" s="199">
        <v>883.62</v>
      </c>
      <c r="G43" s="175">
        <f t="shared" si="0"/>
        <v>0</v>
      </c>
    </row>
    <row r="44" spans="1:7">
      <c r="A44" s="73" t="s">
        <v>1826</v>
      </c>
      <c r="B44" s="198">
        <v>38318</v>
      </c>
      <c r="C44" s="199">
        <v>5360.35</v>
      </c>
      <c r="E44" s="198" t="s">
        <v>6833</v>
      </c>
      <c r="F44" s="199">
        <v>5360.35</v>
      </c>
      <c r="G44" s="175">
        <f t="shared" si="0"/>
        <v>0</v>
      </c>
    </row>
    <row r="45" spans="1:7">
      <c r="A45" s="73" t="s">
        <v>1826</v>
      </c>
      <c r="B45" s="198">
        <v>38319</v>
      </c>
      <c r="C45" s="199">
        <v>3820.25</v>
      </c>
      <c r="E45" s="198" t="s">
        <v>6834</v>
      </c>
      <c r="F45" s="199">
        <v>3820.25</v>
      </c>
      <c r="G45" s="175">
        <f t="shared" si="0"/>
        <v>0</v>
      </c>
    </row>
    <row r="46" spans="1:7">
      <c r="A46" s="73" t="s">
        <v>1826</v>
      </c>
      <c r="B46" s="198">
        <v>38320</v>
      </c>
      <c r="C46" s="199">
        <v>883.62</v>
      </c>
      <c r="E46" s="198" t="s">
        <v>6835</v>
      </c>
      <c r="F46" s="199">
        <v>883.62</v>
      </c>
      <c r="G46" s="175">
        <f t="shared" si="0"/>
        <v>0</v>
      </c>
    </row>
    <row r="47" spans="1:7">
      <c r="A47" s="73" t="s">
        <v>1826</v>
      </c>
      <c r="B47" s="198">
        <v>38321</v>
      </c>
      <c r="C47" s="199">
        <v>883.62</v>
      </c>
      <c r="E47" s="198" t="s">
        <v>6836</v>
      </c>
      <c r="F47" s="199">
        <v>883.62</v>
      </c>
      <c r="G47" s="175">
        <f t="shared" si="0"/>
        <v>0</v>
      </c>
    </row>
    <row r="48" spans="1:7">
      <c r="A48" s="73" t="s">
        <v>1826</v>
      </c>
      <c r="B48" s="198">
        <v>38322</v>
      </c>
      <c r="C48" s="199">
        <v>1223.6200000000001</v>
      </c>
      <c r="E48" s="198" t="s">
        <v>6837</v>
      </c>
      <c r="F48" s="199">
        <v>1223.6199999999999</v>
      </c>
      <c r="G48" s="175">
        <f t="shared" si="0"/>
        <v>0</v>
      </c>
    </row>
    <row r="49" spans="1:7">
      <c r="A49" s="73" t="s">
        <v>1826</v>
      </c>
      <c r="B49" s="198">
        <v>38323</v>
      </c>
      <c r="C49" s="199">
        <v>9775.8700000000008</v>
      </c>
      <c r="E49" s="198" t="s">
        <v>6838</v>
      </c>
      <c r="F49" s="199">
        <v>9775.869999999999</v>
      </c>
      <c r="G49" s="175">
        <f t="shared" si="0"/>
        <v>0</v>
      </c>
    </row>
    <row r="50" spans="1:7">
      <c r="A50" s="73" t="s">
        <v>1826</v>
      </c>
      <c r="B50" s="198">
        <v>38324</v>
      </c>
      <c r="C50" s="199">
        <v>883.62</v>
      </c>
      <c r="E50" s="198" t="s">
        <v>6839</v>
      </c>
      <c r="F50" s="199">
        <v>883.62</v>
      </c>
      <c r="G50" s="175">
        <f t="shared" si="0"/>
        <v>0</v>
      </c>
    </row>
    <row r="51" spans="1:7">
      <c r="A51" s="73" t="s">
        <v>1826</v>
      </c>
      <c r="B51" s="198">
        <v>38325</v>
      </c>
      <c r="C51" s="199">
        <v>3732.75</v>
      </c>
      <c r="E51" s="198" t="s">
        <v>6840</v>
      </c>
      <c r="F51" s="199">
        <v>3732.75</v>
      </c>
      <c r="G51" s="175">
        <f t="shared" si="0"/>
        <v>0</v>
      </c>
    </row>
    <row r="52" spans="1:7">
      <c r="A52" s="73" t="s">
        <v>1826</v>
      </c>
      <c r="B52" s="198">
        <v>38326</v>
      </c>
      <c r="C52" s="199">
        <v>170</v>
      </c>
      <c r="E52" s="198" t="s">
        <v>6841</v>
      </c>
      <c r="F52" s="199">
        <v>170</v>
      </c>
      <c r="G52" s="175">
        <f t="shared" si="0"/>
        <v>0</v>
      </c>
    </row>
    <row r="53" spans="1:7">
      <c r="A53" s="73" t="s">
        <v>1826</v>
      </c>
      <c r="B53" s="198">
        <v>38327</v>
      </c>
      <c r="C53" s="199">
        <v>883.62</v>
      </c>
      <c r="E53" s="198" t="s">
        <v>6842</v>
      </c>
      <c r="F53" s="199">
        <v>883.61999999999989</v>
      </c>
      <c r="G53" s="175">
        <f t="shared" si="0"/>
        <v>0</v>
      </c>
    </row>
    <row r="54" spans="1:7">
      <c r="A54" s="73" t="s">
        <v>1826</v>
      </c>
      <c r="B54" s="198">
        <v>38328</v>
      </c>
      <c r="C54" s="199">
        <v>267.72000000000003</v>
      </c>
      <c r="E54" s="198" t="s">
        <v>6843</v>
      </c>
      <c r="F54" s="199">
        <v>267.71999999999997</v>
      </c>
      <c r="G54" s="175">
        <f t="shared" si="0"/>
        <v>0</v>
      </c>
    </row>
    <row r="55" spans="1:7">
      <c r="A55" s="73" t="s">
        <v>1826</v>
      </c>
      <c r="B55" s="198">
        <v>38329</v>
      </c>
      <c r="C55" s="199">
        <v>2612.0800000000004</v>
      </c>
      <c r="E55" s="198" t="s">
        <v>6844</v>
      </c>
      <c r="F55" s="199">
        <v>2612.08</v>
      </c>
      <c r="G55" s="175">
        <f t="shared" si="0"/>
        <v>0</v>
      </c>
    </row>
    <row r="56" spans="1:7">
      <c r="A56" s="73" t="s">
        <v>1826</v>
      </c>
      <c r="B56" s="198">
        <v>38330</v>
      </c>
      <c r="C56" s="199">
        <v>883.62</v>
      </c>
      <c r="E56" s="198" t="s">
        <v>6845</v>
      </c>
      <c r="F56" s="199">
        <v>883.61999999999989</v>
      </c>
      <c r="G56" s="175">
        <f t="shared" si="0"/>
        <v>0</v>
      </c>
    </row>
    <row r="57" spans="1:7">
      <c r="A57" s="73" t="s">
        <v>1826</v>
      </c>
      <c r="B57" s="198">
        <v>38331</v>
      </c>
      <c r="C57" s="199">
        <v>724.15</v>
      </c>
      <c r="E57" s="198" t="s">
        <v>6846</v>
      </c>
      <c r="F57" s="199">
        <v>724.15</v>
      </c>
      <c r="G57" s="175">
        <f t="shared" si="0"/>
        <v>0</v>
      </c>
    </row>
    <row r="58" spans="1:7">
      <c r="A58" s="73" t="s">
        <v>1826</v>
      </c>
      <c r="B58" s="198">
        <v>38332</v>
      </c>
      <c r="C58" s="199">
        <v>883.62</v>
      </c>
      <c r="E58" s="198" t="s">
        <v>6847</v>
      </c>
      <c r="F58" s="199">
        <v>883.62000000000012</v>
      </c>
      <c r="G58" s="175">
        <f t="shared" si="0"/>
        <v>0</v>
      </c>
    </row>
    <row r="59" spans="1:7">
      <c r="A59" s="73" t="s">
        <v>1826</v>
      </c>
      <c r="B59" s="198">
        <v>38333</v>
      </c>
      <c r="C59" s="199">
        <v>883.62</v>
      </c>
      <c r="E59" s="198" t="s">
        <v>6848</v>
      </c>
      <c r="F59" s="199">
        <v>883.61999999999989</v>
      </c>
      <c r="G59" s="175">
        <f t="shared" si="0"/>
        <v>0</v>
      </c>
    </row>
    <row r="60" spans="1:7">
      <c r="A60" s="73" t="s">
        <v>1826</v>
      </c>
      <c r="B60" s="198">
        <v>38334</v>
      </c>
      <c r="C60" s="199">
        <v>2577.59</v>
      </c>
      <c r="E60" s="198" t="s">
        <v>6849</v>
      </c>
      <c r="F60" s="199">
        <v>2577.59</v>
      </c>
      <c r="G60" s="175">
        <f t="shared" si="0"/>
        <v>0</v>
      </c>
    </row>
    <row r="61" spans="1:7">
      <c r="A61" s="73" t="s">
        <v>1826</v>
      </c>
      <c r="B61" s="198">
        <v>38335</v>
      </c>
      <c r="C61" s="199">
        <v>1896.55</v>
      </c>
      <c r="E61" s="198" t="s">
        <v>6850</v>
      </c>
      <c r="F61" s="199">
        <v>1896.55</v>
      </c>
      <c r="G61" s="175">
        <f t="shared" si="0"/>
        <v>0</v>
      </c>
    </row>
    <row r="62" spans="1:7">
      <c r="A62" s="73" t="s">
        <v>1826</v>
      </c>
      <c r="B62" s="198">
        <v>38336</v>
      </c>
      <c r="C62" s="199">
        <v>883.62</v>
      </c>
      <c r="E62" s="198" t="s">
        <v>6851</v>
      </c>
      <c r="F62" s="199">
        <v>883.61999999999989</v>
      </c>
      <c r="G62" s="175">
        <f t="shared" si="0"/>
        <v>0</v>
      </c>
    </row>
    <row r="63" spans="1:7">
      <c r="A63" s="73" t="s">
        <v>1826</v>
      </c>
      <c r="B63" s="198">
        <v>38337</v>
      </c>
      <c r="C63" s="199">
        <v>1586.2</v>
      </c>
      <c r="E63" s="198" t="s">
        <v>6852</v>
      </c>
      <c r="F63" s="199">
        <v>1586.1999999999998</v>
      </c>
      <c r="G63" s="175">
        <f t="shared" si="0"/>
        <v>0</v>
      </c>
    </row>
    <row r="64" spans="1:7">
      <c r="A64" s="73" t="s">
        <v>1826</v>
      </c>
      <c r="B64" s="198">
        <v>38338</v>
      </c>
      <c r="C64" s="199">
        <v>3534.48</v>
      </c>
      <c r="E64" s="198" t="s">
        <v>6853</v>
      </c>
      <c r="F64" s="199">
        <v>3534.4799999999996</v>
      </c>
      <c r="G64" s="175">
        <f t="shared" si="0"/>
        <v>0</v>
      </c>
    </row>
    <row r="65" spans="1:7">
      <c r="A65" s="73" t="s">
        <v>1826</v>
      </c>
      <c r="B65" s="198">
        <v>38339</v>
      </c>
      <c r="C65" s="199">
        <v>883.62</v>
      </c>
      <c r="E65" s="198" t="s">
        <v>6854</v>
      </c>
      <c r="F65" s="199">
        <v>883.62000000000012</v>
      </c>
      <c r="G65" s="175">
        <f t="shared" si="0"/>
        <v>0</v>
      </c>
    </row>
    <row r="66" spans="1:7">
      <c r="A66" s="73" t="s">
        <v>1826</v>
      </c>
      <c r="B66" s="198">
        <v>38340</v>
      </c>
      <c r="C66" s="199">
        <v>3534.48</v>
      </c>
      <c r="E66" s="198" t="s">
        <v>6855</v>
      </c>
      <c r="F66" s="199">
        <v>3534.48</v>
      </c>
      <c r="G66" s="175">
        <f t="shared" si="0"/>
        <v>0</v>
      </c>
    </row>
    <row r="67" spans="1:7">
      <c r="A67" s="73" t="s">
        <v>1826</v>
      </c>
      <c r="B67" s="198">
        <v>38341</v>
      </c>
      <c r="C67" s="199">
        <v>883.62</v>
      </c>
      <c r="E67" s="198" t="s">
        <v>6856</v>
      </c>
      <c r="F67" s="199">
        <v>883.61999999999989</v>
      </c>
      <c r="G67" s="175">
        <f t="shared" si="0"/>
        <v>0</v>
      </c>
    </row>
    <row r="68" spans="1:7">
      <c r="A68" s="73" t="s">
        <v>1826</v>
      </c>
      <c r="B68" s="198">
        <v>38342</v>
      </c>
      <c r="C68" s="199">
        <v>2612.0700000000002</v>
      </c>
      <c r="E68" s="198" t="s">
        <v>6857</v>
      </c>
      <c r="F68" s="199">
        <v>2612.0700000000002</v>
      </c>
      <c r="G68" s="175">
        <f t="shared" si="0"/>
        <v>0</v>
      </c>
    </row>
    <row r="69" spans="1:7">
      <c r="A69" s="73" t="s">
        <v>1826</v>
      </c>
      <c r="B69" s="198">
        <v>38343</v>
      </c>
      <c r="C69" s="199">
        <v>1543.1</v>
      </c>
      <c r="E69" s="198" t="s">
        <v>6858</v>
      </c>
      <c r="F69" s="199">
        <v>1543.1</v>
      </c>
      <c r="G69" s="175">
        <f t="shared" si="0"/>
        <v>0</v>
      </c>
    </row>
    <row r="70" spans="1:7">
      <c r="A70" s="73" t="s">
        <v>1826</v>
      </c>
      <c r="B70" s="198">
        <v>38344</v>
      </c>
      <c r="C70" s="199">
        <v>883.62</v>
      </c>
      <c r="E70" s="198" t="s">
        <v>6859</v>
      </c>
      <c r="F70" s="199">
        <v>883.62</v>
      </c>
      <c r="G70" s="175">
        <f t="shared" si="0"/>
        <v>0</v>
      </c>
    </row>
    <row r="71" spans="1:7">
      <c r="A71" s="73" t="s">
        <v>1826</v>
      </c>
      <c r="B71" s="198">
        <v>38345</v>
      </c>
      <c r="C71" s="199">
        <v>883.62</v>
      </c>
      <c r="E71" s="198" t="s">
        <v>6860</v>
      </c>
      <c r="F71" s="199">
        <v>883.62</v>
      </c>
      <c r="G71" s="175">
        <f t="shared" ref="G71:G134" si="1">+C71-F71</f>
        <v>0</v>
      </c>
    </row>
    <row r="72" spans="1:7">
      <c r="A72" s="73" t="s">
        <v>1826</v>
      </c>
      <c r="B72" s="198">
        <v>38346</v>
      </c>
      <c r="C72" s="199">
        <v>1586.21</v>
      </c>
      <c r="E72" s="198" t="s">
        <v>6861</v>
      </c>
      <c r="F72" s="199">
        <v>1586.21</v>
      </c>
      <c r="G72" s="175">
        <f t="shared" si="1"/>
        <v>0</v>
      </c>
    </row>
    <row r="73" spans="1:7">
      <c r="A73" s="73" t="s">
        <v>1826</v>
      </c>
      <c r="B73" s="198">
        <v>38347</v>
      </c>
      <c r="C73" s="199">
        <v>2935.3500000000004</v>
      </c>
      <c r="E73" s="198" t="s">
        <v>6862</v>
      </c>
      <c r="F73" s="199">
        <v>2935.35</v>
      </c>
      <c r="G73" s="175">
        <f t="shared" si="1"/>
        <v>0</v>
      </c>
    </row>
    <row r="74" spans="1:7">
      <c r="A74" s="73" t="s">
        <v>1826</v>
      </c>
      <c r="B74" s="198">
        <v>38348</v>
      </c>
      <c r="C74" s="199">
        <v>405.59000000000003</v>
      </c>
      <c r="E74" s="198" t="s">
        <v>6863</v>
      </c>
      <c r="F74" s="199">
        <v>405.59</v>
      </c>
      <c r="G74" s="175">
        <f t="shared" si="1"/>
        <v>0</v>
      </c>
    </row>
    <row r="75" spans="1:7">
      <c r="A75" s="73" t="s">
        <v>1826</v>
      </c>
      <c r="B75" s="198">
        <v>38349</v>
      </c>
      <c r="C75" s="199">
        <v>267.72000000000003</v>
      </c>
      <c r="E75" s="198" t="s">
        <v>6864</v>
      </c>
      <c r="F75" s="199">
        <v>267.71999999999997</v>
      </c>
      <c r="G75" s="175">
        <f t="shared" si="1"/>
        <v>0</v>
      </c>
    </row>
    <row r="76" spans="1:7">
      <c r="A76" s="73" t="s">
        <v>1826</v>
      </c>
      <c r="B76" s="198">
        <v>38350</v>
      </c>
      <c r="C76" s="199">
        <v>2160.44</v>
      </c>
      <c r="E76" s="198" t="s">
        <v>6865</v>
      </c>
      <c r="F76" s="199">
        <v>2160.44</v>
      </c>
      <c r="G76" s="175">
        <f t="shared" si="1"/>
        <v>0</v>
      </c>
    </row>
    <row r="77" spans="1:7">
      <c r="A77" s="73" t="s">
        <v>1826</v>
      </c>
      <c r="B77" s="198">
        <v>38351</v>
      </c>
      <c r="C77" s="199">
        <v>267.72000000000003</v>
      </c>
      <c r="E77" s="198" t="s">
        <v>6866</v>
      </c>
      <c r="F77" s="199">
        <v>267.71999999999997</v>
      </c>
      <c r="G77" s="175">
        <f t="shared" si="1"/>
        <v>0</v>
      </c>
    </row>
    <row r="78" spans="1:7">
      <c r="A78" s="73" t="s">
        <v>1826</v>
      </c>
      <c r="B78" s="198">
        <v>38352</v>
      </c>
      <c r="C78" s="199">
        <v>517.25</v>
      </c>
      <c r="E78" s="198" t="s">
        <v>6867</v>
      </c>
      <c r="F78" s="199">
        <v>517.25</v>
      </c>
      <c r="G78" s="175">
        <f t="shared" si="1"/>
        <v>0</v>
      </c>
    </row>
    <row r="79" spans="1:7">
      <c r="A79" s="73" t="s">
        <v>1826</v>
      </c>
      <c r="B79" s="198">
        <v>38353</v>
      </c>
      <c r="C79" s="199">
        <v>508.62</v>
      </c>
      <c r="E79" s="198" t="s">
        <v>6868</v>
      </c>
      <c r="F79" s="199">
        <v>508.62</v>
      </c>
      <c r="G79" s="175">
        <f t="shared" si="1"/>
        <v>0</v>
      </c>
    </row>
    <row r="80" spans="1:7">
      <c r="A80" s="73" t="s">
        <v>1826</v>
      </c>
      <c r="B80" s="198">
        <v>38354</v>
      </c>
      <c r="C80" s="199">
        <v>6119.58</v>
      </c>
      <c r="E80" s="198" t="s">
        <v>6869</v>
      </c>
      <c r="F80" s="199">
        <v>6119.58</v>
      </c>
      <c r="G80" s="175">
        <f t="shared" si="1"/>
        <v>0</v>
      </c>
    </row>
    <row r="81" spans="1:7">
      <c r="A81" s="73" t="s">
        <v>1826</v>
      </c>
      <c r="B81" s="198">
        <v>38355</v>
      </c>
      <c r="C81" s="199">
        <v>2612.0700000000002</v>
      </c>
      <c r="E81" s="198" t="s">
        <v>6870</v>
      </c>
      <c r="F81" s="199">
        <v>2612.0700000000002</v>
      </c>
      <c r="G81" s="175">
        <f t="shared" si="1"/>
        <v>0</v>
      </c>
    </row>
    <row r="82" spans="1:7">
      <c r="A82" s="73" t="s">
        <v>1826</v>
      </c>
      <c r="B82" s="198">
        <v>38356</v>
      </c>
      <c r="C82" s="199">
        <v>883.62</v>
      </c>
      <c r="E82" s="198" t="s">
        <v>6871</v>
      </c>
      <c r="F82" s="199">
        <v>883.61999999999989</v>
      </c>
      <c r="G82" s="175">
        <f t="shared" si="1"/>
        <v>0</v>
      </c>
    </row>
    <row r="83" spans="1:7">
      <c r="A83" s="73" t="s">
        <v>1826</v>
      </c>
      <c r="B83" s="198">
        <v>38357</v>
      </c>
      <c r="C83" s="199">
        <v>2612.0700000000002</v>
      </c>
      <c r="E83" s="198" t="s">
        <v>6872</v>
      </c>
      <c r="F83" s="199">
        <v>2612.0700000000002</v>
      </c>
      <c r="G83" s="175">
        <f t="shared" si="1"/>
        <v>0</v>
      </c>
    </row>
    <row r="84" spans="1:7">
      <c r="A84" s="73" t="s">
        <v>1826</v>
      </c>
      <c r="B84" s="198">
        <v>38358</v>
      </c>
      <c r="C84" s="199">
        <v>2612.0700000000002</v>
      </c>
      <c r="E84" s="198" t="s">
        <v>6873</v>
      </c>
      <c r="F84" s="199">
        <v>2612.0699999999997</v>
      </c>
      <c r="G84" s="175">
        <f t="shared" si="1"/>
        <v>0</v>
      </c>
    </row>
    <row r="85" spans="1:7">
      <c r="A85" s="73" t="s">
        <v>1826</v>
      </c>
      <c r="B85" s="198">
        <v>38359</v>
      </c>
      <c r="C85" s="199">
        <v>883.62</v>
      </c>
      <c r="E85" s="198" t="s">
        <v>6874</v>
      </c>
      <c r="F85" s="199">
        <v>883.61999999999989</v>
      </c>
      <c r="G85" s="175">
        <f t="shared" si="1"/>
        <v>0</v>
      </c>
    </row>
    <row r="86" spans="1:7">
      <c r="A86" s="73" t="s">
        <v>1826</v>
      </c>
      <c r="B86" s="198">
        <v>38360</v>
      </c>
      <c r="C86" s="199">
        <v>1586.21</v>
      </c>
      <c r="E86" s="198" t="s">
        <v>6875</v>
      </c>
      <c r="F86" s="199">
        <v>1586.21</v>
      </c>
      <c r="G86" s="175">
        <f t="shared" si="1"/>
        <v>0</v>
      </c>
    </row>
    <row r="87" spans="1:7">
      <c r="A87" s="73" t="s">
        <v>1826</v>
      </c>
      <c r="B87" s="198">
        <v>38361</v>
      </c>
      <c r="C87" s="199">
        <v>1586.21</v>
      </c>
      <c r="E87" s="198" t="s">
        <v>6876</v>
      </c>
      <c r="F87" s="199">
        <v>1586.21</v>
      </c>
      <c r="G87" s="175">
        <f t="shared" si="1"/>
        <v>0</v>
      </c>
    </row>
    <row r="88" spans="1:7">
      <c r="A88" s="73" t="s">
        <v>1826</v>
      </c>
      <c r="B88" s="198">
        <v>38362</v>
      </c>
      <c r="C88" s="199">
        <v>883.62</v>
      </c>
      <c r="E88" s="198" t="s">
        <v>6877</v>
      </c>
      <c r="F88" s="199">
        <v>883.61999999999989</v>
      </c>
      <c r="G88" s="175">
        <f t="shared" si="1"/>
        <v>0</v>
      </c>
    </row>
    <row r="89" spans="1:7">
      <c r="A89" s="73" t="s">
        <v>1826</v>
      </c>
      <c r="B89" s="198">
        <v>38363</v>
      </c>
      <c r="C89" s="199">
        <v>1586.21</v>
      </c>
      <c r="E89" s="198" t="s">
        <v>6878</v>
      </c>
      <c r="F89" s="199">
        <v>1586.21</v>
      </c>
      <c r="G89" s="175">
        <f t="shared" si="1"/>
        <v>0</v>
      </c>
    </row>
    <row r="90" spans="1:7">
      <c r="A90" s="73" t="s">
        <v>1826</v>
      </c>
      <c r="B90" s="198">
        <v>38364</v>
      </c>
      <c r="C90" s="199">
        <v>172.42</v>
      </c>
      <c r="E90" s="198" t="s">
        <v>6879</v>
      </c>
      <c r="F90" s="199">
        <v>172.42</v>
      </c>
      <c r="G90" s="175">
        <f t="shared" si="1"/>
        <v>0</v>
      </c>
    </row>
    <row r="91" spans="1:7">
      <c r="A91" s="73" t="s">
        <v>1826</v>
      </c>
      <c r="B91" s="198">
        <v>38365</v>
      </c>
      <c r="C91" s="199">
        <v>4.42</v>
      </c>
      <c r="E91" s="198" t="s">
        <v>6880</v>
      </c>
      <c r="F91" s="199">
        <v>4.42</v>
      </c>
      <c r="G91" s="175">
        <f t="shared" si="1"/>
        <v>0</v>
      </c>
    </row>
    <row r="92" spans="1:7">
      <c r="A92" s="73" t="s">
        <v>1826</v>
      </c>
      <c r="B92" s="198">
        <v>38366</v>
      </c>
      <c r="C92" s="199">
        <v>85</v>
      </c>
      <c r="E92" s="198" t="s">
        <v>6881</v>
      </c>
      <c r="F92" s="199">
        <v>85</v>
      </c>
      <c r="G92" s="175">
        <f t="shared" si="1"/>
        <v>0</v>
      </c>
    </row>
    <row r="93" spans="1:7">
      <c r="A93" s="73" t="s">
        <v>1826</v>
      </c>
      <c r="B93" s="198">
        <v>38367</v>
      </c>
      <c r="C93" s="199">
        <v>883.62</v>
      </c>
      <c r="E93" s="198" t="s">
        <v>6882</v>
      </c>
      <c r="F93" s="199">
        <v>883.62</v>
      </c>
      <c r="G93" s="175">
        <f t="shared" si="1"/>
        <v>0</v>
      </c>
    </row>
    <row r="94" spans="1:7">
      <c r="A94" s="73" t="s">
        <v>1826</v>
      </c>
      <c r="B94" s="198">
        <v>38368</v>
      </c>
      <c r="C94" s="199">
        <v>3534.48</v>
      </c>
      <c r="E94" s="198" t="s">
        <v>6883</v>
      </c>
      <c r="F94" s="199">
        <v>3534.48</v>
      </c>
      <c r="G94" s="175">
        <f t="shared" si="1"/>
        <v>0</v>
      </c>
    </row>
    <row r="95" spans="1:7">
      <c r="A95" s="73" t="s">
        <v>1826</v>
      </c>
      <c r="B95" s="198">
        <v>38369</v>
      </c>
      <c r="C95" s="199">
        <v>3534.48</v>
      </c>
      <c r="E95" s="198" t="s">
        <v>6884</v>
      </c>
      <c r="F95" s="199">
        <v>3534.48</v>
      </c>
      <c r="G95" s="175">
        <f t="shared" si="1"/>
        <v>0</v>
      </c>
    </row>
    <row r="96" spans="1:7">
      <c r="A96" s="73" t="s">
        <v>1826</v>
      </c>
      <c r="B96" s="198">
        <v>38370</v>
      </c>
      <c r="C96" s="199">
        <v>948.3</v>
      </c>
      <c r="E96" s="198" t="s">
        <v>6885</v>
      </c>
      <c r="F96" s="199">
        <v>948.3</v>
      </c>
      <c r="G96" s="175">
        <f t="shared" si="1"/>
        <v>0</v>
      </c>
    </row>
    <row r="97" spans="1:7">
      <c r="A97" s="73" t="s">
        <v>1826</v>
      </c>
      <c r="B97" s="198">
        <v>38371</v>
      </c>
      <c r="C97" s="199">
        <v>3534.48</v>
      </c>
      <c r="E97" s="198" t="s">
        <v>6886</v>
      </c>
      <c r="F97" s="199">
        <v>3534.48</v>
      </c>
      <c r="G97" s="175">
        <f t="shared" si="1"/>
        <v>0</v>
      </c>
    </row>
    <row r="98" spans="1:7">
      <c r="A98" s="73" t="s">
        <v>1826</v>
      </c>
      <c r="B98" s="198">
        <v>38372</v>
      </c>
      <c r="C98" s="199">
        <v>883.62</v>
      </c>
      <c r="E98" s="198" t="s">
        <v>6887</v>
      </c>
      <c r="F98" s="199">
        <v>883.62</v>
      </c>
      <c r="G98" s="175">
        <f t="shared" si="1"/>
        <v>0</v>
      </c>
    </row>
    <row r="99" spans="1:7">
      <c r="A99" s="73" t="s">
        <v>1826</v>
      </c>
      <c r="B99" s="198">
        <v>38373</v>
      </c>
      <c r="C99" s="199">
        <v>883.62</v>
      </c>
      <c r="E99" s="198" t="s">
        <v>6888</v>
      </c>
      <c r="F99" s="199">
        <v>883.61999999999989</v>
      </c>
      <c r="G99" s="175">
        <f t="shared" si="1"/>
        <v>0</v>
      </c>
    </row>
    <row r="100" spans="1:7">
      <c r="A100" s="73" t="s">
        <v>1826</v>
      </c>
      <c r="B100" s="198">
        <v>38374</v>
      </c>
      <c r="C100" s="199">
        <v>508.62</v>
      </c>
      <c r="E100" s="198" t="s">
        <v>6889</v>
      </c>
      <c r="F100" s="199">
        <v>508.62</v>
      </c>
      <c r="G100" s="175">
        <f t="shared" si="1"/>
        <v>0</v>
      </c>
    </row>
    <row r="101" spans="1:7">
      <c r="A101" s="73" t="s">
        <v>1826</v>
      </c>
      <c r="B101" s="198">
        <v>38375</v>
      </c>
      <c r="C101" s="199">
        <v>344.84</v>
      </c>
      <c r="E101" s="198" t="s">
        <v>6890</v>
      </c>
      <c r="F101" s="199">
        <v>344.84</v>
      </c>
      <c r="G101" s="175">
        <f t="shared" si="1"/>
        <v>0</v>
      </c>
    </row>
    <row r="102" spans="1:7">
      <c r="A102" s="73" t="s">
        <v>1826</v>
      </c>
      <c r="B102" s="198">
        <v>38376</v>
      </c>
      <c r="C102" s="199">
        <v>883.62</v>
      </c>
      <c r="E102" s="198" t="s">
        <v>6891</v>
      </c>
      <c r="F102" s="199">
        <v>883.62</v>
      </c>
      <c r="G102" s="175">
        <f t="shared" si="1"/>
        <v>0</v>
      </c>
    </row>
    <row r="103" spans="1:7">
      <c r="A103" s="73" t="s">
        <v>1826</v>
      </c>
      <c r="B103" s="198">
        <v>38377</v>
      </c>
      <c r="C103" s="199">
        <v>1884.73</v>
      </c>
      <c r="E103" s="198" t="s">
        <v>6892</v>
      </c>
      <c r="F103" s="199">
        <v>1884.73</v>
      </c>
      <c r="G103" s="175">
        <f t="shared" si="1"/>
        <v>0</v>
      </c>
    </row>
    <row r="104" spans="1:7">
      <c r="A104" s="73" t="s">
        <v>1826</v>
      </c>
      <c r="B104" s="198">
        <v>38378</v>
      </c>
      <c r="C104" s="199">
        <v>58.2</v>
      </c>
      <c r="E104" s="198" t="s">
        <v>6893</v>
      </c>
      <c r="F104" s="199">
        <v>58.2</v>
      </c>
      <c r="G104" s="175">
        <f t="shared" si="1"/>
        <v>0</v>
      </c>
    </row>
    <row r="105" spans="1:7">
      <c r="A105" s="73" t="s">
        <v>1826</v>
      </c>
      <c r="B105" s="198">
        <v>38379</v>
      </c>
      <c r="C105" s="199">
        <v>267.72000000000003</v>
      </c>
      <c r="E105" s="198" t="s">
        <v>6894</v>
      </c>
      <c r="F105" s="199">
        <v>267.71999999999997</v>
      </c>
      <c r="G105" s="175">
        <f t="shared" si="1"/>
        <v>0</v>
      </c>
    </row>
    <row r="106" spans="1:7">
      <c r="A106" s="73" t="s">
        <v>1826</v>
      </c>
      <c r="B106" s="198">
        <v>38380</v>
      </c>
      <c r="C106" s="199">
        <v>2160.44</v>
      </c>
      <c r="E106" s="198" t="s">
        <v>6895</v>
      </c>
      <c r="F106" s="199">
        <v>2160.44</v>
      </c>
      <c r="G106" s="175">
        <f t="shared" si="1"/>
        <v>0</v>
      </c>
    </row>
    <row r="107" spans="1:7">
      <c r="A107" s="73" t="s">
        <v>1826</v>
      </c>
      <c r="B107" s="198">
        <v>38381</v>
      </c>
      <c r="C107" s="199">
        <v>918.19999999999993</v>
      </c>
      <c r="E107" s="198" t="s">
        <v>6896</v>
      </c>
      <c r="F107" s="199">
        <v>918.2</v>
      </c>
      <c r="G107" s="175">
        <f t="shared" si="1"/>
        <v>0</v>
      </c>
    </row>
    <row r="108" spans="1:7">
      <c r="A108" s="73" t="s">
        <v>1826</v>
      </c>
      <c r="B108" s="198">
        <v>38382</v>
      </c>
      <c r="C108" s="199">
        <v>517.24</v>
      </c>
      <c r="E108" s="198" t="s">
        <v>6897</v>
      </c>
      <c r="F108" s="199">
        <v>517.24</v>
      </c>
      <c r="G108" s="175">
        <f t="shared" si="1"/>
        <v>0</v>
      </c>
    </row>
    <row r="109" spans="1:7">
      <c r="A109" s="73" t="s">
        <v>1826</v>
      </c>
      <c r="B109" s="198">
        <v>38383</v>
      </c>
      <c r="C109" s="199">
        <v>1586.21</v>
      </c>
      <c r="E109" s="198" t="s">
        <v>6898</v>
      </c>
      <c r="F109" s="199">
        <v>1586.21</v>
      </c>
      <c r="G109" s="175">
        <f t="shared" si="1"/>
        <v>0</v>
      </c>
    </row>
    <row r="110" spans="1:7">
      <c r="A110" s="73" t="s">
        <v>1826</v>
      </c>
      <c r="B110" s="198">
        <v>38384</v>
      </c>
      <c r="C110" s="199">
        <v>883.62</v>
      </c>
      <c r="E110" s="198" t="s">
        <v>6899</v>
      </c>
      <c r="F110" s="199">
        <v>883.62000000000012</v>
      </c>
      <c r="G110" s="175">
        <f t="shared" si="1"/>
        <v>0</v>
      </c>
    </row>
    <row r="111" spans="1:7">
      <c r="A111" s="73" t="s">
        <v>1826</v>
      </c>
      <c r="B111" s="198">
        <v>38385</v>
      </c>
      <c r="C111" s="199">
        <v>1820.71</v>
      </c>
      <c r="E111" s="198" t="s">
        <v>6900</v>
      </c>
      <c r="F111" s="199">
        <v>1820.71</v>
      </c>
      <c r="G111" s="175">
        <f t="shared" si="1"/>
        <v>0</v>
      </c>
    </row>
    <row r="112" spans="1:7">
      <c r="A112" s="73" t="s">
        <v>1826</v>
      </c>
      <c r="B112" s="198">
        <v>38386</v>
      </c>
      <c r="C112" s="199">
        <v>1586.21</v>
      </c>
      <c r="E112" s="198" t="s">
        <v>6901</v>
      </c>
      <c r="F112" s="199">
        <v>1586.21</v>
      </c>
      <c r="G112" s="175">
        <f t="shared" si="1"/>
        <v>0</v>
      </c>
    </row>
    <row r="113" spans="1:7">
      <c r="A113" s="73" t="s">
        <v>1826</v>
      </c>
      <c r="B113" s="198">
        <v>38387</v>
      </c>
      <c r="C113" s="199">
        <v>883.62</v>
      </c>
      <c r="E113" s="198" t="s">
        <v>6902</v>
      </c>
      <c r="F113" s="199">
        <v>883.61999999999989</v>
      </c>
      <c r="G113" s="175">
        <f t="shared" si="1"/>
        <v>0</v>
      </c>
    </row>
    <row r="114" spans="1:7">
      <c r="A114" s="73" t="s">
        <v>1826</v>
      </c>
      <c r="B114" s="198">
        <v>38388</v>
      </c>
      <c r="C114" s="199">
        <v>982.76</v>
      </c>
      <c r="E114" s="198" t="s">
        <v>6903</v>
      </c>
      <c r="F114" s="199">
        <v>982.76</v>
      </c>
      <c r="G114" s="175">
        <f t="shared" si="1"/>
        <v>0</v>
      </c>
    </row>
    <row r="115" spans="1:7">
      <c r="A115" s="73" t="s">
        <v>1826</v>
      </c>
      <c r="B115" s="198">
        <v>38389</v>
      </c>
      <c r="C115" s="199">
        <v>883.62</v>
      </c>
      <c r="E115" s="198" t="s">
        <v>6904</v>
      </c>
      <c r="F115" s="199">
        <v>883.61999999999989</v>
      </c>
      <c r="G115" s="175">
        <f t="shared" si="1"/>
        <v>0</v>
      </c>
    </row>
    <row r="116" spans="1:7">
      <c r="A116" s="73" t="s">
        <v>1826</v>
      </c>
      <c r="B116" s="198">
        <v>38390</v>
      </c>
      <c r="C116" s="199">
        <v>58.2</v>
      </c>
      <c r="E116" s="198" t="s">
        <v>6905</v>
      </c>
      <c r="F116" s="199">
        <v>58.2</v>
      </c>
      <c r="G116" s="175">
        <f t="shared" si="1"/>
        <v>0</v>
      </c>
    </row>
    <row r="117" spans="1:7">
      <c r="A117" s="73" t="s">
        <v>1826</v>
      </c>
      <c r="B117" s="198">
        <v>38391</v>
      </c>
      <c r="C117" s="199">
        <v>883.62</v>
      </c>
      <c r="E117" s="198" t="s">
        <v>6906</v>
      </c>
      <c r="F117" s="199">
        <v>883.62000000000012</v>
      </c>
      <c r="G117" s="175">
        <f t="shared" si="1"/>
        <v>0</v>
      </c>
    </row>
    <row r="118" spans="1:7">
      <c r="A118" s="73" t="s">
        <v>1826</v>
      </c>
      <c r="B118" s="198">
        <v>38392</v>
      </c>
      <c r="C118" s="199">
        <v>883.62</v>
      </c>
      <c r="E118" s="198" t="s">
        <v>6907</v>
      </c>
      <c r="F118" s="199">
        <v>883.62000000000012</v>
      </c>
      <c r="G118" s="175">
        <f t="shared" si="1"/>
        <v>0</v>
      </c>
    </row>
    <row r="119" spans="1:7">
      <c r="A119" s="73" t="s">
        <v>1826</v>
      </c>
      <c r="B119" s="198">
        <v>38393</v>
      </c>
      <c r="C119" s="199">
        <v>727.47</v>
      </c>
      <c r="E119" s="198" t="s">
        <v>6908</v>
      </c>
      <c r="F119" s="199">
        <v>727.47</v>
      </c>
      <c r="G119" s="175">
        <f t="shared" si="1"/>
        <v>0</v>
      </c>
    </row>
    <row r="120" spans="1:7">
      <c r="A120" s="73" t="s">
        <v>1826</v>
      </c>
      <c r="B120" s="198">
        <v>38394</v>
      </c>
      <c r="C120" s="199">
        <v>4679.2999999999993</v>
      </c>
      <c r="E120" s="198" t="s">
        <v>6909</v>
      </c>
      <c r="F120" s="199">
        <v>4679.3</v>
      </c>
      <c r="G120" s="175">
        <f t="shared" si="1"/>
        <v>0</v>
      </c>
    </row>
    <row r="121" spans="1:7">
      <c r="A121" s="73" t="s">
        <v>1826</v>
      </c>
      <c r="B121" s="198">
        <v>38395</v>
      </c>
      <c r="C121" s="199">
        <v>970.67000000000007</v>
      </c>
      <c r="E121" s="198" t="s">
        <v>6910</v>
      </c>
      <c r="F121" s="199">
        <v>970.67</v>
      </c>
      <c r="G121" s="175">
        <f t="shared" si="1"/>
        <v>0</v>
      </c>
    </row>
    <row r="122" spans="1:7">
      <c r="A122" s="73" t="s">
        <v>1826</v>
      </c>
      <c r="B122" s="198">
        <v>38396</v>
      </c>
      <c r="C122" s="199">
        <v>969.83</v>
      </c>
      <c r="E122" s="198" t="s">
        <v>6911</v>
      </c>
      <c r="F122" s="199">
        <v>969.82999999999993</v>
      </c>
      <c r="G122" s="175">
        <f t="shared" si="1"/>
        <v>0</v>
      </c>
    </row>
    <row r="123" spans="1:7">
      <c r="A123" s="73" t="s">
        <v>1826</v>
      </c>
      <c r="B123" s="198">
        <v>38397</v>
      </c>
      <c r="C123" s="199">
        <v>2612.0700000000002</v>
      </c>
      <c r="E123" s="198" t="s">
        <v>6912</v>
      </c>
      <c r="F123" s="199">
        <v>2612.0699999999997</v>
      </c>
      <c r="G123" s="175">
        <f t="shared" si="1"/>
        <v>0</v>
      </c>
    </row>
    <row r="124" spans="1:7">
      <c r="A124" s="73" t="s">
        <v>1826</v>
      </c>
      <c r="B124" s="198">
        <v>38398</v>
      </c>
      <c r="C124" s="199">
        <v>45</v>
      </c>
      <c r="E124" s="198" t="s">
        <v>6913</v>
      </c>
      <c r="F124" s="199">
        <v>45</v>
      </c>
      <c r="G124" s="175">
        <f t="shared" si="1"/>
        <v>0</v>
      </c>
    </row>
    <row r="125" spans="1:7">
      <c r="A125" s="73" t="s">
        <v>1826</v>
      </c>
      <c r="B125" s="198">
        <v>38399</v>
      </c>
      <c r="C125" s="199">
        <v>883.62</v>
      </c>
      <c r="E125" s="198" t="s">
        <v>6914</v>
      </c>
      <c r="F125" s="199">
        <v>883.61999999999989</v>
      </c>
      <c r="G125" s="175">
        <f t="shared" si="1"/>
        <v>0</v>
      </c>
    </row>
    <row r="126" spans="1:7">
      <c r="A126" s="73" t="s">
        <v>1826</v>
      </c>
      <c r="B126" s="198">
        <v>38400</v>
      </c>
      <c r="C126" s="199">
        <v>883.62</v>
      </c>
      <c r="E126" s="198" t="s">
        <v>6915</v>
      </c>
      <c r="F126" s="199">
        <v>883.62</v>
      </c>
      <c r="G126" s="175">
        <f t="shared" si="1"/>
        <v>0</v>
      </c>
    </row>
    <row r="127" spans="1:7">
      <c r="A127" s="73" t="s">
        <v>1826</v>
      </c>
      <c r="B127" s="198">
        <v>38401</v>
      </c>
      <c r="C127" s="199">
        <v>883.62</v>
      </c>
      <c r="E127" s="198" t="s">
        <v>6916</v>
      </c>
      <c r="F127" s="199">
        <v>883.61999999999989</v>
      </c>
      <c r="G127" s="175">
        <f t="shared" si="1"/>
        <v>0</v>
      </c>
    </row>
    <row r="128" spans="1:7">
      <c r="A128" s="73" t="s">
        <v>1826</v>
      </c>
      <c r="B128" s="198">
        <v>38402</v>
      </c>
      <c r="C128" s="199">
        <v>2612.0700000000002</v>
      </c>
      <c r="E128" s="198" t="s">
        <v>6917</v>
      </c>
      <c r="F128" s="199">
        <v>2612.0699999999997</v>
      </c>
      <c r="G128" s="175">
        <f t="shared" si="1"/>
        <v>0</v>
      </c>
    </row>
    <row r="129" spans="1:7">
      <c r="A129" s="73" t="s">
        <v>1826</v>
      </c>
      <c r="B129" s="198">
        <v>38403</v>
      </c>
      <c r="C129" s="199">
        <v>5827.59</v>
      </c>
      <c r="E129" s="198" t="s">
        <v>6918</v>
      </c>
      <c r="F129" s="199">
        <v>5827.59</v>
      </c>
      <c r="G129" s="175">
        <f t="shared" si="1"/>
        <v>0</v>
      </c>
    </row>
    <row r="130" spans="1:7">
      <c r="A130" s="73" t="s">
        <v>1826</v>
      </c>
      <c r="B130" s="198">
        <v>38404</v>
      </c>
      <c r="C130" s="199">
        <v>344.83</v>
      </c>
      <c r="E130" s="198" t="s">
        <v>6919</v>
      </c>
      <c r="F130" s="199">
        <v>344.83</v>
      </c>
      <c r="G130" s="175">
        <f t="shared" si="1"/>
        <v>0</v>
      </c>
    </row>
    <row r="131" spans="1:7">
      <c r="A131" s="73" t="s">
        <v>1826</v>
      </c>
      <c r="B131" s="198">
        <v>38405</v>
      </c>
      <c r="C131" s="199">
        <v>2612.0700000000002</v>
      </c>
      <c r="E131" s="198" t="s">
        <v>6920</v>
      </c>
      <c r="F131" s="199">
        <v>2612.0700000000002</v>
      </c>
      <c r="G131" s="175">
        <f t="shared" si="1"/>
        <v>0</v>
      </c>
    </row>
    <row r="132" spans="1:7">
      <c r="A132" s="73" t="s">
        <v>1826</v>
      </c>
      <c r="B132" s="198">
        <v>38406</v>
      </c>
      <c r="C132" s="199">
        <v>1100.8699999999999</v>
      </c>
      <c r="E132" s="198" t="s">
        <v>6921</v>
      </c>
      <c r="F132" s="199">
        <v>1100.8699999999999</v>
      </c>
      <c r="G132" s="175">
        <f t="shared" si="1"/>
        <v>0</v>
      </c>
    </row>
    <row r="133" spans="1:7">
      <c r="A133" s="73" t="s">
        <v>1826</v>
      </c>
      <c r="B133" s="198">
        <v>38407</v>
      </c>
      <c r="C133" s="199">
        <v>1511.2</v>
      </c>
      <c r="E133" s="198" t="s">
        <v>6922</v>
      </c>
      <c r="F133" s="199">
        <v>1511.1999999999998</v>
      </c>
      <c r="G133" s="175">
        <f t="shared" si="1"/>
        <v>0</v>
      </c>
    </row>
    <row r="134" spans="1:7">
      <c r="A134" s="73" t="s">
        <v>1826</v>
      </c>
      <c r="B134" s="198">
        <v>38408</v>
      </c>
      <c r="C134" s="199">
        <v>883.62</v>
      </c>
      <c r="E134" s="198" t="s">
        <v>6923</v>
      </c>
      <c r="F134" s="199">
        <v>883.62</v>
      </c>
      <c r="G134" s="175">
        <f t="shared" si="1"/>
        <v>0</v>
      </c>
    </row>
    <row r="135" spans="1:7">
      <c r="A135" s="73" t="s">
        <v>1826</v>
      </c>
      <c r="B135" s="198">
        <v>38409</v>
      </c>
      <c r="C135" s="199">
        <v>508.62</v>
      </c>
      <c r="E135" s="198" t="s">
        <v>6924</v>
      </c>
      <c r="F135" s="199">
        <v>508.62</v>
      </c>
      <c r="G135" s="175">
        <f t="shared" ref="G135:G198" si="2">+C135-F135</f>
        <v>0</v>
      </c>
    </row>
    <row r="136" spans="1:7">
      <c r="A136" s="73" t="s">
        <v>1826</v>
      </c>
      <c r="B136" s="198">
        <v>38410</v>
      </c>
      <c r="C136" s="199">
        <v>1543.11</v>
      </c>
      <c r="E136" s="198" t="s">
        <v>6925</v>
      </c>
      <c r="F136" s="199">
        <v>1543.1100000000001</v>
      </c>
      <c r="G136" s="175">
        <f t="shared" si="2"/>
        <v>0</v>
      </c>
    </row>
    <row r="137" spans="1:7">
      <c r="A137" s="73" t="s">
        <v>1826</v>
      </c>
      <c r="B137" s="198">
        <v>38411</v>
      </c>
      <c r="C137" s="199">
        <v>405.17</v>
      </c>
      <c r="E137" s="198" t="s">
        <v>6926</v>
      </c>
      <c r="F137" s="199">
        <v>405.16999999999996</v>
      </c>
      <c r="G137" s="175">
        <f t="shared" si="2"/>
        <v>0</v>
      </c>
    </row>
    <row r="138" spans="1:7">
      <c r="A138" s="73" t="s">
        <v>1826</v>
      </c>
      <c r="B138" s="198">
        <v>38412</v>
      </c>
      <c r="C138" s="199">
        <v>2745.69</v>
      </c>
      <c r="E138" s="198" t="s">
        <v>6927</v>
      </c>
      <c r="F138" s="199">
        <v>2745.69</v>
      </c>
      <c r="G138" s="175">
        <f t="shared" si="2"/>
        <v>0</v>
      </c>
    </row>
    <row r="139" spans="1:7">
      <c r="A139" s="73" t="s">
        <v>1826</v>
      </c>
      <c r="B139" s="198">
        <v>38413</v>
      </c>
      <c r="C139" s="199">
        <v>689.66</v>
      </c>
      <c r="E139" s="198" t="s">
        <v>6928</v>
      </c>
      <c r="F139" s="199">
        <v>689.66</v>
      </c>
      <c r="G139" s="175">
        <f t="shared" si="2"/>
        <v>0</v>
      </c>
    </row>
    <row r="140" spans="1:7">
      <c r="A140" s="73" t="s">
        <v>1826</v>
      </c>
      <c r="B140" s="198">
        <v>38414</v>
      </c>
      <c r="C140" s="199">
        <v>883.62</v>
      </c>
      <c r="E140" s="198" t="s">
        <v>6929</v>
      </c>
      <c r="F140" s="199">
        <v>883.61999999999989</v>
      </c>
      <c r="G140" s="175">
        <f t="shared" si="2"/>
        <v>0</v>
      </c>
    </row>
    <row r="141" spans="1:7">
      <c r="A141" s="73" t="s">
        <v>1826</v>
      </c>
      <c r="B141" s="198">
        <v>38415</v>
      </c>
      <c r="C141" s="199">
        <v>554.70000000000005</v>
      </c>
      <c r="E141" s="198" t="s">
        <v>6930</v>
      </c>
      <c r="F141" s="199">
        <v>554.70000000000005</v>
      </c>
      <c r="G141" s="175">
        <f t="shared" si="2"/>
        <v>0</v>
      </c>
    </row>
    <row r="142" spans="1:7">
      <c r="A142" s="73" t="s">
        <v>1826</v>
      </c>
      <c r="B142" s="198">
        <v>38416</v>
      </c>
      <c r="C142" s="199">
        <v>320.10000000000002</v>
      </c>
      <c r="E142" s="198" t="s">
        <v>6931</v>
      </c>
      <c r="F142" s="199">
        <v>320.10000000000002</v>
      </c>
      <c r="G142" s="175">
        <f t="shared" si="2"/>
        <v>0</v>
      </c>
    </row>
    <row r="143" spans="1:7">
      <c r="A143" s="73" t="s">
        <v>1826</v>
      </c>
      <c r="B143" s="198">
        <v>38417</v>
      </c>
      <c r="C143" s="199">
        <v>267.72000000000003</v>
      </c>
      <c r="E143" s="198" t="s">
        <v>6932</v>
      </c>
      <c r="F143" s="199">
        <v>267.71999999999997</v>
      </c>
      <c r="G143" s="175">
        <f t="shared" si="2"/>
        <v>0</v>
      </c>
    </row>
    <row r="144" spans="1:7">
      <c r="A144" s="73" t="s">
        <v>1826</v>
      </c>
      <c r="B144" s="198">
        <v>38418</v>
      </c>
      <c r="C144" s="199">
        <v>2612.0800000000004</v>
      </c>
      <c r="E144" s="198" t="s">
        <v>6933</v>
      </c>
      <c r="F144" s="199">
        <v>2612.08</v>
      </c>
      <c r="G144" s="175">
        <f t="shared" si="2"/>
        <v>0</v>
      </c>
    </row>
    <row r="145" spans="1:7">
      <c r="A145" s="73" t="s">
        <v>1826</v>
      </c>
      <c r="B145" s="198">
        <v>38419</v>
      </c>
      <c r="C145" s="199">
        <v>1586.21</v>
      </c>
      <c r="E145" s="198" t="s">
        <v>6934</v>
      </c>
      <c r="F145" s="199">
        <v>1586.21</v>
      </c>
      <c r="G145" s="175">
        <f t="shared" si="2"/>
        <v>0</v>
      </c>
    </row>
    <row r="146" spans="1:7">
      <c r="A146" s="73" t="s">
        <v>1826</v>
      </c>
      <c r="B146" s="198">
        <v>38420</v>
      </c>
      <c r="C146" s="199">
        <v>3396.54</v>
      </c>
      <c r="E146" s="198" t="s">
        <v>6935</v>
      </c>
      <c r="F146" s="199">
        <v>3396.54</v>
      </c>
      <c r="G146" s="175">
        <f t="shared" si="2"/>
        <v>0</v>
      </c>
    </row>
    <row r="147" spans="1:7">
      <c r="A147" s="73" t="s">
        <v>1826</v>
      </c>
      <c r="B147" s="198">
        <v>38421</v>
      </c>
      <c r="C147" s="199">
        <v>883.62</v>
      </c>
      <c r="E147" s="198" t="s">
        <v>6936</v>
      </c>
      <c r="F147" s="199">
        <v>883.61999999999989</v>
      </c>
      <c r="G147" s="175">
        <f t="shared" si="2"/>
        <v>0</v>
      </c>
    </row>
    <row r="148" spans="1:7">
      <c r="A148" s="73" t="s">
        <v>1826</v>
      </c>
      <c r="B148" s="198">
        <v>38422</v>
      </c>
      <c r="C148" s="199">
        <v>1586.2</v>
      </c>
      <c r="E148" s="198" t="s">
        <v>6937</v>
      </c>
      <c r="F148" s="199">
        <v>1586.1999999999998</v>
      </c>
      <c r="G148" s="175">
        <f t="shared" si="2"/>
        <v>0</v>
      </c>
    </row>
    <row r="149" spans="1:7">
      <c r="A149" s="73" t="s">
        <v>1826</v>
      </c>
      <c r="B149" s="198">
        <v>38423</v>
      </c>
      <c r="C149" s="199">
        <v>1100</v>
      </c>
      <c r="E149" s="198" t="s">
        <v>6938</v>
      </c>
      <c r="F149" s="199">
        <v>1100</v>
      </c>
      <c r="G149" s="175">
        <f t="shared" si="2"/>
        <v>0</v>
      </c>
    </row>
    <row r="150" spans="1:7">
      <c r="A150" s="73" t="s">
        <v>1826</v>
      </c>
      <c r="B150" s="198">
        <v>38424</v>
      </c>
      <c r="C150" s="199">
        <v>883.62</v>
      </c>
      <c r="E150" s="198" t="s">
        <v>6939</v>
      </c>
      <c r="F150" s="199">
        <v>883.61999999999989</v>
      </c>
      <c r="G150" s="175">
        <f t="shared" si="2"/>
        <v>0</v>
      </c>
    </row>
    <row r="151" spans="1:7">
      <c r="A151" s="73" t="s">
        <v>1826</v>
      </c>
      <c r="B151" s="198">
        <v>38425</v>
      </c>
      <c r="C151" s="199">
        <v>344.83</v>
      </c>
      <c r="E151" s="198" t="s">
        <v>6940</v>
      </c>
      <c r="F151" s="199">
        <v>344.83</v>
      </c>
      <c r="G151" s="175">
        <f t="shared" si="2"/>
        <v>0</v>
      </c>
    </row>
    <row r="152" spans="1:7">
      <c r="A152" s="73" t="s">
        <v>1826</v>
      </c>
      <c r="B152" s="198">
        <v>38426</v>
      </c>
      <c r="C152" s="199">
        <v>517.25</v>
      </c>
      <c r="E152" s="198" t="s">
        <v>6941</v>
      </c>
      <c r="F152" s="199">
        <v>517.25</v>
      </c>
      <c r="G152" s="175">
        <f t="shared" si="2"/>
        <v>0</v>
      </c>
    </row>
    <row r="153" spans="1:7">
      <c r="A153" s="73" t="s">
        <v>1826</v>
      </c>
      <c r="B153" s="198">
        <v>38427</v>
      </c>
      <c r="C153" s="199">
        <v>1042.78</v>
      </c>
      <c r="E153" s="198" t="s">
        <v>6942</v>
      </c>
      <c r="F153" s="199">
        <v>1042.78</v>
      </c>
      <c r="G153" s="175">
        <f t="shared" si="2"/>
        <v>0</v>
      </c>
    </row>
    <row r="154" spans="1:7">
      <c r="A154" s="73" t="s">
        <v>1826</v>
      </c>
      <c r="B154" s="198">
        <v>38428</v>
      </c>
      <c r="C154" s="199">
        <v>3534.48</v>
      </c>
      <c r="E154" s="198" t="s">
        <v>6943</v>
      </c>
      <c r="F154" s="199">
        <v>3534.48</v>
      </c>
      <c r="G154" s="175">
        <f t="shared" si="2"/>
        <v>0</v>
      </c>
    </row>
    <row r="155" spans="1:7">
      <c r="A155" s="73" t="s">
        <v>1826</v>
      </c>
      <c r="B155" s="198">
        <v>38429</v>
      </c>
      <c r="C155" s="199">
        <v>1100.8699999999999</v>
      </c>
      <c r="E155" s="198" t="s">
        <v>6944</v>
      </c>
      <c r="F155" s="199">
        <v>1100.8699999999999</v>
      </c>
      <c r="G155" s="175">
        <f t="shared" si="2"/>
        <v>0</v>
      </c>
    </row>
    <row r="156" spans="1:7">
      <c r="A156" s="73" t="s">
        <v>1826</v>
      </c>
      <c r="B156" s="198">
        <v>38430</v>
      </c>
      <c r="C156" s="199">
        <v>1511.2</v>
      </c>
      <c r="E156" s="198" t="s">
        <v>6945</v>
      </c>
      <c r="F156" s="199">
        <v>1511.1999999999998</v>
      </c>
      <c r="G156" s="175">
        <f t="shared" si="2"/>
        <v>0</v>
      </c>
    </row>
    <row r="157" spans="1:7">
      <c r="A157" s="73" t="s">
        <v>1826</v>
      </c>
      <c r="B157" s="198">
        <v>38431</v>
      </c>
      <c r="C157" s="199">
        <v>344.83</v>
      </c>
      <c r="E157" s="198" t="s">
        <v>6946</v>
      </c>
      <c r="F157" s="199">
        <v>344.83</v>
      </c>
      <c r="G157" s="175">
        <f t="shared" si="2"/>
        <v>0</v>
      </c>
    </row>
    <row r="158" spans="1:7">
      <c r="A158" s="73" t="s">
        <v>1826</v>
      </c>
      <c r="B158" s="198">
        <v>38432</v>
      </c>
      <c r="C158" s="199">
        <v>883.62</v>
      </c>
      <c r="E158" s="198" t="s">
        <v>6947</v>
      </c>
      <c r="F158" s="199">
        <v>883.62</v>
      </c>
      <c r="G158" s="175">
        <f t="shared" si="2"/>
        <v>0</v>
      </c>
    </row>
    <row r="159" spans="1:7">
      <c r="A159" s="73" t="s">
        <v>1826</v>
      </c>
      <c r="B159" s="198">
        <v>38433</v>
      </c>
      <c r="C159" s="199">
        <v>554.70000000000005</v>
      </c>
      <c r="E159" s="198" t="s">
        <v>6948</v>
      </c>
      <c r="F159" s="199">
        <v>554.70000000000005</v>
      </c>
      <c r="G159" s="175">
        <f t="shared" si="2"/>
        <v>0</v>
      </c>
    </row>
    <row r="160" spans="1:7">
      <c r="A160" s="73" t="s">
        <v>1826</v>
      </c>
      <c r="B160" s="198">
        <v>38434</v>
      </c>
      <c r="C160" s="199">
        <v>267.72000000000003</v>
      </c>
      <c r="E160" s="198" t="s">
        <v>6949</v>
      </c>
      <c r="F160" s="199">
        <v>267.71999999999997</v>
      </c>
      <c r="G160" s="175">
        <f t="shared" si="2"/>
        <v>0</v>
      </c>
    </row>
    <row r="161" spans="1:7">
      <c r="A161" s="73" t="s">
        <v>1826</v>
      </c>
      <c r="B161" s="198">
        <v>38435</v>
      </c>
      <c r="C161" s="199">
        <v>3534.48</v>
      </c>
      <c r="E161" s="198" t="s">
        <v>6950</v>
      </c>
      <c r="F161" s="199">
        <v>3534.48</v>
      </c>
      <c r="G161" s="175">
        <f t="shared" si="2"/>
        <v>0</v>
      </c>
    </row>
    <row r="162" spans="1:7">
      <c r="A162" s="73" t="s">
        <v>1826</v>
      </c>
      <c r="B162" s="198">
        <v>38436</v>
      </c>
      <c r="C162" s="199">
        <v>340</v>
      </c>
      <c r="E162" s="198" t="s">
        <v>6951</v>
      </c>
      <c r="F162" s="199">
        <v>340</v>
      </c>
      <c r="G162" s="175">
        <f t="shared" si="2"/>
        <v>0</v>
      </c>
    </row>
    <row r="163" spans="1:7">
      <c r="A163" s="73" t="s">
        <v>1826</v>
      </c>
      <c r="B163" s="198">
        <v>38437</v>
      </c>
      <c r="C163" s="199">
        <v>883.62</v>
      </c>
      <c r="E163" s="198" t="s">
        <v>6952</v>
      </c>
      <c r="F163" s="199">
        <v>883.62</v>
      </c>
      <c r="G163" s="175">
        <f t="shared" si="2"/>
        <v>0</v>
      </c>
    </row>
    <row r="164" spans="1:7">
      <c r="A164" s="73" t="s">
        <v>1826</v>
      </c>
      <c r="B164" s="198">
        <v>38438</v>
      </c>
      <c r="C164" s="199">
        <v>2734.42</v>
      </c>
      <c r="E164" s="198" t="s">
        <v>6953</v>
      </c>
      <c r="F164" s="199">
        <v>2734.42</v>
      </c>
      <c r="G164" s="175">
        <f t="shared" si="2"/>
        <v>0</v>
      </c>
    </row>
    <row r="165" spans="1:7">
      <c r="A165" s="73" t="s">
        <v>1826</v>
      </c>
      <c r="B165" s="198">
        <v>38439</v>
      </c>
      <c r="C165" s="199">
        <v>344.84</v>
      </c>
      <c r="E165" s="198" t="s">
        <v>6954</v>
      </c>
      <c r="F165" s="199">
        <v>344.84</v>
      </c>
      <c r="G165" s="175">
        <f t="shared" si="2"/>
        <v>0</v>
      </c>
    </row>
    <row r="166" spans="1:7">
      <c r="A166" s="73" t="s">
        <v>1826</v>
      </c>
      <c r="B166" s="198">
        <v>38440</v>
      </c>
      <c r="C166" s="199">
        <v>2963.11</v>
      </c>
      <c r="E166" s="198" t="s">
        <v>6955</v>
      </c>
      <c r="F166" s="199">
        <v>2963.1099999999997</v>
      </c>
      <c r="G166" s="175">
        <f t="shared" si="2"/>
        <v>0</v>
      </c>
    </row>
    <row r="167" spans="1:7">
      <c r="A167" s="73" t="s">
        <v>1826</v>
      </c>
      <c r="B167" s="198">
        <v>38441</v>
      </c>
      <c r="C167" s="199">
        <v>883.62</v>
      </c>
      <c r="E167" s="198" t="s">
        <v>6956</v>
      </c>
      <c r="F167" s="199">
        <v>883.61999999999989</v>
      </c>
      <c r="G167" s="175">
        <f t="shared" si="2"/>
        <v>0</v>
      </c>
    </row>
    <row r="168" spans="1:7">
      <c r="A168" s="73" t="s">
        <v>1826</v>
      </c>
      <c r="B168" s="198">
        <v>38442</v>
      </c>
      <c r="C168" s="199">
        <v>1586.21</v>
      </c>
      <c r="E168" s="198" t="s">
        <v>6957</v>
      </c>
      <c r="F168" s="199">
        <v>1586.21</v>
      </c>
      <c r="G168" s="175">
        <f t="shared" si="2"/>
        <v>0</v>
      </c>
    </row>
    <row r="169" spans="1:7">
      <c r="A169" s="73" t="s">
        <v>1826</v>
      </c>
      <c r="B169" s="198">
        <v>38443</v>
      </c>
      <c r="C169" s="199">
        <v>1586.2</v>
      </c>
      <c r="E169" s="198" t="s">
        <v>6958</v>
      </c>
      <c r="F169" s="199">
        <v>1586.2</v>
      </c>
      <c r="G169" s="175">
        <f t="shared" si="2"/>
        <v>0</v>
      </c>
    </row>
    <row r="170" spans="1:7">
      <c r="A170" s="73" t="s">
        <v>1826</v>
      </c>
      <c r="B170" s="198">
        <v>38444</v>
      </c>
      <c r="C170" s="199">
        <v>883.62</v>
      </c>
      <c r="E170" s="198" t="s">
        <v>6959</v>
      </c>
      <c r="F170" s="199">
        <v>883.61999999999989</v>
      </c>
      <c r="G170" s="175">
        <f t="shared" si="2"/>
        <v>0</v>
      </c>
    </row>
    <row r="171" spans="1:7">
      <c r="A171" s="73" t="s">
        <v>1826</v>
      </c>
      <c r="B171" s="198">
        <v>38445</v>
      </c>
      <c r="C171" s="199">
        <v>883.62</v>
      </c>
      <c r="E171" s="198" t="s">
        <v>6960</v>
      </c>
      <c r="F171" s="199">
        <v>883.61999999999989</v>
      </c>
      <c r="G171" s="175">
        <f t="shared" si="2"/>
        <v>0</v>
      </c>
    </row>
    <row r="172" spans="1:7">
      <c r="A172" s="73" t="s">
        <v>1826</v>
      </c>
      <c r="B172" s="198">
        <v>38446</v>
      </c>
      <c r="C172" s="199">
        <v>883.62</v>
      </c>
      <c r="E172" s="198" t="s">
        <v>6961</v>
      </c>
      <c r="F172" s="199">
        <v>883.61999999999989</v>
      </c>
      <c r="G172" s="175">
        <f t="shared" si="2"/>
        <v>0</v>
      </c>
    </row>
    <row r="173" spans="1:7">
      <c r="A173" s="73" t="s">
        <v>1826</v>
      </c>
      <c r="B173" s="198">
        <v>38447</v>
      </c>
      <c r="C173" s="199">
        <v>1228.45</v>
      </c>
      <c r="E173" s="198" t="s">
        <v>6962</v>
      </c>
      <c r="F173" s="199">
        <v>1228.45</v>
      </c>
      <c r="G173" s="175">
        <f t="shared" si="2"/>
        <v>0</v>
      </c>
    </row>
    <row r="174" spans="1:7">
      <c r="A174" s="73" t="s">
        <v>1826</v>
      </c>
      <c r="B174" s="198">
        <v>38448</v>
      </c>
      <c r="C174" s="199">
        <v>1744.83</v>
      </c>
      <c r="E174" s="198" t="s">
        <v>6963</v>
      </c>
      <c r="F174" s="199">
        <v>1744.83</v>
      </c>
      <c r="G174" s="175">
        <f t="shared" si="2"/>
        <v>0</v>
      </c>
    </row>
    <row r="175" spans="1:7">
      <c r="A175" s="73" t="s">
        <v>1826</v>
      </c>
      <c r="B175" s="198">
        <v>38449</v>
      </c>
      <c r="C175" s="199">
        <v>883.62</v>
      </c>
      <c r="E175" s="198" t="s">
        <v>6964</v>
      </c>
      <c r="F175" s="199">
        <v>883.61999999999989</v>
      </c>
      <c r="G175" s="175">
        <f t="shared" si="2"/>
        <v>0</v>
      </c>
    </row>
    <row r="176" spans="1:7">
      <c r="A176" s="73" t="s">
        <v>1826</v>
      </c>
      <c r="B176" s="198">
        <v>38450</v>
      </c>
      <c r="C176" s="199">
        <v>258.62</v>
      </c>
      <c r="E176" s="198" t="s">
        <v>6965</v>
      </c>
      <c r="F176" s="199">
        <v>258.62</v>
      </c>
      <c r="G176" s="175">
        <f t="shared" si="2"/>
        <v>0</v>
      </c>
    </row>
    <row r="177" spans="1:7">
      <c r="A177" s="73" t="s">
        <v>1826</v>
      </c>
      <c r="B177" s="198">
        <v>38451</v>
      </c>
      <c r="C177" s="199">
        <v>1586.21</v>
      </c>
      <c r="E177" s="198" t="s">
        <v>6966</v>
      </c>
      <c r="F177" s="199">
        <v>1586.21</v>
      </c>
      <c r="G177" s="175">
        <f t="shared" si="2"/>
        <v>0</v>
      </c>
    </row>
    <row r="178" spans="1:7">
      <c r="A178" s="73" t="s">
        <v>1826</v>
      </c>
      <c r="B178" s="198">
        <v>38452</v>
      </c>
      <c r="C178" s="199">
        <v>3534.4900000000002</v>
      </c>
      <c r="E178" s="198" t="s">
        <v>6967</v>
      </c>
      <c r="F178" s="199">
        <v>3534.49</v>
      </c>
      <c r="G178" s="175">
        <f t="shared" si="2"/>
        <v>0</v>
      </c>
    </row>
    <row r="179" spans="1:7">
      <c r="A179" s="73" t="s">
        <v>1826</v>
      </c>
      <c r="B179" s="198">
        <v>38453</v>
      </c>
      <c r="C179" s="199">
        <v>1053.6200000000001</v>
      </c>
      <c r="E179" s="198" t="s">
        <v>6968</v>
      </c>
      <c r="F179" s="199">
        <v>1053.6199999999999</v>
      </c>
      <c r="G179" s="175">
        <f t="shared" si="2"/>
        <v>0</v>
      </c>
    </row>
    <row r="180" spans="1:7">
      <c r="A180" s="73" t="s">
        <v>1826</v>
      </c>
      <c r="B180" s="198">
        <v>38454</v>
      </c>
      <c r="C180" s="199">
        <v>267.72000000000003</v>
      </c>
      <c r="E180" s="198" t="s">
        <v>6969</v>
      </c>
      <c r="F180" s="199">
        <v>267.71999999999997</v>
      </c>
      <c r="G180" s="175">
        <f t="shared" si="2"/>
        <v>0</v>
      </c>
    </row>
    <row r="181" spans="1:7">
      <c r="A181" s="73" t="s">
        <v>1826</v>
      </c>
      <c r="B181" s="198">
        <v>38455</v>
      </c>
      <c r="C181" s="199">
        <v>883.62</v>
      </c>
      <c r="E181" s="198" t="s">
        <v>6970</v>
      </c>
      <c r="F181" s="199">
        <v>883.62000000000012</v>
      </c>
      <c r="G181" s="175">
        <f t="shared" si="2"/>
        <v>0</v>
      </c>
    </row>
    <row r="182" spans="1:7">
      <c r="A182" s="73" t="s">
        <v>1826</v>
      </c>
      <c r="B182" s="198">
        <v>38456</v>
      </c>
      <c r="C182" s="199">
        <v>172.42</v>
      </c>
      <c r="E182" s="198" t="s">
        <v>6971</v>
      </c>
      <c r="F182" s="199">
        <v>172.42</v>
      </c>
      <c r="G182" s="175">
        <f t="shared" si="2"/>
        <v>0</v>
      </c>
    </row>
    <row r="183" spans="1:7">
      <c r="A183" s="73" t="s">
        <v>1826</v>
      </c>
      <c r="B183" s="198">
        <v>38457</v>
      </c>
      <c r="C183" s="199">
        <v>1586.21</v>
      </c>
      <c r="E183" s="198" t="s">
        <v>6972</v>
      </c>
      <c r="F183" s="199">
        <v>1586.21</v>
      </c>
      <c r="G183" s="175">
        <f t="shared" si="2"/>
        <v>0</v>
      </c>
    </row>
    <row r="184" spans="1:7">
      <c r="A184" s="73" t="s">
        <v>1826</v>
      </c>
      <c r="B184" s="198">
        <v>38458</v>
      </c>
      <c r="C184" s="199">
        <v>1814.6600000000003</v>
      </c>
      <c r="E184" s="198" t="s">
        <v>6973</v>
      </c>
      <c r="F184" s="199">
        <v>1814.66</v>
      </c>
      <c r="G184" s="175">
        <f t="shared" si="2"/>
        <v>0</v>
      </c>
    </row>
    <row r="185" spans="1:7">
      <c r="A185" s="73" t="s">
        <v>1826</v>
      </c>
      <c r="B185" s="198">
        <v>38459</v>
      </c>
      <c r="C185" s="199">
        <v>1586.21</v>
      </c>
      <c r="E185" s="198" t="s">
        <v>6974</v>
      </c>
      <c r="F185" s="199">
        <v>1586.21</v>
      </c>
      <c r="G185" s="175">
        <f t="shared" si="2"/>
        <v>0</v>
      </c>
    </row>
    <row r="186" spans="1:7">
      <c r="A186" s="73" t="s">
        <v>1826</v>
      </c>
      <c r="B186" s="198">
        <v>38460</v>
      </c>
      <c r="C186" s="199">
        <v>883.62</v>
      </c>
      <c r="E186" s="198" t="s">
        <v>6975</v>
      </c>
      <c r="F186" s="199">
        <v>883.61999999999989</v>
      </c>
      <c r="G186" s="175">
        <f t="shared" si="2"/>
        <v>0</v>
      </c>
    </row>
    <row r="187" spans="1:7">
      <c r="A187" s="73" t="s">
        <v>1826</v>
      </c>
      <c r="B187" s="198">
        <v>38461</v>
      </c>
      <c r="C187" s="199">
        <v>1586.21</v>
      </c>
      <c r="E187" s="198" t="s">
        <v>6976</v>
      </c>
      <c r="F187" s="199">
        <v>1586.21</v>
      </c>
      <c r="G187" s="175">
        <f t="shared" si="2"/>
        <v>0</v>
      </c>
    </row>
    <row r="188" spans="1:7">
      <c r="A188" s="73" t="s">
        <v>1826</v>
      </c>
      <c r="B188" s="198">
        <v>38462</v>
      </c>
      <c r="C188" s="199">
        <v>3534.4900000000002</v>
      </c>
      <c r="E188" s="198" t="s">
        <v>6977</v>
      </c>
      <c r="F188" s="199">
        <v>3534.4900000000002</v>
      </c>
      <c r="G188" s="175">
        <f t="shared" si="2"/>
        <v>0</v>
      </c>
    </row>
    <row r="189" spans="1:7">
      <c r="A189" s="73" t="s">
        <v>1826</v>
      </c>
      <c r="B189" s="198">
        <v>38463</v>
      </c>
      <c r="C189" s="199">
        <v>883.62</v>
      </c>
      <c r="E189" s="198" t="s">
        <v>6978</v>
      </c>
      <c r="F189" s="199">
        <v>883.62000000000012</v>
      </c>
      <c r="G189" s="175">
        <f t="shared" si="2"/>
        <v>0</v>
      </c>
    </row>
    <row r="190" spans="1:7">
      <c r="A190" s="73" t="s">
        <v>1826</v>
      </c>
      <c r="B190" s="198">
        <v>38464</v>
      </c>
      <c r="C190" s="199">
        <v>883.62</v>
      </c>
      <c r="E190" s="198" t="s">
        <v>6979</v>
      </c>
      <c r="F190" s="199">
        <v>883.62</v>
      </c>
      <c r="G190" s="175">
        <f t="shared" si="2"/>
        <v>0</v>
      </c>
    </row>
    <row r="191" spans="1:7">
      <c r="A191" s="73" t="s">
        <v>1826</v>
      </c>
      <c r="B191" s="198">
        <v>38465</v>
      </c>
      <c r="C191" s="199">
        <v>2612.0800000000004</v>
      </c>
      <c r="E191" s="198" t="s">
        <v>6980</v>
      </c>
      <c r="F191" s="199">
        <v>2612.08</v>
      </c>
      <c r="G191" s="175">
        <f t="shared" si="2"/>
        <v>0</v>
      </c>
    </row>
    <row r="192" spans="1:7">
      <c r="A192" s="73" t="s">
        <v>1826</v>
      </c>
      <c r="B192" s="198">
        <v>38466</v>
      </c>
      <c r="C192" s="199">
        <v>883.62</v>
      </c>
      <c r="E192" s="198" t="s">
        <v>6981</v>
      </c>
      <c r="F192" s="199">
        <v>883.62</v>
      </c>
      <c r="G192" s="175">
        <f t="shared" si="2"/>
        <v>0</v>
      </c>
    </row>
    <row r="193" spans="1:7">
      <c r="A193" s="73" t="s">
        <v>1826</v>
      </c>
      <c r="B193" s="198">
        <v>38467</v>
      </c>
      <c r="C193" s="199">
        <v>765</v>
      </c>
      <c r="E193" s="198" t="s">
        <v>6982</v>
      </c>
      <c r="F193" s="199">
        <v>765</v>
      </c>
      <c r="G193" s="175">
        <f t="shared" si="2"/>
        <v>0</v>
      </c>
    </row>
    <row r="194" spans="1:7">
      <c r="A194" s="73" t="s">
        <v>1826</v>
      </c>
      <c r="B194" s="198">
        <v>38468</v>
      </c>
      <c r="C194" s="199">
        <v>135</v>
      </c>
      <c r="E194" s="198" t="s">
        <v>6983</v>
      </c>
      <c r="F194" s="199">
        <v>135</v>
      </c>
      <c r="G194" s="175">
        <f t="shared" si="2"/>
        <v>0</v>
      </c>
    </row>
    <row r="195" spans="1:7">
      <c r="A195" s="73" t="s">
        <v>1826</v>
      </c>
      <c r="B195" s="198">
        <v>38469</v>
      </c>
      <c r="C195" s="199">
        <v>86.210000000000008</v>
      </c>
      <c r="E195" s="198" t="s">
        <v>6984</v>
      </c>
      <c r="F195" s="199">
        <v>86.21</v>
      </c>
      <c r="G195" s="175">
        <f t="shared" si="2"/>
        <v>0</v>
      </c>
    </row>
    <row r="196" spans="1:7">
      <c r="A196" s="73" t="s">
        <v>1826</v>
      </c>
      <c r="B196" s="198">
        <v>38470</v>
      </c>
      <c r="C196" s="199">
        <v>172.42</v>
      </c>
      <c r="E196" s="198" t="s">
        <v>6985</v>
      </c>
      <c r="F196" s="199">
        <v>172.42</v>
      </c>
      <c r="G196" s="175">
        <f t="shared" si="2"/>
        <v>0</v>
      </c>
    </row>
    <row r="197" spans="1:7">
      <c r="A197" s="73" t="s">
        <v>1826</v>
      </c>
      <c r="B197" s="198">
        <v>38471</v>
      </c>
      <c r="C197" s="199">
        <v>3534.4900000000002</v>
      </c>
      <c r="E197" s="198" t="s">
        <v>6986</v>
      </c>
      <c r="F197" s="199">
        <v>3534.49</v>
      </c>
      <c r="G197" s="175">
        <f t="shared" si="2"/>
        <v>0</v>
      </c>
    </row>
    <row r="198" spans="1:7">
      <c r="A198" s="73" t="s">
        <v>1826</v>
      </c>
      <c r="B198" s="198">
        <v>38472</v>
      </c>
      <c r="C198" s="199">
        <v>1586.21</v>
      </c>
      <c r="E198" s="198" t="s">
        <v>6987</v>
      </c>
      <c r="F198" s="199">
        <v>1586.21</v>
      </c>
      <c r="G198" s="175">
        <f t="shared" si="2"/>
        <v>0</v>
      </c>
    </row>
    <row r="199" spans="1:7">
      <c r="A199" s="73" t="s">
        <v>1826</v>
      </c>
      <c r="B199" s="198">
        <v>38473</v>
      </c>
      <c r="C199" s="199">
        <v>2612.0800000000004</v>
      </c>
      <c r="E199" s="198" t="s">
        <v>6988</v>
      </c>
      <c r="F199" s="199">
        <v>2612.08</v>
      </c>
      <c r="G199" s="175">
        <f t="shared" ref="G199:G262" si="3">+C199-F199</f>
        <v>0</v>
      </c>
    </row>
    <row r="200" spans="1:7">
      <c r="A200" s="73" t="s">
        <v>1826</v>
      </c>
      <c r="B200" s="198">
        <v>38474</v>
      </c>
      <c r="C200" s="199">
        <v>267.72000000000003</v>
      </c>
      <c r="E200" s="198" t="s">
        <v>6989</v>
      </c>
      <c r="F200" s="199">
        <v>267.71999999999997</v>
      </c>
      <c r="G200" s="175">
        <f t="shared" si="3"/>
        <v>0</v>
      </c>
    </row>
    <row r="201" spans="1:7">
      <c r="A201" s="73" t="s">
        <v>1826</v>
      </c>
      <c r="B201" s="198">
        <v>38475</v>
      </c>
      <c r="C201" s="199">
        <v>554.70000000000005</v>
      </c>
      <c r="E201" s="198" t="s">
        <v>6990</v>
      </c>
      <c r="F201" s="199">
        <v>554.70000000000005</v>
      </c>
      <c r="G201" s="175">
        <f t="shared" si="3"/>
        <v>0</v>
      </c>
    </row>
    <row r="202" spans="1:7">
      <c r="A202" s="73" t="s">
        <v>1826</v>
      </c>
      <c r="B202" s="198">
        <v>38476</v>
      </c>
      <c r="C202" s="199">
        <v>267.72000000000003</v>
      </c>
      <c r="E202" s="198" t="s">
        <v>6991</v>
      </c>
      <c r="F202" s="199">
        <v>267.71999999999997</v>
      </c>
      <c r="G202" s="175">
        <f t="shared" si="3"/>
        <v>0</v>
      </c>
    </row>
    <row r="203" spans="1:7">
      <c r="A203" s="73" t="s">
        <v>1826</v>
      </c>
      <c r="B203" s="198">
        <v>38477</v>
      </c>
      <c r="C203" s="199">
        <v>2160.44</v>
      </c>
      <c r="E203" s="198" t="s">
        <v>6992</v>
      </c>
      <c r="F203" s="199">
        <v>2160.44</v>
      </c>
      <c r="G203" s="175">
        <f t="shared" si="3"/>
        <v>0</v>
      </c>
    </row>
    <row r="204" spans="1:7">
      <c r="A204" s="73" t="s">
        <v>1826</v>
      </c>
      <c r="B204" s="198">
        <v>38478</v>
      </c>
      <c r="C204" s="199">
        <v>928.3</v>
      </c>
      <c r="E204" s="198" t="s">
        <v>6993</v>
      </c>
      <c r="F204" s="199">
        <v>928.3</v>
      </c>
      <c r="G204" s="175">
        <f t="shared" si="3"/>
        <v>0</v>
      </c>
    </row>
    <row r="205" spans="1:7">
      <c r="A205" s="73" t="s">
        <v>1826</v>
      </c>
      <c r="B205" s="198">
        <v>38479</v>
      </c>
      <c r="C205" s="199">
        <v>1937.55</v>
      </c>
      <c r="E205" s="198" t="s">
        <v>6994</v>
      </c>
      <c r="F205" s="199">
        <v>1937.55</v>
      </c>
      <c r="G205" s="175">
        <f t="shared" si="3"/>
        <v>0</v>
      </c>
    </row>
    <row r="206" spans="1:7">
      <c r="A206" s="73" t="s">
        <v>1826</v>
      </c>
      <c r="B206" s="198">
        <v>38480</v>
      </c>
      <c r="C206" s="199">
        <v>5537.78</v>
      </c>
      <c r="E206" s="198" t="s">
        <v>6995</v>
      </c>
      <c r="F206" s="199">
        <v>5537.78</v>
      </c>
      <c r="G206" s="175">
        <f t="shared" si="3"/>
        <v>0</v>
      </c>
    </row>
    <row r="207" spans="1:7">
      <c r="A207" s="73" t="s">
        <v>1826</v>
      </c>
      <c r="B207" s="198">
        <v>38481</v>
      </c>
      <c r="C207" s="199">
        <v>4208.3499999999995</v>
      </c>
      <c r="E207" s="198" t="s">
        <v>6996</v>
      </c>
      <c r="F207" s="199">
        <v>4208.3500000000004</v>
      </c>
      <c r="G207" s="175">
        <f t="shared" si="3"/>
        <v>0</v>
      </c>
    </row>
    <row r="208" spans="1:7">
      <c r="A208" s="73" t="s">
        <v>1826</v>
      </c>
      <c r="B208" s="198">
        <v>38482</v>
      </c>
      <c r="C208" s="199">
        <v>1814.6600000000003</v>
      </c>
      <c r="E208" s="198" t="s">
        <v>6997</v>
      </c>
      <c r="F208" s="199">
        <v>1814.66</v>
      </c>
      <c r="G208" s="175">
        <f t="shared" si="3"/>
        <v>0</v>
      </c>
    </row>
    <row r="209" spans="1:7">
      <c r="A209" s="73" t="s">
        <v>1826</v>
      </c>
      <c r="B209" s="198">
        <v>38483</v>
      </c>
      <c r="C209" s="199">
        <v>801</v>
      </c>
      <c r="E209" s="198" t="s">
        <v>6998</v>
      </c>
      <c r="F209" s="199">
        <v>801</v>
      </c>
      <c r="G209" s="175">
        <f t="shared" si="3"/>
        <v>0</v>
      </c>
    </row>
    <row r="210" spans="1:7">
      <c r="A210" s="73" t="s">
        <v>1826</v>
      </c>
      <c r="B210" s="198">
        <v>38484</v>
      </c>
      <c r="C210" s="199">
        <v>2113.69</v>
      </c>
      <c r="E210" s="198" t="s">
        <v>6999</v>
      </c>
      <c r="F210" s="199">
        <v>2113.69</v>
      </c>
      <c r="G210" s="175">
        <f t="shared" si="3"/>
        <v>0</v>
      </c>
    </row>
    <row r="211" spans="1:7">
      <c r="A211" s="73" t="s">
        <v>1826</v>
      </c>
      <c r="B211" s="198">
        <v>38485</v>
      </c>
      <c r="C211" s="199">
        <v>42.5</v>
      </c>
      <c r="E211" s="198" t="s">
        <v>7000</v>
      </c>
      <c r="F211" s="199">
        <v>42.5</v>
      </c>
      <c r="G211" s="175">
        <f t="shared" si="3"/>
        <v>0</v>
      </c>
    </row>
    <row r="212" spans="1:7">
      <c r="A212" s="73" t="s">
        <v>1826</v>
      </c>
      <c r="B212" s="198">
        <v>38486</v>
      </c>
      <c r="C212" s="199">
        <v>3186.5099999999998</v>
      </c>
      <c r="E212" s="198" t="s">
        <v>7001</v>
      </c>
      <c r="F212" s="199">
        <v>3186.51</v>
      </c>
      <c r="G212" s="175">
        <f t="shared" si="3"/>
        <v>0</v>
      </c>
    </row>
    <row r="213" spans="1:7">
      <c r="A213" s="73" t="s">
        <v>1826</v>
      </c>
      <c r="B213" s="198">
        <v>38487</v>
      </c>
      <c r="C213" s="199">
        <v>180</v>
      </c>
      <c r="E213" s="198" t="s">
        <v>7002</v>
      </c>
      <c r="F213" s="199">
        <v>180</v>
      </c>
      <c r="G213" s="175">
        <f t="shared" si="3"/>
        <v>0</v>
      </c>
    </row>
    <row r="214" spans="1:7">
      <c r="A214" s="73" t="s">
        <v>1826</v>
      </c>
      <c r="B214" s="198">
        <v>38488</v>
      </c>
      <c r="C214" s="199">
        <v>1222.04</v>
      </c>
      <c r="E214" s="198" t="s">
        <v>7003</v>
      </c>
      <c r="F214" s="199">
        <v>1222.04</v>
      </c>
      <c r="G214" s="175">
        <f t="shared" si="3"/>
        <v>0</v>
      </c>
    </row>
    <row r="215" spans="1:7">
      <c r="A215" s="73" t="s">
        <v>1826</v>
      </c>
      <c r="B215" s="198">
        <v>38489</v>
      </c>
      <c r="C215" s="199">
        <v>3534.48</v>
      </c>
      <c r="E215" s="198" t="s">
        <v>7004</v>
      </c>
      <c r="F215" s="199">
        <v>3534.48</v>
      </c>
      <c r="G215" s="175">
        <f t="shared" si="3"/>
        <v>0</v>
      </c>
    </row>
    <row r="216" spans="1:7">
      <c r="A216" s="73" t="s">
        <v>1826</v>
      </c>
      <c r="B216" s="198">
        <v>38490</v>
      </c>
      <c r="C216" s="199">
        <v>172.42</v>
      </c>
      <c r="E216" s="198" t="s">
        <v>7005</v>
      </c>
      <c r="F216" s="199">
        <v>172.42</v>
      </c>
      <c r="G216" s="175">
        <f t="shared" si="3"/>
        <v>0</v>
      </c>
    </row>
    <row r="217" spans="1:7">
      <c r="A217" s="73" t="s">
        <v>1826</v>
      </c>
      <c r="B217" s="198">
        <v>38491</v>
      </c>
      <c r="C217" s="199">
        <v>517.25</v>
      </c>
      <c r="E217" s="198" t="s">
        <v>7006</v>
      </c>
      <c r="F217" s="199">
        <v>517.25</v>
      </c>
      <c r="G217" s="175">
        <f t="shared" si="3"/>
        <v>0</v>
      </c>
    </row>
    <row r="218" spans="1:7">
      <c r="A218" s="73" t="s">
        <v>1826</v>
      </c>
      <c r="B218" s="198">
        <v>38492</v>
      </c>
      <c r="C218" s="199">
        <v>883.62</v>
      </c>
      <c r="E218" s="198" t="s">
        <v>7007</v>
      </c>
      <c r="F218" s="199">
        <v>883.61999999999989</v>
      </c>
      <c r="G218" s="175">
        <f t="shared" si="3"/>
        <v>0</v>
      </c>
    </row>
    <row r="219" spans="1:7">
      <c r="A219" s="73" t="s">
        <v>1826</v>
      </c>
      <c r="B219" s="198">
        <v>38493</v>
      </c>
      <c r="C219" s="199">
        <v>1400.87</v>
      </c>
      <c r="E219" s="198" t="s">
        <v>7008</v>
      </c>
      <c r="F219" s="199">
        <v>1400.8700000000001</v>
      </c>
      <c r="G219" s="175">
        <f t="shared" si="3"/>
        <v>0</v>
      </c>
    </row>
    <row r="220" spans="1:7">
      <c r="A220" s="73" t="s">
        <v>1826</v>
      </c>
      <c r="B220" s="198">
        <v>38494</v>
      </c>
      <c r="C220" s="199">
        <v>90</v>
      </c>
      <c r="E220" s="198" t="s">
        <v>7009</v>
      </c>
      <c r="F220" s="199">
        <v>90</v>
      </c>
      <c r="G220" s="175">
        <f t="shared" si="3"/>
        <v>0</v>
      </c>
    </row>
    <row r="221" spans="1:7">
      <c r="A221" s="73" t="s">
        <v>1826</v>
      </c>
      <c r="B221" s="198">
        <v>38495</v>
      </c>
      <c r="C221" s="199">
        <v>82.5</v>
      </c>
      <c r="E221" s="198" t="s">
        <v>7010</v>
      </c>
      <c r="F221" s="199">
        <v>82.5</v>
      </c>
      <c r="G221" s="175">
        <f t="shared" si="3"/>
        <v>0</v>
      </c>
    </row>
    <row r="222" spans="1:7">
      <c r="A222" s="73" t="s">
        <v>1826</v>
      </c>
      <c r="B222" s="198">
        <v>38496</v>
      </c>
      <c r="C222" s="199">
        <v>82.5</v>
      </c>
      <c r="E222" s="198" t="s">
        <v>7011</v>
      </c>
      <c r="F222" s="199">
        <v>82.5</v>
      </c>
      <c r="G222" s="175">
        <f t="shared" si="3"/>
        <v>0</v>
      </c>
    </row>
    <row r="223" spans="1:7">
      <c r="A223" s="73" t="s">
        <v>1826</v>
      </c>
      <c r="B223" s="198">
        <v>38497</v>
      </c>
      <c r="C223" s="199">
        <v>82.5</v>
      </c>
      <c r="E223" s="198" t="s">
        <v>7012</v>
      </c>
      <c r="F223" s="199">
        <v>82.5</v>
      </c>
      <c r="G223" s="175">
        <f t="shared" si="3"/>
        <v>0</v>
      </c>
    </row>
    <row r="224" spans="1:7">
      <c r="A224" s="73" t="s">
        <v>1826</v>
      </c>
      <c r="B224" s="198">
        <v>38498</v>
      </c>
      <c r="C224" s="199">
        <v>180</v>
      </c>
      <c r="E224" s="198" t="s">
        <v>7013</v>
      </c>
      <c r="F224" s="199">
        <v>180</v>
      </c>
      <c r="G224" s="175">
        <f t="shared" si="3"/>
        <v>0</v>
      </c>
    </row>
    <row r="225" spans="1:7">
      <c r="A225" s="73" t="s">
        <v>1826</v>
      </c>
      <c r="B225" s="198">
        <v>38499</v>
      </c>
      <c r="C225" s="199">
        <v>180</v>
      </c>
      <c r="E225" s="198" t="s">
        <v>7014</v>
      </c>
      <c r="F225" s="199">
        <v>180</v>
      </c>
      <c r="G225" s="175">
        <f t="shared" si="3"/>
        <v>0</v>
      </c>
    </row>
    <row r="226" spans="1:7">
      <c r="A226" s="73" t="s">
        <v>1826</v>
      </c>
      <c r="B226" s="198">
        <v>38500</v>
      </c>
      <c r="C226" s="199">
        <v>4566.54</v>
      </c>
      <c r="E226" s="198" t="s">
        <v>7015</v>
      </c>
      <c r="F226" s="199">
        <v>4566.54</v>
      </c>
      <c r="G226" s="175">
        <f t="shared" si="3"/>
        <v>0</v>
      </c>
    </row>
    <row r="227" spans="1:7">
      <c r="A227" s="73" t="s">
        <v>1826</v>
      </c>
      <c r="B227" s="198">
        <v>38501</v>
      </c>
      <c r="C227" s="199">
        <v>883.62</v>
      </c>
      <c r="E227" s="198" t="s">
        <v>7016</v>
      </c>
      <c r="F227" s="199">
        <v>883.62</v>
      </c>
      <c r="G227" s="175">
        <f t="shared" si="3"/>
        <v>0</v>
      </c>
    </row>
    <row r="228" spans="1:7">
      <c r="A228" s="73" t="s">
        <v>1826</v>
      </c>
      <c r="B228" s="198">
        <v>38502</v>
      </c>
      <c r="C228" s="199">
        <v>883.62</v>
      </c>
      <c r="E228" s="198" t="s">
        <v>7017</v>
      </c>
      <c r="F228" s="199">
        <v>883.61999999999989</v>
      </c>
      <c r="G228" s="175">
        <f t="shared" si="3"/>
        <v>0</v>
      </c>
    </row>
    <row r="229" spans="1:7">
      <c r="A229" s="73" t="s">
        <v>1826</v>
      </c>
      <c r="B229" s="198">
        <v>38503</v>
      </c>
      <c r="C229" s="199">
        <v>381.58</v>
      </c>
      <c r="E229" s="198" t="s">
        <v>7018</v>
      </c>
      <c r="F229" s="199">
        <v>381.58</v>
      </c>
      <c r="G229" s="175">
        <f t="shared" si="3"/>
        <v>0</v>
      </c>
    </row>
    <row r="230" spans="1:7">
      <c r="A230" s="73" t="s">
        <v>1826</v>
      </c>
      <c r="B230" s="198">
        <v>38504</v>
      </c>
      <c r="C230" s="199">
        <v>510.17999999999995</v>
      </c>
      <c r="E230" s="198" t="s">
        <v>7019</v>
      </c>
      <c r="F230" s="199">
        <v>510.18</v>
      </c>
      <c r="G230" s="175">
        <f t="shared" si="3"/>
        <v>0</v>
      </c>
    </row>
    <row r="231" spans="1:7">
      <c r="A231" s="73" t="s">
        <v>1826</v>
      </c>
      <c r="B231" s="198">
        <v>38505</v>
      </c>
      <c r="C231" s="199">
        <v>1131.76</v>
      </c>
      <c r="E231" s="198" t="s">
        <v>7020</v>
      </c>
      <c r="F231" s="199">
        <v>1131.76</v>
      </c>
      <c r="G231" s="175">
        <f t="shared" si="3"/>
        <v>0</v>
      </c>
    </row>
    <row r="232" spans="1:7">
      <c r="A232" s="73" t="s">
        <v>1826</v>
      </c>
      <c r="B232" s="198">
        <v>38506</v>
      </c>
      <c r="C232" s="199">
        <v>180</v>
      </c>
      <c r="E232" s="198" t="s">
        <v>7021</v>
      </c>
      <c r="F232" s="199">
        <v>180</v>
      </c>
      <c r="G232" s="175">
        <f t="shared" si="3"/>
        <v>0</v>
      </c>
    </row>
    <row r="233" spans="1:7">
      <c r="A233" s="73" t="s">
        <v>1826</v>
      </c>
      <c r="B233" s="198">
        <v>38507</v>
      </c>
      <c r="C233" s="199">
        <v>5590.51</v>
      </c>
      <c r="E233" s="198" t="s">
        <v>7022</v>
      </c>
      <c r="F233" s="199">
        <v>5590.51</v>
      </c>
      <c r="G233" s="175">
        <f t="shared" si="3"/>
        <v>0</v>
      </c>
    </row>
    <row r="234" spans="1:7">
      <c r="A234" s="73" t="s">
        <v>1826</v>
      </c>
      <c r="B234" s="198">
        <v>38508</v>
      </c>
      <c r="C234" s="199">
        <v>1056.04</v>
      </c>
      <c r="E234" s="198" t="s">
        <v>7023</v>
      </c>
      <c r="F234" s="199">
        <v>1056.04</v>
      </c>
      <c r="G234" s="175">
        <f t="shared" si="3"/>
        <v>0</v>
      </c>
    </row>
    <row r="235" spans="1:7">
      <c r="A235" s="73" t="s">
        <v>1826</v>
      </c>
      <c r="B235" s="198">
        <v>38509</v>
      </c>
      <c r="C235" s="199">
        <v>990.00000000000011</v>
      </c>
      <c r="E235" s="198" t="s">
        <v>7024</v>
      </c>
      <c r="F235" s="199">
        <v>990</v>
      </c>
      <c r="G235" s="175">
        <f t="shared" si="3"/>
        <v>0</v>
      </c>
    </row>
    <row r="236" spans="1:7">
      <c r="A236" s="73" t="s">
        <v>1826</v>
      </c>
      <c r="B236" s="198">
        <v>38510</v>
      </c>
      <c r="C236" s="199">
        <v>883.62</v>
      </c>
      <c r="E236" s="198" t="s">
        <v>7025</v>
      </c>
      <c r="F236" s="199">
        <v>883.61999999999989</v>
      </c>
      <c r="G236" s="175">
        <f t="shared" si="3"/>
        <v>0</v>
      </c>
    </row>
    <row r="237" spans="1:7">
      <c r="A237" s="73" t="s">
        <v>1826</v>
      </c>
      <c r="B237" s="198">
        <v>38511</v>
      </c>
      <c r="C237" s="199">
        <v>1586.2</v>
      </c>
      <c r="E237" s="198" t="s">
        <v>7026</v>
      </c>
      <c r="F237" s="199">
        <v>1586.1999999999998</v>
      </c>
      <c r="G237" s="175">
        <f t="shared" si="3"/>
        <v>0</v>
      </c>
    </row>
    <row r="238" spans="1:7">
      <c r="A238" s="73" t="s">
        <v>1826</v>
      </c>
      <c r="B238" s="198">
        <v>38512</v>
      </c>
      <c r="C238" s="199">
        <v>883.62</v>
      </c>
      <c r="E238" s="198" t="s">
        <v>7027</v>
      </c>
      <c r="F238" s="199">
        <v>883.61999999999989</v>
      </c>
      <c r="G238" s="175">
        <f t="shared" si="3"/>
        <v>0</v>
      </c>
    </row>
    <row r="239" spans="1:7">
      <c r="A239" s="73" t="s">
        <v>1826</v>
      </c>
      <c r="B239" s="198">
        <v>38513</v>
      </c>
      <c r="C239" s="199">
        <v>2612.0700000000002</v>
      </c>
      <c r="E239" s="198" t="s">
        <v>7028</v>
      </c>
      <c r="F239" s="199">
        <v>2612.0699999999997</v>
      </c>
      <c r="G239" s="175">
        <f t="shared" si="3"/>
        <v>0</v>
      </c>
    </row>
    <row r="240" spans="1:7">
      <c r="A240" s="73" t="s">
        <v>1826</v>
      </c>
      <c r="B240" s="198">
        <v>38514</v>
      </c>
      <c r="C240" s="199">
        <v>6390.2199999999993</v>
      </c>
      <c r="E240" s="198" t="s">
        <v>7029</v>
      </c>
      <c r="F240" s="199">
        <v>6390.2199999999993</v>
      </c>
      <c r="G240" s="175">
        <f t="shared" si="3"/>
        <v>0</v>
      </c>
    </row>
    <row r="241" spans="1:7">
      <c r="A241" s="73" t="s">
        <v>1826</v>
      </c>
      <c r="B241" s="198">
        <v>38515</v>
      </c>
      <c r="C241" s="199">
        <v>82.5</v>
      </c>
      <c r="E241" s="198" t="s">
        <v>7030</v>
      </c>
      <c r="F241" s="199">
        <v>82.5</v>
      </c>
      <c r="G241" s="175">
        <f t="shared" si="3"/>
        <v>0</v>
      </c>
    </row>
    <row r="242" spans="1:7">
      <c r="A242" s="73" t="s">
        <v>1826</v>
      </c>
      <c r="B242" s="198">
        <v>38516</v>
      </c>
      <c r="C242" s="199">
        <v>883.62</v>
      </c>
      <c r="E242" s="198" t="s">
        <v>7031</v>
      </c>
      <c r="F242" s="199">
        <v>883.62</v>
      </c>
      <c r="G242" s="175">
        <f t="shared" si="3"/>
        <v>0</v>
      </c>
    </row>
    <row r="243" spans="1:7">
      <c r="A243" s="73" t="s">
        <v>1826</v>
      </c>
      <c r="B243" s="198">
        <v>38517</v>
      </c>
      <c r="C243" s="199">
        <v>1586.21</v>
      </c>
      <c r="E243" s="198" t="s">
        <v>7032</v>
      </c>
      <c r="F243" s="199">
        <v>1586.21</v>
      </c>
      <c r="G243" s="175">
        <f t="shared" si="3"/>
        <v>0</v>
      </c>
    </row>
    <row r="244" spans="1:7">
      <c r="A244" s="73" t="s">
        <v>1826</v>
      </c>
      <c r="B244" s="198">
        <v>38518</v>
      </c>
      <c r="C244" s="199">
        <v>883.62</v>
      </c>
      <c r="E244" s="198" t="s">
        <v>7033</v>
      </c>
      <c r="F244" s="199">
        <v>883.61999999999989</v>
      </c>
      <c r="G244" s="175">
        <f t="shared" si="3"/>
        <v>0</v>
      </c>
    </row>
    <row r="245" spans="1:7">
      <c r="A245" s="73" t="s">
        <v>1826</v>
      </c>
      <c r="B245" s="198">
        <v>38519</v>
      </c>
      <c r="C245" s="199">
        <v>3534.4900000000002</v>
      </c>
      <c r="E245" s="198" t="s">
        <v>7034</v>
      </c>
      <c r="F245" s="199">
        <v>3534.49</v>
      </c>
      <c r="G245" s="175">
        <f t="shared" si="3"/>
        <v>0</v>
      </c>
    </row>
    <row r="246" spans="1:7">
      <c r="A246" s="73" t="s">
        <v>1826</v>
      </c>
      <c r="B246" s="198">
        <v>38520</v>
      </c>
      <c r="C246" s="199">
        <v>45</v>
      </c>
      <c r="E246" s="198" t="s">
        <v>7035</v>
      </c>
      <c r="F246" s="199">
        <v>45</v>
      </c>
      <c r="G246" s="175">
        <f t="shared" si="3"/>
        <v>0</v>
      </c>
    </row>
    <row r="247" spans="1:7">
      <c r="A247" s="73" t="s">
        <v>1826</v>
      </c>
      <c r="B247" s="198">
        <v>38521</v>
      </c>
      <c r="C247" s="199">
        <v>170</v>
      </c>
      <c r="E247" s="198" t="s">
        <v>7036</v>
      </c>
      <c r="F247" s="199">
        <v>170</v>
      </c>
      <c r="G247" s="175">
        <f t="shared" si="3"/>
        <v>0</v>
      </c>
    </row>
    <row r="248" spans="1:7">
      <c r="A248" s="73" t="s">
        <v>1826</v>
      </c>
      <c r="B248" s="198">
        <v>38522</v>
      </c>
      <c r="C248" s="199">
        <v>252.11999999999998</v>
      </c>
      <c r="E248" s="198" t="s">
        <v>7037</v>
      </c>
      <c r="F248" s="199">
        <v>252.12</v>
      </c>
      <c r="G248" s="175">
        <f t="shared" si="3"/>
        <v>0</v>
      </c>
    </row>
    <row r="249" spans="1:7">
      <c r="A249" s="73" t="s">
        <v>1826</v>
      </c>
      <c r="B249" s="198">
        <v>38523</v>
      </c>
      <c r="C249" s="199">
        <v>340</v>
      </c>
      <c r="E249" s="198" t="s">
        <v>7038</v>
      </c>
      <c r="F249" s="199">
        <v>340</v>
      </c>
      <c r="G249" s="175">
        <f t="shared" si="3"/>
        <v>0</v>
      </c>
    </row>
    <row r="250" spans="1:7">
      <c r="A250" s="73" t="s">
        <v>1826</v>
      </c>
      <c r="B250" s="198">
        <v>38524</v>
      </c>
      <c r="C250" s="199">
        <v>1706.9</v>
      </c>
      <c r="E250" s="198" t="s">
        <v>7039</v>
      </c>
      <c r="F250" s="199">
        <v>1706.9</v>
      </c>
      <c r="G250" s="175">
        <f t="shared" si="3"/>
        <v>0</v>
      </c>
    </row>
    <row r="251" spans="1:7">
      <c r="A251" s="73" t="s">
        <v>1826</v>
      </c>
      <c r="B251" s="198">
        <v>38525</v>
      </c>
      <c r="C251" s="199">
        <v>413.21</v>
      </c>
      <c r="E251" s="198" t="s">
        <v>7040</v>
      </c>
      <c r="F251" s="199">
        <v>413.21</v>
      </c>
      <c r="G251" s="175">
        <f t="shared" si="3"/>
        <v>0</v>
      </c>
    </row>
    <row r="252" spans="1:7">
      <c r="A252" s="73" t="s">
        <v>1826</v>
      </c>
      <c r="B252" s="198">
        <v>38526</v>
      </c>
      <c r="C252" s="199">
        <v>2160.44</v>
      </c>
      <c r="E252" s="198" t="s">
        <v>7041</v>
      </c>
      <c r="F252" s="199">
        <v>2160.44</v>
      </c>
      <c r="G252" s="175">
        <f t="shared" si="3"/>
        <v>0</v>
      </c>
    </row>
    <row r="253" spans="1:7">
      <c r="A253" s="73" t="s">
        <v>1826</v>
      </c>
      <c r="B253" s="198">
        <v>38527</v>
      </c>
      <c r="C253" s="199">
        <v>267.72000000000003</v>
      </c>
      <c r="E253" s="198" t="s">
        <v>7042</v>
      </c>
      <c r="F253" s="199">
        <v>267.71999999999997</v>
      </c>
      <c r="G253" s="175">
        <f t="shared" si="3"/>
        <v>0</v>
      </c>
    </row>
    <row r="254" spans="1:7">
      <c r="A254" s="73" t="s">
        <v>1826</v>
      </c>
      <c r="B254" s="198">
        <v>38528</v>
      </c>
      <c r="C254" s="199">
        <v>58.2</v>
      </c>
      <c r="E254" s="198" t="s">
        <v>7043</v>
      </c>
      <c r="F254" s="199">
        <v>58.2</v>
      </c>
      <c r="G254" s="175">
        <f t="shared" si="3"/>
        <v>0</v>
      </c>
    </row>
    <row r="255" spans="1:7">
      <c r="A255" s="73" t="s">
        <v>1826</v>
      </c>
      <c r="B255" s="198">
        <v>38529</v>
      </c>
      <c r="C255" s="199">
        <v>2612.0700000000002</v>
      </c>
      <c r="E255" s="198" t="s">
        <v>7044</v>
      </c>
      <c r="F255" s="199">
        <v>2612.0699999999997</v>
      </c>
      <c r="G255" s="175">
        <f t="shared" si="3"/>
        <v>0</v>
      </c>
    </row>
    <row r="256" spans="1:7">
      <c r="A256" s="73" t="s">
        <v>1826</v>
      </c>
      <c r="B256" s="198">
        <v>38530</v>
      </c>
      <c r="C256" s="199">
        <v>172.42</v>
      </c>
      <c r="E256" s="198" t="s">
        <v>7045</v>
      </c>
      <c r="F256" s="199">
        <v>172.42</v>
      </c>
      <c r="G256" s="175">
        <f t="shared" si="3"/>
        <v>0</v>
      </c>
    </row>
    <row r="257" spans="1:7">
      <c r="A257" s="73" t="s">
        <v>1826</v>
      </c>
      <c r="B257" s="198">
        <v>38531</v>
      </c>
      <c r="C257" s="199">
        <v>883.62</v>
      </c>
      <c r="E257" s="198" t="s">
        <v>7046</v>
      </c>
      <c r="F257" s="199">
        <v>883.61999999999989</v>
      </c>
      <c r="G257" s="175">
        <f t="shared" si="3"/>
        <v>0</v>
      </c>
    </row>
    <row r="258" spans="1:7">
      <c r="A258" s="73" t="s">
        <v>1826</v>
      </c>
      <c r="B258" s="198">
        <v>38532</v>
      </c>
      <c r="C258" s="199">
        <v>3534.48</v>
      </c>
      <c r="E258" s="198" t="s">
        <v>7047</v>
      </c>
      <c r="F258" s="199">
        <v>3534.48</v>
      </c>
      <c r="G258" s="175">
        <f t="shared" si="3"/>
        <v>0</v>
      </c>
    </row>
    <row r="259" spans="1:7">
      <c r="A259" s="73" t="s">
        <v>1826</v>
      </c>
      <c r="B259" s="198">
        <v>38533</v>
      </c>
      <c r="C259" s="199">
        <v>883.62</v>
      </c>
      <c r="E259" s="198" t="s">
        <v>7048</v>
      </c>
      <c r="F259" s="199">
        <v>883.61999999999989</v>
      </c>
      <c r="G259" s="175">
        <f t="shared" si="3"/>
        <v>0</v>
      </c>
    </row>
    <row r="260" spans="1:7">
      <c r="A260" s="73" t="s">
        <v>1826</v>
      </c>
      <c r="B260" s="198">
        <v>38534</v>
      </c>
      <c r="C260" s="199">
        <v>3534.48</v>
      </c>
      <c r="E260" s="198" t="s">
        <v>7049</v>
      </c>
      <c r="F260" s="199">
        <v>3534.48</v>
      </c>
      <c r="G260" s="175">
        <f t="shared" si="3"/>
        <v>0</v>
      </c>
    </row>
    <row r="261" spans="1:7">
      <c r="A261" s="73" t="s">
        <v>1826</v>
      </c>
      <c r="B261" s="198">
        <v>38535</v>
      </c>
      <c r="C261" s="199">
        <v>883.62</v>
      </c>
      <c r="E261" s="198" t="s">
        <v>7050</v>
      </c>
      <c r="F261" s="199">
        <v>883.61999999999989</v>
      </c>
      <c r="G261" s="175">
        <f t="shared" si="3"/>
        <v>0</v>
      </c>
    </row>
    <row r="262" spans="1:7">
      <c r="A262" s="73" t="s">
        <v>1826</v>
      </c>
      <c r="B262" s="198">
        <v>38536</v>
      </c>
      <c r="C262" s="199">
        <v>1586.21</v>
      </c>
      <c r="E262" s="198" t="s">
        <v>7051</v>
      </c>
      <c r="F262" s="199">
        <v>1586.21</v>
      </c>
      <c r="G262" s="175">
        <f t="shared" si="3"/>
        <v>0</v>
      </c>
    </row>
    <row r="263" spans="1:7">
      <c r="A263" s="73" t="s">
        <v>1826</v>
      </c>
      <c r="B263" s="198">
        <v>38537</v>
      </c>
      <c r="C263" s="199">
        <v>947.3</v>
      </c>
      <c r="E263" s="198" t="s">
        <v>7052</v>
      </c>
      <c r="F263" s="199">
        <v>947.3</v>
      </c>
      <c r="G263" s="175">
        <f t="shared" ref="G263:G326" si="4">+C263-F263</f>
        <v>0</v>
      </c>
    </row>
    <row r="264" spans="1:7">
      <c r="A264" s="73" t="s">
        <v>1826</v>
      </c>
      <c r="B264" s="198">
        <v>38538</v>
      </c>
      <c r="C264" s="199">
        <v>2612.0700000000002</v>
      </c>
      <c r="E264" s="198" t="s">
        <v>7053</v>
      </c>
      <c r="F264" s="199">
        <v>2612.0699999999997</v>
      </c>
      <c r="G264" s="175">
        <f t="shared" si="4"/>
        <v>0</v>
      </c>
    </row>
    <row r="265" spans="1:7">
      <c r="A265" s="73" t="s">
        <v>1826</v>
      </c>
      <c r="B265" s="198">
        <v>38539</v>
      </c>
      <c r="C265" s="199">
        <v>1586.2</v>
      </c>
      <c r="E265" s="198" t="s">
        <v>7054</v>
      </c>
      <c r="F265" s="199">
        <v>1586.1999999999998</v>
      </c>
      <c r="G265" s="175">
        <f t="shared" si="4"/>
        <v>0</v>
      </c>
    </row>
    <row r="266" spans="1:7">
      <c r="A266" s="73" t="s">
        <v>1826</v>
      </c>
      <c r="B266" s="198">
        <v>38540</v>
      </c>
      <c r="C266" s="199">
        <v>428.62</v>
      </c>
      <c r="E266" s="198" t="s">
        <v>7055</v>
      </c>
      <c r="F266" s="199">
        <v>428.62</v>
      </c>
      <c r="G266" s="175">
        <f t="shared" si="4"/>
        <v>0</v>
      </c>
    </row>
    <row r="267" spans="1:7">
      <c r="A267" s="73" t="s">
        <v>1826</v>
      </c>
      <c r="B267" s="198">
        <v>38541</v>
      </c>
      <c r="C267" s="199">
        <v>2446.5600000000004</v>
      </c>
      <c r="E267" s="198" t="s">
        <v>7056</v>
      </c>
      <c r="F267" s="199">
        <v>2446.56</v>
      </c>
      <c r="G267" s="175">
        <f t="shared" si="4"/>
        <v>0</v>
      </c>
    </row>
    <row r="268" spans="1:7">
      <c r="A268" s="73" t="s">
        <v>1826</v>
      </c>
      <c r="B268" s="198">
        <v>38542</v>
      </c>
      <c r="C268" s="199">
        <v>1586.21</v>
      </c>
      <c r="E268" s="198" t="s">
        <v>7057</v>
      </c>
      <c r="F268" s="199">
        <v>1586.21</v>
      </c>
      <c r="G268" s="175">
        <f t="shared" si="4"/>
        <v>0</v>
      </c>
    </row>
    <row r="269" spans="1:7">
      <c r="A269" s="73" t="s">
        <v>1826</v>
      </c>
      <c r="B269" s="198">
        <v>38543</v>
      </c>
      <c r="C269" s="199">
        <v>517.25</v>
      </c>
      <c r="E269" s="198" t="s">
        <v>7058</v>
      </c>
      <c r="F269" s="199">
        <v>517.25</v>
      </c>
      <c r="G269" s="175">
        <f t="shared" si="4"/>
        <v>0</v>
      </c>
    </row>
    <row r="270" spans="1:7">
      <c r="A270" s="73" t="s">
        <v>1826</v>
      </c>
      <c r="B270" s="198">
        <v>38544</v>
      </c>
      <c r="C270" s="199">
        <v>344.83</v>
      </c>
      <c r="E270" s="198" t="s">
        <v>7059</v>
      </c>
      <c r="F270" s="199">
        <v>344.83</v>
      </c>
      <c r="G270" s="175">
        <f t="shared" si="4"/>
        <v>0</v>
      </c>
    </row>
    <row r="271" spans="1:7">
      <c r="A271" s="73" t="s">
        <v>1826</v>
      </c>
      <c r="B271" s="198">
        <v>38545</v>
      </c>
      <c r="C271" s="199">
        <v>2577.59</v>
      </c>
      <c r="E271" s="198" t="s">
        <v>7060</v>
      </c>
      <c r="F271" s="199">
        <v>2577.59</v>
      </c>
      <c r="G271" s="175">
        <f t="shared" si="4"/>
        <v>0</v>
      </c>
    </row>
    <row r="272" spans="1:7">
      <c r="A272" s="73" t="s">
        <v>1826</v>
      </c>
      <c r="B272" s="198">
        <v>38546</v>
      </c>
      <c r="C272" s="199">
        <v>1586.2</v>
      </c>
      <c r="E272" s="198" t="s">
        <v>7061</v>
      </c>
      <c r="F272" s="199">
        <v>1586.1999999999998</v>
      </c>
      <c r="G272" s="175">
        <f t="shared" si="4"/>
        <v>0</v>
      </c>
    </row>
    <row r="273" spans="1:7">
      <c r="A273" s="73" t="s">
        <v>1826</v>
      </c>
      <c r="B273" s="198">
        <v>38547</v>
      </c>
      <c r="C273" s="199">
        <v>3224.14</v>
      </c>
      <c r="E273" s="198" t="s">
        <v>7062</v>
      </c>
      <c r="F273" s="199">
        <v>3224.1400000000003</v>
      </c>
      <c r="G273" s="175">
        <f t="shared" si="4"/>
        <v>0</v>
      </c>
    </row>
    <row r="274" spans="1:7">
      <c r="A274" s="73" t="s">
        <v>1826</v>
      </c>
      <c r="B274" s="198">
        <v>38548</v>
      </c>
      <c r="C274" s="199">
        <v>86.210000000000008</v>
      </c>
      <c r="E274" s="198" t="s">
        <v>7063</v>
      </c>
      <c r="F274" s="199">
        <v>86.21</v>
      </c>
      <c r="G274" s="175">
        <f t="shared" si="4"/>
        <v>0</v>
      </c>
    </row>
    <row r="275" spans="1:7">
      <c r="A275" s="73" t="s">
        <v>1826</v>
      </c>
      <c r="B275" s="198">
        <v>38549</v>
      </c>
      <c r="C275" s="199">
        <v>2612.0800000000004</v>
      </c>
      <c r="E275" s="198" t="s">
        <v>7064</v>
      </c>
      <c r="F275" s="199">
        <v>2612.08</v>
      </c>
      <c r="G275" s="175">
        <f t="shared" si="4"/>
        <v>0</v>
      </c>
    </row>
    <row r="276" spans="1:7">
      <c r="A276" s="73" t="s">
        <v>1826</v>
      </c>
      <c r="B276" s="198">
        <v>38550</v>
      </c>
      <c r="C276" s="199">
        <v>2577.58</v>
      </c>
      <c r="E276" s="198" t="s">
        <v>7065</v>
      </c>
      <c r="F276" s="199">
        <v>2577.58</v>
      </c>
      <c r="G276" s="175">
        <f t="shared" si="4"/>
        <v>0</v>
      </c>
    </row>
    <row r="277" spans="1:7">
      <c r="A277" s="73" t="s">
        <v>1826</v>
      </c>
      <c r="B277" s="198">
        <v>38551</v>
      </c>
      <c r="C277" s="199">
        <v>883.62</v>
      </c>
      <c r="E277" s="198" t="s">
        <v>7066</v>
      </c>
      <c r="F277" s="199">
        <v>883.62000000000012</v>
      </c>
      <c r="G277" s="175">
        <f t="shared" si="4"/>
        <v>0</v>
      </c>
    </row>
    <row r="278" spans="1:7">
      <c r="A278" s="73" t="s">
        <v>1826</v>
      </c>
      <c r="B278" s="198">
        <v>38552</v>
      </c>
      <c r="C278" s="199">
        <v>3534.4900000000002</v>
      </c>
      <c r="E278" s="198" t="s">
        <v>7067</v>
      </c>
      <c r="F278" s="199">
        <v>3534.4900000000002</v>
      </c>
      <c r="G278" s="175">
        <f t="shared" si="4"/>
        <v>0</v>
      </c>
    </row>
    <row r="279" spans="1:7">
      <c r="A279" s="73" t="s">
        <v>1826</v>
      </c>
      <c r="B279" s="198">
        <v>38553</v>
      </c>
      <c r="C279" s="199">
        <v>2800</v>
      </c>
      <c r="E279" s="198" t="s">
        <v>7068</v>
      </c>
      <c r="F279" s="199">
        <v>2800</v>
      </c>
      <c r="G279" s="175">
        <f t="shared" si="4"/>
        <v>0</v>
      </c>
    </row>
    <row r="280" spans="1:7">
      <c r="A280" s="73" t="s">
        <v>1826</v>
      </c>
      <c r="B280" s="198">
        <v>38554</v>
      </c>
      <c r="C280" s="199">
        <v>883.62</v>
      </c>
      <c r="E280" s="198" t="s">
        <v>7069</v>
      </c>
      <c r="F280" s="199">
        <v>883.62000000000012</v>
      </c>
      <c r="G280" s="175">
        <f t="shared" si="4"/>
        <v>0</v>
      </c>
    </row>
    <row r="281" spans="1:7">
      <c r="A281" s="73" t="s">
        <v>1826</v>
      </c>
      <c r="B281" s="198">
        <v>38555</v>
      </c>
      <c r="C281" s="199">
        <v>883.62</v>
      </c>
      <c r="E281" s="198" t="s">
        <v>7070</v>
      </c>
      <c r="F281" s="199">
        <v>883.61999999999989</v>
      </c>
      <c r="G281" s="175">
        <f t="shared" si="4"/>
        <v>0</v>
      </c>
    </row>
    <row r="282" spans="1:7">
      <c r="A282" s="73" t="s">
        <v>1826</v>
      </c>
      <c r="B282" s="198">
        <v>38556</v>
      </c>
      <c r="C282" s="199">
        <v>883.62</v>
      </c>
      <c r="E282" s="198" t="s">
        <v>7071</v>
      </c>
      <c r="F282" s="199">
        <v>883.61999999999989</v>
      </c>
      <c r="G282" s="175">
        <f t="shared" si="4"/>
        <v>0</v>
      </c>
    </row>
    <row r="283" spans="1:7">
      <c r="A283" s="73" t="s">
        <v>1826</v>
      </c>
      <c r="B283" s="198">
        <v>38557</v>
      </c>
      <c r="C283" s="199">
        <v>3534.4900000000002</v>
      </c>
      <c r="E283" s="198" t="s">
        <v>7072</v>
      </c>
      <c r="F283" s="199">
        <v>3534.49</v>
      </c>
      <c r="G283" s="175">
        <f t="shared" si="4"/>
        <v>0</v>
      </c>
    </row>
    <row r="284" spans="1:7">
      <c r="A284" s="73" t="s">
        <v>1826</v>
      </c>
      <c r="B284" s="198">
        <v>38558</v>
      </c>
      <c r="C284" s="199">
        <v>3534.48</v>
      </c>
      <c r="E284" s="198" t="s">
        <v>7073</v>
      </c>
      <c r="F284" s="199">
        <v>3534.48</v>
      </c>
      <c r="G284" s="175">
        <f t="shared" si="4"/>
        <v>0</v>
      </c>
    </row>
    <row r="285" spans="1:7">
      <c r="A285" s="73" t="s">
        <v>1826</v>
      </c>
      <c r="B285" s="198">
        <v>38559</v>
      </c>
      <c r="C285" s="199">
        <v>86.210000000000008</v>
      </c>
      <c r="E285" s="198" t="s">
        <v>7074</v>
      </c>
      <c r="F285" s="199">
        <v>86.21</v>
      </c>
      <c r="G285" s="175">
        <f t="shared" si="4"/>
        <v>0</v>
      </c>
    </row>
    <row r="286" spans="1:7">
      <c r="A286" s="73" t="s">
        <v>1826</v>
      </c>
      <c r="B286" s="198">
        <v>38560</v>
      </c>
      <c r="C286" s="199">
        <v>883.62</v>
      </c>
      <c r="E286" s="198" t="s">
        <v>7075</v>
      </c>
      <c r="F286" s="199">
        <v>883.62</v>
      </c>
      <c r="G286" s="175">
        <f t="shared" si="4"/>
        <v>0</v>
      </c>
    </row>
    <row r="287" spans="1:7">
      <c r="A287" s="73" t="s">
        <v>1826</v>
      </c>
      <c r="B287" s="198">
        <v>38561</v>
      </c>
      <c r="C287" s="199">
        <v>883.62</v>
      </c>
      <c r="E287" s="198" t="s">
        <v>7076</v>
      </c>
      <c r="F287" s="199">
        <v>883.62</v>
      </c>
      <c r="G287" s="175">
        <f t="shared" si="4"/>
        <v>0</v>
      </c>
    </row>
    <row r="288" spans="1:7">
      <c r="A288" s="73" t="s">
        <v>1826</v>
      </c>
      <c r="B288" s="198">
        <v>38562</v>
      </c>
      <c r="C288" s="199">
        <v>3634.48</v>
      </c>
      <c r="E288" s="198" t="s">
        <v>7077</v>
      </c>
      <c r="F288" s="199">
        <v>3634.48</v>
      </c>
      <c r="G288" s="175">
        <f t="shared" si="4"/>
        <v>0</v>
      </c>
    </row>
    <row r="289" spans="1:7">
      <c r="A289" s="73" t="s">
        <v>1826</v>
      </c>
      <c r="B289" s="198">
        <v>38563</v>
      </c>
      <c r="C289" s="199">
        <v>2612.06</v>
      </c>
      <c r="E289" s="198" t="s">
        <v>7078</v>
      </c>
      <c r="F289" s="199">
        <v>2612.06</v>
      </c>
      <c r="G289" s="175">
        <f t="shared" si="4"/>
        <v>0</v>
      </c>
    </row>
    <row r="290" spans="1:7">
      <c r="A290" s="73" t="s">
        <v>1826</v>
      </c>
      <c r="B290" s="198">
        <v>38564</v>
      </c>
      <c r="C290" s="199">
        <v>883.62</v>
      </c>
      <c r="E290" s="198" t="s">
        <v>7079</v>
      </c>
      <c r="F290" s="199">
        <v>883.61999999999989</v>
      </c>
      <c r="G290" s="175">
        <f t="shared" si="4"/>
        <v>0</v>
      </c>
    </row>
    <row r="291" spans="1:7">
      <c r="A291" s="73" t="s">
        <v>1826</v>
      </c>
      <c r="B291" s="198">
        <v>38565</v>
      </c>
      <c r="C291" s="199">
        <v>883.62</v>
      </c>
      <c r="E291" s="198" t="s">
        <v>7080</v>
      </c>
      <c r="F291" s="199">
        <v>883.62</v>
      </c>
      <c r="G291" s="175">
        <f t="shared" si="4"/>
        <v>0</v>
      </c>
    </row>
    <row r="292" spans="1:7">
      <c r="A292" s="73" t="s">
        <v>1826</v>
      </c>
      <c r="B292" s="198">
        <v>38566</v>
      </c>
      <c r="C292" s="199">
        <v>4474.13</v>
      </c>
      <c r="E292" s="198" t="s">
        <v>7081</v>
      </c>
      <c r="F292" s="199">
        <v>4474.13</v>
      </c>
      <c r="G292" s="175">
        <f t="shared" si="4"/>
        <v>0</v>
      </c>
    </row>
    <row r="293" spans="1:7">
      <c r="A293" s="73" t="s">
        <v>1826</v>
      </c>
      <c r="B293" s="198">
        <v>38567</v>
      </c>
      <c r="C293" s="199">
        <v>45</v>
      </c>
      <c r="E293" s="198" t="s">
        <v>7082</v>
      </c>
      <c r="F293" s="199">
        <v>45</v>
      </c>
      <c r="G293" s="175">
        <f t="shared" si="4"/>
        <v>0</v>
      </c>
    </row>
    <row r="294" spans="1:7">
      <c r="A294" s="73" t="s">
        <v>1826</v>
      </c>
      <c r="B294" s="198">
        <v>38568</v>
      </c>
      <c r="C294" s="199">
        <v>1607.76</v>
      </c>
      <c r="E294" s="198" t="s">
        <v>7083</v>
      </c>
      <c r="F294" s="199">
        <v>1607.76</v>
      </c>
      <c r="G294" s="175">
        <f t="shared" si="4"/>
        <v>0</v>
      </c>
    </row>
    <row r="295" spans="1:7">
      <c r="A295" s="73" t="s">
        <v>1826</v>
      </c>
      <c r="B295" s="198">
        <v>38569</v>
      </c>
      <c r="C295" s="199">
        <v>883.62</v>
      </c>
      <c r="E295" s="198" t="s">
        <v>7084</v>
      </c>
      <c r="F295" s="199">
        <v>883.61999999999989</v>
      </c>
      <c r="G295" s="175">
        <f t="shared" si="4"/>
        <v>0</v>
      </c>
    </row>
    <row r="296" spans="1:7">
      <c r="A296" s="73" t="s">
        <v>1826</v>
      </c>
      <c r="B296" s="198">
        <v>38570</v>
      </c>
      <c r="C296" s="199">
        <v>180</v>
      </c>
      <c r="E296" s="198" t="s">
        <v>7085</v>
      </c>
      <c r="F296" s="199">
        <v>180</v>
      </c>
      <c r="G296" s="175">
        <f t="shared" si="4"/>
        <v>0</v>
      </c>
    </row>
    <row r="297" spans="1:7">
      <c r="A297" s="73" t="s">
        <v>1826</v>
      </c>
      <c r="B297" s="198">
        <v>38571</v>
      </c>
      <c r="C297" s="199">
        <v>261</v>
      </c>
      <c r="E297" s="198" t="s">
        <v>7086</v>
      </c>
      <c r="F297" s="199">
        <v>261</v>
      </c>
      <c r="G297" s="175">
        <f t="shared" si="4"/>
        <v>0</v>
      </c>
    </row>
    <row r="298" spans="1:7">
      <c r="A298" s="73" t="s">
        <v>1826</v>
      </c>
      <c r="B298" s="198">
        <v>38572</v>
      </c>
      <c r="C298" s="199">
        <v>1116.5</v>
      </c>
      <c r="E298" s="198" t="s">
        <v>7087</v>
      </c>
      <c r="F298" s="199">
        <v>1116.5</v>
      </c>
      <c r="G298" s="175">
        <f t="shared" si="4"/>
        <v>0</v>
      </c>
    </row>
    <row r="299" spans="1:7">
      <c r="A299" s="73" t="s">
        <v>1826</v>
      </c>
      <c r="B299" s="198">
        <v>38573</v>
      </c>
      <c r="C299" s="199">
        <v>6806.9100000000008</v>
      </c>
      <c r="E299" s="198" t="s">
        <v>7088</v>
      </c>
      <c r="F299" s="199">
        <v>6806.91</v>
      </c>
      <c r="G299" s="175">
        <f t="shared" si="4"/>
        <v>0</v>
      </c>
    </row>
    <row r="300" spans="1:7">
      <c r="A300" s="73" t="s">
        <v>1826</v>
      </c>
      <c r="B300" s="198">
        <v>38574</v>
      </c>
      <c r="C300" s="199">
        <v>405</v>
      </c>
      <c r="E300" s="198" t="s">
        <v>7089</v>
      </c>
      <c r="F300" s="199">
        <v>405</v>
      </c>
      <c r="G300" s="175">
        <f t="shared" si="4"/>
        <v>0</v>
      </c>
    </row>
    <row r="301" spans="1:7">
      <c r="A301" s="73" t="s">
        <v>1826</v>
      </c>
      <c r="B301" s="198">
        <v>38575</v>
      </c>
      <c r="C301" s="199">
        <v>11549.64</v>
      </c>
      <c r="E301" s="198" t="s">
        <v>7090</v>
      </c>
      <c r="F301" s="199">
        <v>11549.64</v>
      </c>
      <c r="G301" s="175">
        <f t="shared" si="4"/>
        <v>0</v>
      </c>
    </row>
    <row r="302" spans="1:7">
      <c r="A302" s="73" t="s">
        <v>1826</v>
      </c>
      <c r="B302" s="198">
        <v>38576</v>
      </c>
      <c r="C302" s="199">
        <v>267.78999999999996</v>
      </c>
      <c r="E302" s="198" t="s">
        <v>7091</v>
      </c>
      <c r="F302" s="199">
        <v>267.78999999999996</v>
      </c>
      <c r="G302" s="175">
        <f t="shared" si="4"/>
        <v>0</v>
      </c>
    </row>
    <row r="303" spans="1:7">
      <c r="A303" s="73" t="s">
        <v>1826</v>
      </c>
      <c r="B303" s="198">
        <v>38577</v>
      </c>
      <c r="C303" s="199">
        <v>7147.02</v>
      </c>
      <c r="E303" s="198" t="s">
        <v>7092</v>
      </c>
      <c r="F303" s="199">
        <v>7147.02</v>
      </c>
      <c r="G303" s="175">
        <f t="shared" si="4"/>
        <v>0</v>
      </c>
    </row>
    <row r="304" spans="1:7">
      <c r="A304" s="73" t="s">
        <v>1826</v>
      </c>
      <c r="B304" s="198">
        <v>38578</v>
      </c>
      <c r="C304" s="199">
        <v>1896.5399999999997</v>
      </c>
      <c r="E304" s="198" t="s">
        <v>7093</v>
      </c>
      <c r="F304" s="199">
        <v>1896.54</v>
      </c>
      <c r="G304" s="175">
        <f t="shared" si="4"/>
        <v>0</v>
      </c>
    </row>
    <row r="305" spans="1:7">
      <c r="A305" s="73" t="s">
        <v>1826</v>
      </c>
      <c r="B305" s="198">
        <v>38579</v>
      </c>
      <c r="C305" s="199">
        <v>267.72000000000003</v>
      </c>
      <c r="E305" s="198" t="s">
        <v>7094</v>
      </c>
      <c r="F305" s="199">
        <v>267.71999999999997</v>
      </c>
      <c r="G305" s="175">
        <f t="shared" si="4"/>
        <v>0</v>
      </c>
    </row>
    <row r="306" spans="1:7">
      <c r="A306" s="73" t="s">
        <v>1826</v>
      </c>
      <c r="B306" s="198">
        <v>38580</v>
      </c>
      <c r="C306" s="199">
        <v>172.42</v>
      </c>
      <c r="E306" s="198" t="s">
        <v>7095</v>
      </c>
      <c r="F306" s="199">
        <v>172.42</v>
      </c>
      <c r="G306" s="175">
        <f t="shared" si="4"/>
        <v>0</v>
      </c>
    </row>
    <row r="307" spans="1:7">
      <c r="A307" s="73" t="s">
        <v>1826</v>
      </c>
      <c r="B307" s="198">
        <v>38581</v>
      </c>
      <c r="C307" s="199">
        <v>1586.21</v>
      </c>
      <c r="E307" s="198" t="s">
        <v>7096</v>
      </c>
      <c r="F307" s="199">
        <v>1586.21</v>
      </c>
      <c r="G307" s="175">
        <f t="shared" si="4"/>
        <v>0</v>
      </c>
    </row>
    <row r="308" spans="1:7">
      <c r="A308" s="73" t="s">
        <v>1826</v>
      </c>
      <c r="B308" s="198">
        <v>38582</v>
      </c>
      <c r="C308" s="199">
        <v>2155.1800000000003</v>
      </c>
      <c r="E308" s="198" t="s">
        <v>7097</v>
      </c>
      <c r="F308" s="199">
        <v>2155.1799999999998</v>
      </c>
      <c r="G308" s="175">
        <f t="shared" si="4"/>
        <v>0</v>
      </c>
    </row>
    <row r="309" spans="1:7">
      <c r="A309" s="73" t="s">
        <v>1826</v>
      </c>
      <c r="B309" s="198">
        <v>38583</v>
      </c>
      <c r="C309" s="199">
        <v>7343.04</v>
      </c>
      <c r="E309" s="198" t="s">
        <v>7098</v>
      </c>
      <c r="F309" s="199">
        <v>7343.04</v>
      </c>
      <c r="G309" s="175">
        <f t="shared" si="4"/>
        <v>0</v>
      </c>
    </row>
    <row r="310" spans="1:7">
      <c r="A310" s="73" t="s">
        <v>1826</v>
      </c>
      <c r="B310" s="198">
        <v>38584</v>
      </c>
      <c r="C310" s="199">
        <v>82.5</v>
      </c>
      <c r="E310" s="198" t="s">
        <v>7099</v>
      </c>
      <c r="F310" s="199">
        <v>82.5</v>
      </c>
      <c r="G310" s="175">
        <f t="shared" si="4"/>
        <v>0</v>
      </c>
    </row>
    <row r="311" spans="1:7">
      <c r="A311" s="73" t="s">
        <v>1826</v>
      </c>
      <c r="B311" s="198">
        <v>38585</v>
      </c>
      <c r="C311" s="199">
        <v>82.5</v>
      </c>
      <c r="E311" s="198" t="s">
        <v>7100</v>
      </c>
      <c r="F311" s="199">
        <v>82.5</v>
      </c>
      <c r="G311" s="175">
        <f t="shared" si="4"/>
        <v>0</v>
      </c>
    </row>
    <row r="312" spans="1:7">
      <c r="A312" s="73" t="s">
        <v>1826</v>
      </c>
      <c r="B312" s="198">
        <v>38586</v>
      </c>
      <c r="C312" s="199">
        <v>82.5</v>
      </c>
      <c r="E312" s="198" t="s">
        <v>7101</v>
      </c>
      <c r="F312" s="199">
        <v>82.5</v>
      </c>
      <c r="G312" s="175">
        <f t="shared" si="4"/>
        <v>0</v>
      </c>
    </row>
    <row r="313" spans="1:7">
      <c r="A313" s="73" t="s">
        <v>1826</v>
      </c>
      <c r="B313" s="198">
        <v>38587</v>
      </c>
      <c r="C313" s="199">
        <v>82.5</v>
      </c>
      <c r="E313" s="198" t="s">
        <v>7102</v>
      </c>
      <c r="F313" s="199">
        <v>82.5</v>
      </c>
      <c r="G313" s="175">
        <f t="shared" si="4"/>
        <v>0</v>
      </c>
    </row>
    <row r="314" spans="1:7">
      <c r="A314" s="73" t="s">
        <v>1826</v>
      </c>
      <c r="B314" s="198">
        <v>38588</v>
      </c>
      <c r="C314" s="199">
        <v>82.5</v>
      </c>
      <c r="E314" s="198" t="s">
        <v>7103</v>
      </c>
      <c r="F314" s="199">
        <v>82.5</v>
      </c>
      <c r="G314" s="175">
        <f t="shared" si="4"/>
        <v>0</v>
      </c>
    </row>
    <row r="315" spans="1:7">
      <c r="A315" s="73" t="s">
        <v>1826</v>
      </c>
      <c r="B315" s="198">
        <v>38589</v>
      </c>
      <c r="C315" s="199">
        <v>82.5</v>
      </c>
      <c r="E315" s="198" t="s">
        <v>7104</v>
      </c>
      <c r="F315" s="199">
        <v>82.5</v>
      </c>
      <c r="G315" s="175">
        <f t="shared" si="4"/>
        <v>0</v>
      </c>
    </row>
    <row r="316" spans="1:7">
      <c r="A316" s="73" t="s">
        <v>1826</v>
      </c>
      <c r="B316" s="198">
        <v>38590</v>
      </c>
      <c r="C316" s="199">
        <v>82.5</v>
      </c>
      <c r="E316" s="198" t="s">
        <v>7105</v>
      </c>
      <c r="F316" s="199">
        <v>82.5</v>
      </c>
      <c r="G316" s="175">
        <f t="shared" si="4"/>
        <v>0</v>
      </c>
    </row>
    <row r="317" spans="1:7">
      <c r="A317" s="73" t="s">
        <v>1826</v>
      </c>
      <c r="B317" s="198">
        <v>38591</v>
      </c>
      <c r="C317" s="199">
        <v>82.5</v>
      </c>
      <c r="E317" s="198" t="s">
        <v>7106</v>
      </c>
      <c r="F317" s="199">
        <v>82.5</v>
      </c>
      <c r="G317" s="175">
        <f t="shared" si="4"/>
        <v>0</v>
      </c>
    </row>
    <row r="318" spans="1:7">
      <c r="A318" s="73" t="s">
        <v>1826</v>
      </c>
      <c r="B318" s="198">
        <v>38592</v>
      </c>
      <c r="C318" s="199">
        <v>180</v>
      </c>
      <c r="E318" s="198" t="s">
        <v>7107</v>
      </c>
      <c r="F318" s="199">
        <v>180</v>
      </c>
      <c r="G318" s="175">
        <f t="shared" si="4"/>
        <v>0</v>
      </c>
    </row>
    <row r="319" spans="1:7">
      <c r="A319" s="73" t="s">
        <v>1826</v>
      </c>
      <c r="B319" s="198">
        <v>38593</v>
      </c>
      <c r="C319" s="199">
        <v>2612.0800000000004</v>
      </c>
      <c r="E319" s="198" t="s">
        <v>7108</v>
      </c>
      <c r="F319" s="199">
        <v>2612.08</v>
      </c>
      <c r="G319" s="175">
        <f t="shared" si="4"/>
        <v>0</v>
      </c>
    </row>
    <row r="320" spans="1:7">
      <c r="A320" s="73" t="s">
        <v>1826</v>
      </c>
      <c r="B320" s="198">
        <v>38594</v>
      </c>
      <c r="C320" s="199">
        <v>926.76</v>
      </c>
      <c r="E320" s="198" t="s">
        <v>7109</v>
      </c>
      <c r="F320" s="199">
        <v>926.76</v>
      </c>
      <c r="G320" s="175">
        <f t="shared" si="4"/>
        <v>0</v>
      </c>
    </row>
    <row r="321" spans="1:7">
      <c r="A321" s="73" t="s">
        <v>1826</v>
      </c>
      <c r="B321" s="198">
        <v>38595</v>
      </c>
      <c r="C321" s="199">
        <v>883.62</v>
      </c>
      <c r="E321" s="198" t="s">
        <v>7110</v>
      </c>
      <c r="F321" s="199">
        <v>883.62</v>
      </c>
      <c r="G321" s="175">
        <f t="shared" si="4"/>
        <v>0</v>
      </c>
    </row>
    <row r="322" spans="1:7">
      <c r="A322" s="73" t="s">
        <v>1826</v>
      </c>
      <c r="B322" s="198">
        <v>38596</v>
      </c>
      <c r="C322" s="199">
        <v>2612.0700000000002</v>
      </c>
      <c r="E322" s="198" t="s">
        <v>7111</v>
      </c>
      <c r="F322" s="199">
        <v>2612.0700000000002</v>
      </c>
      <c r="G322" s="175">
        <f t="shared" si="4"/>
        <v>0</v>
      </c>
    </row>
    <row r="323" spans="1:7">
      <c r="A323" s="73" t="s">
        <v>1826</v>
      </c>
      <c r="B323" s="198">
        <v>38597</v>
      </c>
      <c r="C323" s="199">
        <v>3534.48</v>
      </c>
      <c r="E323" s="198" t="s">
        <v>7112</v>
      </c>
      <c r="F323" s="199">
        <v>3534.48</v>
      </c>
      <c r="G323" s="175">
        <f t="shared" si="4"/>
        <v>0</v>
      </c>
    </row>
    <row r="324" spans="1:7">
      <c r="A324" s="73" t="s">
        <v>1826</v>
      </c>
      <c r="B324" s="198">
        <v>38598</v>
      </c>
      <c r="C324" s="199">
        <v>1619.8999999999999</v>
      </c>
      <c r="E324" s="198" t="s">
        <v>7113</v>
      </c>
      <c r="F324" s="199">
        <v>1619.9</v>
      </c>
      <c r="G324" s="175">
        <f t="shared" si="4"/>
        <v>0</v>
      </c>
    </row>
    <row r="325" spans="1:7">
      <c r="A325" s="73" t="s">
        <v>1826</v>
      </c>
      <c r="B325" s="198">
        <v>38599</v>
      </c>
      <c r="C325" s="199">
        <v>2612.0800000000004</v>
      </c>
      <c r="E325" s="198" t="s">
        <v>7114</v>
      </c>
      <c r="F325" s="199">
        <v>2612.08</v>
      </c>
      <c r="G325" s="175">
        <f t="shared" si="4"/>
        <v>0</v>
      </c>
    </row>
    <row r="326" spans="1:7">
      <c r="A326" s="73" t="s">
        <v>1826</v>
      </c>
      <c r="B326" s="198">
        <v>38600</v>
      </c>
      <c r="C326" s="199">
        <v>344.83</v>
      </c>
      <c r="E326" s="198" t="s">
        <v>7115</v>
      </c>
      <c r="F326" s="199">
        <v>344.83</v>
      </c>
      <c r="G326" s="175">
        <f t="shared" si="4"/>
        <v>0</v>
      </c>
    </row>
    <row r="327" spans="1:7">
      <c r="A327" s="73" t="s">
        <v>1826</v>
      </c>
      <c r="B327" s="198">
        <v>38601</v>
      </c>
      <c r="C327" s="199">
        <v>2634.35</v>
      </c>
      <c r="E327" s="198" t="s">
        <v>7116</v>
      </c>
      <c r="F327" s="199">
        <v>2634.3500000000004</v>
      </c>
      <c r="G327" s="175">
        <f t="shared" ref="G327:G390" si="5">+C327-F327</f>
        <v>0</v>
      </c>
    </row>
    <row r="328" spans="1:7">
      <c r="A328" s="73" t="s">
        <v>1826</v>
      </c>
      <c r="B328" s="198">
        <v>38602</v>
      </c>
      <c r="C328" s="199">
        <v>170</v>
      </c>
      <c r="E328" s="198" t="s">
        <v>7117</v>
      </c>
      <c r="F328" s="199">
        <v>170</v>
      </c>
      <c r="G328" s="175">
        <f t="shared" si="5"/>
        <v>0</v>
      </c>
    </row>
    <row r="329" spans="1:7">
      <c r="A329" s="73" t="s">
        <v>1826</v>
      </c>
      <c r="B329" s="198">
        <v>38603</v>
      </c>
      <c r="C329" s="199">
        <v>883.62</v>
      </c>
      <c r="E329" s="198" t="s">
        <v>7118</v>
      </c>
      <c r="F329" s="199">
        <v>883.62</v>
      </c>
      <c r="G329" s="175">
        <f t="shared" si="5"/>
        <v>0</v>
      </c>
    </row>
    <row r="330" spans="1:7">
      <c r="A330" s="73" t="s">
        <v>1826</v>
      </c>
      <c r="B330" s="198">
        <v>38604</v>
      </c>
      <c r="C330" s="199">
        <v>1056.03</v>
      </c>
      <c r="E330" s="198" t="s">
        <v>7119</v>
      </c>
      <c r="F330" s="199">
        <v>1056.03</v>
      </c>
      <c r="G330" s="175">
        <f t="shared" si="5"/>
        <v>0</v>
      </c>
    </row>
    <row r="331" spans="1:7">
      <c r="A331" s="73" t="s">
        <v>1826</v>
      </c>
      <c r="B331" s="198">
        <v>38605</v>
      </c>
      <c r="C331" s="199">
        <v>1586.21</v>
      </c>
      <c r="E331" s="198" t="s">
        <v>7120</v>
      </c>
      <c r="F331" s="199">
        <v>1586.21</v>
      </c>
      <c r="G331" s="175">
        <f t="shared" si="5"/>
        <v>0</v>
      </c>
    </row>
    <row r="332" spans="1:7">
      <c r="A332" s="73" t="s">
        <v>1826</v>
      </c>
      <c r="B332" s="198">
        <v>38606</v>
      </c>
      <c r="C332" s="199">
        <v>3534.4900000000002</v>
      </c>
      <c r="E332" s="198" t="s">
        <v>7121</v>
      </c>
      <c r="F332" s="199">
        <v>3534.49</v>
      </c>
      <c r="G332" s="175">
        <f t="shared" si="5"/>
        <v>0</v>
      </c>
    </row>
    <row r="333" spans="1:7">
      <c r="A333" s="73" t="s">
        <v>1826</v>
      </c>
      <c r="B333" s="198">
        <v>38607</v>
      </c>
      <c r="C333" s="199">
        <v>2612.0700000000002</v>
      </c>
      <c r="E333" s="198" t="s">
        <v>7122</v>
      </c>
      <c r="F333" s="199">
        <v>2612.0699999999997</v>
      </c>
      <c r="G333" s="175">
        <f t="shared" si="5"/>
        <v>0</v>
      </c>
    </row>
    <row r="334" spans="1:7">
      <c r="A334" s="73" t="s">
        <v>1826</v>
      </c>
      <c r="B334" s="198">
        <v>38608</v>
      </c>
      <c r="C334" s="199">
        <v>2219.3199999999997</v>
      </c>
      <c r="E334" s="198" t="s">
        <v>7123</v>
      </c>
      <c r="F334" s="199">
        <v>2219.3199999999997</v>
      </c>
      <c r="G334" s="175">
        <f t="shared" si="5"/>
        <v>0</v>
      </c>
    </row>
    <row r="335" spans="1:7">
      <c r="A335" s="73" t="s">
        <v>1826</v>
      </c>
      <c r="B335" s="198">
        <v>38609</v>
      </c>
      <c r="C335" s="199">
        <v>6327.56</v>
      </c>
      <c r="E335" s="198" t="s">
        <v>7124</v>
      </c>
      <c r="F335" s="199">
        <v>6327.56</v>
      </c>
      <c r="G335" s="175">
        <f t="shared" si="5"/>
        <v>0</v>
      </c>
    </row>
    <row r="336" spans="1:7">
      <c r="A336" s="73" t="s">
        <v>1826</v>
      </c>
      <c r="B336" s="198">
        <v>38610</v>
      </c>
      <c r="C336" s="199">
        <v>6327.56</v>
      </c>
      <c r="E336" s="198" t="s">
        <v>7125</v>
      </c>
      <c r="F336" s="199">
        <v>6327.56</v>
      </c>
      <c r="G336" s="175">
        <f t="shared" si="5"/>
        <v>0</v>
      </c>
    </row>
    <row r="337" spans="1:7">
      <c r="A337" s="73" t="s">
        <v>1826</v>
      </c>
      <c r="B337" s="198">
        <v>38611</v>
      </c>
      <c r="C337" s="199">
        <v>1586.21</v>
      </c>
      <c r="E337" s="198" t="s">
        <v>7126</v>
      </c>
      <c r="F337" s="199">
        <v>1586.21</v>
      </c>
      <c r="G337" s="175">
        <f t="shared" si="5"/>
        <v>0</v>
      </c>
    </row>
    <row r="338" spans="1:7">
      <c r="A338" s="73" t="s">
        <v>1826</v>
      </c>
      <c r="B338" s="198">
        <v>38612</v>
      </c>
      <c r="C338" s="199">
        <v>883.62</v>
      </c>
      <c r="E338" s="198" t="s">
        <v>7127</v>
      </c>
      <c r="F338" s="199">
        <v>883.61999999999989</v>
      </c>
      <c r="G338" s="175">
        <f t="shared" si="5"/>
        <v>0</v>
      </c>
    </row>
    <row r="339" spans="1:7">
      <c r="A339" s="73" t="s">
        <v>1826</v>
      </c>
      <c r="B339" s="198">
        <v>38613</v>
      </c>
      <c r="C339" s="199">
        <v>883.62</v>
      </c>
      <c r="E339" s="198" t="s">
        <v>7128</v>
      </c>
      <c r="F339" s="199">
        <v>883.62</v>
      </c>
      <c r="G339" s="175">
        <f t="shared" si="5"/>
        <v>0</v>
      </c>
    </row>
    <row r="340" spans="1:7">
      <c r="A340" s="73" t="s">
        <v>1826</v>
      </c>
      <c r="B340" s="198">
        <v>38614</v>
      </c>
      <c r="C340" s="199">
        <v>724.15</v>
      </c>
      <c r="E340" s="198" t="s">
        <v>7129</v>
      </c>
      <c r="F340" s="199">
        <v>724.15</v>
      </c>
      <c r="G340" s="175">
        <f t="shared" si="5"/>
        <v>0</v>
      </c>
    </row>
    <row r="341" spans="1:7">
      <c r="A341" s="73" t="s">
        <v>1826</v>
      </c>
      <c r="B341" s="198">
        <v>38615</v>
      </c>
      <c r="C341" s="199">
        <v>431.03999999999996</v>
      </c>
      <c r="E341" s="198" t="s">
        <v>7130</v>
      </c>
      <c r="F341" s="199">
        <v>431.04</v>
      </c>
      <c r="G341" s="175">
        <f t="shared" si="5"/>
        <v>0</v>
      </c>
    </row>
    <row r="342" spans="1:7">
      <c r="A342" s="73" t="s">
        <v>1826</v>
      </c>
      <c r="B342" s="198">
        <v>38616</v>
      </c>
      <c r="C342" s="199">
        <v>1053.6200000000001</v>
      </c>
      <c r="E342" s="198" t="s">
        <v>7131</v>
      </c>
      <c r="F342" s="199">
        <v>1053.6199999999999</v>
      </c>
      <c r="G342" s="175">
        <f t="shared" si="5"/>
        <v>0</v>
      </c>
    </row>
    <row r="343" spans="1:7">
      <c r="A343" s="73" t="s">
        <v>1826</v>
      </c>
      <c r="B343" s="198">
        <v>38617</v>
      </c>
      <c r="C343" s="199">
        <v>689.66</v>
      </c>
      <c r="E343" s="198" t="s">
        <v>7132</v>
      </c>
      <c r="F343" s="199">
        <v>689.66</v>
      </c>
      <c r="G343" s="175">
        <f t="shared" si="5"/>
        <v>0</v>
      </c>
    </row>
    <row r="344" spans="1:7">
      <c r="A344" s="73" t="s">
        <v>1826</v>
      </c>
      <c r="B344" s="198">
        <v>38618</v>
      </c>
      <c r="C344" s="199">
        <v>344.83</v>
      </c>
      <c r="E344" s="198" t="s">
        <v>7133</v>
      </c>
      <c r="F344" s="199">
        <v>344.83</v>
      </c>
      <c r="G344" s="175">
        <f t="shared" si="5"/>
        <v>0</v>
      </c>
    </row>
    <row r="345" spans="1:7">
      <c r="A345" s="73" t="s">
        <v>1826</v>
      </c>
      <c r="B345" s="198">
        <v>38619</v>
      </c>
      <c r="C345" s="199">
        <v>86.210000000000008</v>
      </c>
      <c r="E345" s="198" t="s">
        <v>7134</v>
      </c>
      <c r="F345" s="199">
        <v>86.21</v>
      </c>
      <c r="G345" s="175">
        <f t="shared" si="5"/>
        <v>0</v>
      </c>
    </row>
    <row r="346" spans="1:7">
      <c r="A346" s="73" t="s">
        <v>1826</v>
      </c>
      <c r="B346" s="198">
        <v>38620</v>
      </c>
      <c r="C346" s="199">
        <v>883.62</v>
      </c>
      <c r="E346" s="198" t="s">
        <v>7135</v>
      </c>
      <c r="F346" s="199">
        <v>883.61999999999989</v>
      </c>
      <c r="G346" s="175">
        <f t="shared" si="5"/>
        <v>0</v>
      </c>
    </row>
    <row r="347" spans="1:7">
      <c r="A347" s="73" t="s">
        <v>1826</v>
      </c>
      <c r="B347" s="198">
        <v>38621</v>
      </c>
      <c r="C347" s="199">
        <v>883.62</v>
      </c>
      <c r="E347" s="198" t="s">
        <v>7136</v>
      </c>
      <c r="F347" s="199">
        <v>883.62</v>
      </c>
      <c r="G347" s="175">
        <f t="shared" si="5"/>
        <v>0</v>
      </c>
    </row>
    <row r="348" spans="1:7">
      <c r="A348" s="73" t="s">
        <v>1826</v>
      </c>
      <c r="B348" s="198">
        <v>38622</v>
      </c>
      <c r="C348" s="199">
        <v>3396.5600000000004</v>
      </c>
      <c r="E348" s="198" t="s">
        <v>7137</v>
      </c>
      <c r="F348" s="199">
        <v>3396.56</v>
      </c>
      <c r="G348" s="175">
        <f t="shared" si="5"/>
        <v>0</v>
      </c>
    </row>
    <row r="349" spans="1:7">
      <c r="A349" s="73" t="s">
        <v>1826</v>
      </c>
      <c r="B349" s="198">
        <v>38623</v>
      </c>
      <c r="C349" s="199">
        <v>883.62</v>
      </c>
      <c r="E349" s="198" t="s">
        <v>7138</v>
      </c>
      <c r="F349" s="199">
        <v>883.61999999999989</v>
      </c>
      <c r="G349" s="175">
        <f t="shared" si="5"/>
        <v>0</v>
      </c>
    </row>
    <row r="350" spans="1:7">
      <c r="A350" s="73" t="s">
        <v>1826</v>
      </c>
      <c r="B350" s="198">
        <v>38624</v>
      </c>
      <c r="C350" s="199">
        <v>1586.21</v>
      </c>
      <c r="E350" s="198" t="s">
        <v>7139</v>
      </c>
      <c r="F350" s="199">
        <v>1586.21</v>
      </c>
      <c r="G350" s="175">
        <f t="shared" si="5"/>
        <v>0</v>
      </c>
    </row>
    <row r="351" spans="1:7">
      <c r="A351" s="73" t="s">
        <v>1826</v>
      </c>
      <c r="B351" s="198">
        <v>38625</v>
      </c>
      <c r="C351" s="199">
        <v>2612.0700000000002</v>
      </c>
      <c r="E351" s="198" t="s">
        <v>7140</v>
      </c>
      <c r="F351" s="199">
        <v>2612.0699999999997</v>
      </c>
      <c r="G351" s="175">
        <f t="shared" si="5"/>
        <v>0</v>
      </c>
    </row>
    <row r="352" spans="1:7">
      <c r="A352" s="73" t="s">
        <v>1826</v>
      </c>
      <c r="B352" s="198">
        <v>38626</v>
      </c>
      <c r="C352" s="199">
        <v>883.62</v>
      </c>
      <c r="E352" s="198" t="s">
        <v>7141</v>
      </c>
      <c r="F352" s="199">
        <v>883.61999999999989</v>
      </c>
      <c r="G352" s="175">
        <f t="shared" si="5"/>
        <v>0</v>
      </c>
    </row>
    <row r="353" spans="1:7">
      <c r="A353" s="73" t="s">
        <v>1826</v>
      </c>
      <c r="B353" s="198">
        <v>38627</v>
      </c>
      <c r="C353" s="199">
        <v>883.62</v>
      </c>
      <c r="E353" s="198" t="s">
        <v>7142</v>
      </c>
      <c r="F353" s="199">
        <v>883.61999999999989</v>
      </c>
      <c r="G353" s="175">
        <f t="shared" si="5"/>
        <v>0</v>
      </c>
    </row>
    <row r="354" spans="1:7">
      <c r="A354" s="73" t="s">
        <v>1826</v>
      </c>
      <c r="B354" s="198">
        <v>38628</v>
      </c>
      <c r="C354" s="199">
        <v>1069.27</v>
      </c>
      <c r="E354" s="198" t="s">
        <v>7143</v>
      </c>
      <c r="F354" s="199">
        <v>1069.27</v>
      </c>
      <c r="G354" s="175">
        <f t="shared" si="5"/>
        <v>0</v>
      </c>
    </row>
    <row r="355" spans="1:7">
      <c r="A355" s="73" t="s">
        <v>1826</v>
      </c>
      <c r="B355" s="198">
        <v>38629</v>
      </c>
      <c r="C355" s="199">
        <v>3367.62</v>
      </c>
      <c r="E355" s="198" t="s">
        <v>7144</v>
      </c>
      <c r="F355" s="199">
        <v>3367.62</v>
      </c>
      <c r="G355" s="175">
        <f t="shared" si="5"/>
        <v>0</v>
      </c>
    </row>
    <row r="356" spans="1:7">
      <c r="A356" s="73" t="s">
        <v>1826</v>
      </c>
      <c r="B356" s="198">
        <v>38630</v>
      </c>
      <c r="C356" s="199">
        <v>5431.03</v>
      </c>
      <c r="E356" s="198" t="s">
        <v>7145</v>
      </c>
      <c r="F356" s="199">
        <v>5431.03</v>
      </c>
      <c r="G356" s="175">
        <f t="shared" si="5"/>
        <v>0</v>
      </c>
    </row>
    <row r="357" spans="1:7">
      <c r="A357" s="73" t="s">
        <v>1826</v>
      </c>
      <c r="B357" s="198">
        <v>38631</v>
      </c>
      <c r="C357" s="199">
        <v>16484.849999999999</v>
      </c>
      <c r="E357" s="198" t="s">
        <v>7146</v>
      </c>
      <c r="F357" s="199">
        <v>16484.849999999999</v>
      </c>
      <c r="G357" s="175">
        <f t="shared" si="5"/>
        <v>0</v>
      </c>
    </row>
    <row r="358" spans="1:7">
      <c r="A358" s="73" t="s">
        <v>1826</v>
      </c>
      <c r="B358" s="198">
        <v>38632</v>
      </c>
      <c r="C358" s="199">
        <v>1586.21</v>
      </c>
      <c r="E358" s="198" t="s">
        <v>7147</v>
      </c>
      <c r="F358" s="199">
        <v>1586.21</v>
      </c>
      <c r="G358" s="175">
        <f t="shared" si="5"/>
        <v>0</v>
      </c>
    </row>
    <row r="359" spans="1:7">
      <c r="A359" s="73" t="s">
        <v>1826</v>
      </c>
      <c r="B359" s="198">
        <v>38633</v>
      </c>
      <c r="C359" s="199">
        <v>883.62</v>
      </c>
      <c r="E359" s="198" t="s">
        <v>7148</v>
      </c>
      <c r="F359" s="199">
        <v>883.61999999999989</v>
      </c>
      <c r="G359" s="175">
        <f t="shared" si="5"/>
        <v>0</v>
      </c>
    </row>
    <row r="360" spans="1:7">
      <c r="A360" s="73" t="s">
        <v>1826</v>
      </c>
      <c r="B360" s="198">
        <v>38634</v>
      </c>
      <c r="C360" s="199">
        <v>883.62</v>
      </c>
      <c r="E360" s="198" t="s">
        <v>7149</v>
      </c>
      <c r="F360" s="199">
        <v>883.62000000000012</v>
      </c>
      <c r="G360" s="175">
        <f t="shared" si="5"/>
        <v>0</v>
      </c>
    </row>
    <row r="361" spans="1:7">
      <c r="A361" s="73" t="s">
        <v>1826</v>
      </c>
      <c r="B361" s="198">
        <v>38635</v>
      </c>
      <c r="C361" s="199">
        <v>3534.48</v>
      </c>
      <c r="E361" s="198" t="s">
        <v>7150</v>
      </c>
      <c r="F361" s="199">
        <v>3534.48</v>
      </c>
      <c r="G361" s="175">
        <f t="shared" si="5"/>
        <v>0</v>
      </c>
    </row>
    <row r="362" spans="1:7">
      <c r="A362" s="73" t="s">
        <v>1826</v>
      </c>
      <c r="B362" s="198">
        <v>38636</v>
      </c>
      <c r="C362" s="199">
        <v>883.62</v>
      </c>
      <c r="E362" s="198" t="s">
        <v>7151</v>
      </c>
      <c r="F362" s="199">
        <v>883.62</v>
      </c>
      <c r="G362" s="175">
        <f t="shared" si="5"/>
        <v>0</v>
      </c>
    </row>
    <row r="363" spans="1:7">
      <c r="A363" s="73" t="s">
        <v>1826</v>
      </c>
      <c r="B363" s="198">
        <v>38637</v>
      </c>
      <c r="C363" s="199">
        <v>883.62</v>
      </c>
      <c r="E363" s="198" t="s">
        <v>7152</v>
      </c>
      <c r="F363" s="199">
        <v>883.62000000000012</v>
      </c>
      <c r="G363" s="175">
        <f t="shared" si="5"/>
        <v>0</v>
      </c>
    </row>
    <row r="364" spans="1:7">
      <c r="A364" s="73" t="s">
        <v>1826</v>
      </c>
      <c r="B364" s="198">
        <v>38638</v>
      </c>
      <c r="C364" s="199">
        <v>883.62</v>
      </c>
      <c r="E364" s="198" t="s">
        <v>7153</v>
      </c>
      <c r="F364" s="199">
        <v>883.62</v>
      </c>
      <c r="G364" s="175">
        <f t="shared" si="5"/>
        <v>0</v>
      </c>
    </row>
    <row r="365" spans="1:7">
      <c r="A365" s="73" t="s">
        <v>1826</v>
      </c>
      <c r="B365" s="198">
        <v>38639</v>
      </c>
      <c r="C365" s="199">
        <v>883.62</v>
      </c>
      <c r="E365" s="198" t="s">
        <v>7154</v>
      </c>
      <c r="F365" s="199">
        <v>883.62</v>
      </c>
      <c r="G365" s="175">
        <f t="shared" si="5"/>
        <v>0</v>
      </c>
    </row>
    <row r="366" spans="1:7">
      <c r="A366" s="73" t="s">
        <v>1826</v>
      </c>
      <c r="B366" s="198">
        <v>38640</v>
      </c>
      <c r="C366" s="199">
        <v>2612.0700000000002</v>
      </c>
      <c r="E366" s="198" t="s">
        <v>7155</v>
      </c>
      <c r="F366" s="199">
        <v>2612.0699999999997</v>
      </c>
      <c r="G366" s="175">
        <f t="shared" si="5"/>
        <v>0</v>
      </c>
    </row>
    <row r="367" spans="1:7">
      <c r="A367" s="73" t="s">
        <v>1826</v>
      </c>
      <c r="B367" s="198">
        <v>38641</v>
      </c>
      <c r="C367" s="199">
        <v>883.62</v>
      </c>
      <c r="E367" s="198" t="s">
        <v>7156</v>
      </c>
      <c r="F367" s="199">
        <v>883.61999999999989</v>
      </c>
      <c r="G367" s="175">
        <f t="shared" si="5"/>
        <v>0</v>
      </c>
    </row>
    <row r="368" spans="1:7">
      <c r="A368" s="73" t="s">
        <v>1826</v>
      </c>
      <c r="B368" s="198">
        <v>38642</v>
      </c>
      <c r="C368" s="199">
        <v>7622.8000000000011</v>
      </c>
      <c r="E368" s="198" t="s">
        <v>7157</v>
      </c>
      <c r="F368" s="199">
        <v>7622.8</v>
      </c>
      <c r="G368" s="175">
        <f t="shared" si="5"/>
        <v>0</v>
      </c>
    </row>
    <row r="369" spans="1:7">
      <c r="A369" s="73" t="s">
        <v>1826</v>
      </c>
      <c r="B369" s="198">
        <v>38643</v>
      </c>
      <c r="C369" s="199">
        <v>4958.84</v>
      </c>
      <c r="E369" s="198" t="s">
        <v>7158</v>
      </c>
      <c r="F369" s="199">
        <v>4958.84</v>
      </c>
      <c r="G369" s="175">
        <f t="shared" si="5"/>
        <v>0</v>
      </c>
    </row>
    <row r="370" spans="1:7">
      <c r="A370" s="73" t="s">
        <v>1826</v>
      </c>
      <c r="B370" s="198">
        <v>38644</v>
      </c>
      <c r="C370" s="199">
        <v>883.62</v>
      </c>
      <c r="E370" s="198" t="s">
        <v>7159</v>
      </c>
      <c r="F370" s="199">
        <v>883.62</v>
      </c>
      <c r="G370" s="175">
        <f t="shared" si="5"/>
        <v>0</v>
      </c>
    </row>
    <row r="371" spans="1:7">
      <c r="A371" s="73" t="s">
        <v>1826</v>
      </c>
      <c r="B371" s="198">
        <v>38645</v>
      </c>
      <c r="C371" s="199">
        <v>883.62</v>
      </c>
      <c r="E371" s="198" t="s">
        <v>7160</v>
      </c>
      <c r="F371" s="199">
        <v>883.62</v>
      </c>
      <c r="G371" s="175">
        <f t="shared" si="5"/>
        <v>0</v>
      </c>
    </row>
    <row r="372" spans="1:7">
      <c r="A372" s="73" t="s">
        <v>1826</v>
      </c>
      <c r="B372" s="198">
        <v>38646</v>
      </c>
      <c r="C372" s="199">
        <v>172.42</v>
      </c>
      <c r="E372" s="198" t="s">
        <v>7161</v>
      </c>
      <c r="F372" s="199">
        <v>172.42</v>
      </c>
      <c r="G372" s="175">
        <f t="shared" si="5"/>
        <v>0</v>
      </c>
    </row>
    <row r="373" spans="1:7">
      <c r="A373" s="73" t="s">
        <v>1826</v>
      </c>
      <c r="B373" s="198">
        <v>38647</v>
      </c>
      <c r="C373" s="199">
        <v>549.65000000000009</v>
      </c>
      <c r="E373" s="198" t="s">
        <v>7162</v>
      </c>
      <c r="F373" s="199">
        <v>549.65</v>
      </c>
      <c r="G373" s="175">
        <f t="shared" si="5"/>
        <v>0</v>
      </c>
    </row>
    <row r="374" spans="1:7">
      <c r="A374" s="73" t="s">
        <v>1826</v>
      </c>
      <c r="B374" s="198">
        <v>38648</v>
      </c>
      <c r="C374" s="199">
        <v>883.62</v>
      </c>
      <c r="E374" s="198" t="s">
        <v>7163</v>
      </c>
      <c r="F374" s="199">
        <v>883.61999999999989</v>
      </c>
      <c r="G374" s="175">
        <f t="shared" si="5"/>
        <v>0</v>
      </c>
    </row>
    <row r="375" spans="1:7">
      <c r="A375" s="73" t="s">
        <v>1826</v>
      </c>
      <c r="B375" s="198">
        <v>38649</v>
      </c>
      <c r="C375" s="199">
        <v>883.62</v>
      </c>
      <c r="E375" s="198" t="s">
        <v>7164</v>
      </c>
      <c r="F375" s="199">
        <v>883.62</v>
      </c>
      <c r="G375" s="175">
        <f t="shared" si="5"/>
        <v>0</v>
      </c>
    </row>
    <row r="376" spans="1:7">
      <c r="A376" s="73" t="s">
        <v>1826</v>
      </c>
      <c r="B376" s="198">
        <v>38650</v>
      </c>
      <c r="C376" s="199">
        <v>883.62</v>
      </c>
      <c r="E376" s="198" t="s">
        <v>7165</v>
      </c>
      <c r="F376" s="199">
        <v>883.61999999999989</v>
      </c>
      <c r="G376" s="175">
        <f t="shared" si="5"/>
        <v>0</v>
      </c>
    </row>
    <row r="377" spans="1:7">
      <c r="A377" s="73" t="s">
        <v>1826</v>
      </c>
      <c r="B377" s="198">
        <v>38651</v>
      </c>
      <c r="C377" s="199">
        <v>405.17</v>
      </c>
      <c r="E377" s="198" t="s">
        <v>7166</v>
      </c>
      <c r="F377" s="199">
        <v>405.16999999999996</v>
      </c>
      <c r="G377" s="175">
        <f t="shared" si="5"/>
        <v>0</v>
      </c>
    </row>
    <row r="378" spans="1:7">
      <c r="A378" s="73" t="s">
        <v>1826</v>
      </c>
      <c r="B378" s="198">
        <v>38652</v>
      </c>
      <c r="C378" s="199">
        <v>883.62</v>
      </c>
      <c r="E378" s="198" t="s">
        <v>7167</v>
      </c>
      <c r="F378" s="199">
        <v>883.62</v>
      </c>
      <c r="G378" s="175">
        <f t="shared" si="5"/>
        <v>0</v>
      </c>
    </row>
    <row r="379" spans="1:7">
      <c r="A379" s="73" t="s">
        <v>1826</v>
      </c>
      <c r="B379" s="198">
        <v>38653</v>
      </c>
      <c r="C379" s="199">
        <v>883.62</v>
      </c>
      <c r="E379" s="198" t="s">
        <v>7168</v>
      </c>
      <c r="F379" s="199">
        <v>883.61999999999989</v>
      </c>
      <c r="G379" s="175">
        <f t="shared" si="5"/>
        <v>0</v>
      </c>
    </row>
    <row r="380" spans="1:7">
      <c r="A380" s="73" t="s">
        <v>1826</v>
      </c>
      <c r="B380" s="198">
        <v>38654</v>
      </c>
      <c r="C380" s="199">
        <v>1586.21</v>
      </c>
      <c r="E380" s="198" t="s">
        <v>7169</v>
      </c>
      <c r="F380" s="199">
        <v>1586.21</v>
      </c>
      <c r="G380" s="175">
        <f t="shared" si="5"/>
        <v>0</v>
      </c>
    </row>
    <row r="381" spans="1:7">
      <c r="A381" s="73" t="s">
        <v>1826</v>
      </c>
      <c r="B381" s="198">
        <v>38655</v>
      </c>
      <c r="C381" s="199">
        <v>883.62</v>
      </c>
      <c r="E381" s="198" t="s">
        <v>7170</v>
      </c>
      <c r="F381" s="199">
        <v>883.61999999999989</v>
      </c>
      <c r="G381" s="175">
        <f t="shared" si="5"/>
        <v>0</v>
      </c>
    </row>
    <row r="382" spans="1:7">
      <c r="A382" s="73" t="s">
        <v>1826</v>
      </c>
      <c r="B382" s="198">
        <v>38656</v>
      </c>
      <c r="C382" s="199">
        <v>1922.41</v>
      </c>
      <c r="E382" s="198" t="s">
        <v>7171</v>
      </c>
      <c r="F382" s="199">
        <v>1922.4099999999999</v>
      </c>
      <c r="G382" s="175">
        <f t="shared" si="5"/>
        <v>0</v>
      </c>
    </row>
    <row r="383" spans="1:7">
      <c r="A383" s="73" t="s">
        <v>1826</v>
      </c>
      <c r="B383" s="198">
        <v>38657</v>
      </c>
      <c r="C383" s="199">
        <v>795.93999999999994</v>
      </c>
      <c r="E383" s="198" t="s">
        <v>7172</v>
      </c>
      <c r="F383" s="199">
        <v>795.93999999999994</v>
      </c>
      <c r="G383" s="175">
        <f t="shared" si="5"/>
        <v>0</v>
      </c>
    </row>
    <row r="384" spans="1:7">
      <c r="A384" s="73" t="s">
        <v>1826</v>
      </c>
      <c r="B384" s="198">
        <v>38658</v>
      </c>
      <c r="C384" s="199">
        <v>883.62</v>
      </c>
      <c r="E384" s="198" t="s">
        <v>7173</v>
      </c>
      <c r="F384" s="199">
        <v>883.61999999999989</v>
      </c>
      <c r="G384" s="175">
        <f t="shared" si="5"/>
        <v>0</v>
      </c>
    </row>
    <row r="385" spans="1:7">
      <c r="A385" s="73" t="s">
        <v>1826</v>
      </c>
      <c r="B385" s="198">
        <v>38659</v>
      </c>
      <c r="C385" s="199">
        <v>560.35</v>
      </c>
      <c r="E385" s="198" t="s">
        <v>7174</v>
      </c>
      <c r="F385" s="199">
        <v>560.35</v>
      </c>
      <c r="G385" s="175">
        <f t="shared" si="5"/>
        <v>0</v>
      </c>
    </row>
    <row r="386" spans="1:7">
      <c r="A386" s="73" t="s">
        <v>1826</v>
      </c>
      <c r="B386" s="198">
        <v>38660</v>
      </c>
      <c r="C386" s="199">
        <v>883.62</v>
      </c>
      <c r="E386" s="198" t="s">
        <v>7175</v>
      </c>
      <c r="F386" s="199">
        <v>883.61999999999989</v>
      </c>
      <c r="G386" s="175">
        <f t="shared" si="5"/>
        <v>0</v>
      </c>
    </row>
    <row r="387" spans="1:7">
      <c r="A387" s="73" t="s">
        <v>1826</v>
      </c>
      <c r="B387" s="198">
        <v>38661</v>
      </c>
      <c r="C387" s="199">
        <v>883.62</v>
      </c>
      <c r="E387" s="198" t="s">
        <v>7176</v>
      </c>
      <c r="F387" s="199">
        <v>883.62</v>
      </c>
      <c r="G387" s="175">
        <f t="shared" si="5"/>
        <v>0</v>
      </c>
    </row>
    <row r="388" spans="1:7">
      <c r="A388" s="73" t="s">
        <v>1826</v>
      </c>
      <c r="B388" s="198">
        <v>38662</v>
      </c>
      <c r="C388" s="199">
        <v>1586.21</v>
      </c>
      <c r="E388" s="198" t="s">
        <v>7177</v>
      </c>
      <c r="F388" s="199">
        <v>1586.21</v>
      </c>
      <c r="G388" s="175">
        <f t="shared" si="5"/>
        <v>0</v>
      </c>
    </row>
    <row r="389" spans="1:7">
      <c r="A389" s="73" t="s">
        <v>1826</v>
      </c>
      <c r="B389" s="198">
        <v>38663</v>
      </c>
      <c r="C389" s="199">
        <v>883.62</v>
      </c>
      <c r="E389" s="198" t="s">
        <v>7178</v>
      </c>
      <c r="F389" s="199">
        <v>883.61999999999989</v>
      </c>
      <c r="G389" s="175">
        <f t="shared" si="5"/>
        <v>0</v>
      </c>
    </row>
    <row r="390" spans="1:7">
      <c r="A390" s="73" t="s">
        <v>1826</v>
      </c>
      <c r="B390" s="198">
        <v>38664</v>
      </c>
      <c r="C390" s="199">
        <v>5073.2699999999995</v>
      </c>
      <c r="E390" s="198" t="s">
        <v>7179</v>
      </c>
      <c r="F390" s="199">
        <v>5073.2700000000004</v>
      </c>
      <c r="G390" s="175">
        <f t="shared" si="5"/>
        <v>0</v>
      </c>
    </row>
    <row r="391" spans="1:7">
      <c r="A391" s="73" t="s">
        <v>1826</v>
      </c>
      <c r="B391" s="198">
        <v>38665</v>
      </c>
      <c r="C391" s="199">
        <v>883.62</v>
      </c>
      <c r="E391" s="198" t="s">
        <v>7180</v>
      </c>
      <c r="F391" s="199">
        <v>883.62000000000012</v>
      </c>
      <c r="G391" s="175">
        <f t="shared" ref="G391:G454" si="6">+C391-F391</f>
        <v>0</v>
      </c>
    </row>
    <row r="392" spans="1:7">
      <c r="A392" s="73" t="s">
        <v>1826</v>
      </c>
      <c r="B392" s="198">
        <v>38666</v>
      </c>
      <c r="C392" s="199">
        <v>387.93</v>
      </c>
      <c r="E392" s="198" t="s">
        <v>7181</v>
      </c>
      <c r="F392" s="199">
        <v>387.93</v>
      </c>
      <c r="G392" s="175">
        <f t="shared" si="6"/>
        <v>0</v>
      </c>
    </row>
    <row r="393" spans="1:7">
      <c r="A393" s="73" t="s">
        <v>1826</v>
      </c>
      <c r="B393" s="198">
        <v>38667</v>
      </c>
      <c r="C393" s="199">
        <v>883.62</v>
      </c>
      <c r="E393" s="198" t="s">
        <v>7182</v>
      </c>
      <c r="F393" s="199">
        <v>883.61999999999989</v>
      </c>
      <c r="G393" s="175">
        <f t="shared" si="6"/>
        <v>0</v>
      </c>
    </row>
    <row r="394" spans="1:7">
      <c r="A394" s="73" t="s">
        <v>1826</v>
      </c>
      <c r="B394" s="198">
        <v>38668</v>
      </c>
      <c r="C394" s="199">
        <v>883.62</v>
      </c>
      <c r="E394" s="198" t="s">
        <v>7183</v>
      </c>
      <c r="F394" s="199">
        <v>883.62</v>
      </c>
      <c r="G394" s="175">
        <f t="shared" si="6"/>
        <v>0</v>
      </c>
    </row>
    <row r="395" spans="1:7">
      <c r="A395" s="73" t="s">
        <v>1826</v>
      </c>
      <c r="B395" s="198">
        <v>38669</v>
      </c>
      <c r="C395" s="199">
        <v>3448.2799999999997</v>
      </c>
      <c r="E395" s="198" t="s">
        <v>7184</v>
      </c>
      <c r="F395" s="199">
        <v>3448.2799999999997</v>
      </c>
      <c r="G395" s="175">
        <f t="shared" si="6"/>
        <v>0</v>
      </c>
    </row>
    <row r="396" spans="1:7">
      <c r="A396" s="73" t="s">
        <v>1826</v>
      </c>
      <c r="B396" s="198">
        <v>38670</v>
      </c>
      <c r="C396" s="199">
        <v>344.83</v>
      </c>
      <c r="E396" s="198" t="s">
        <v>7185</v>
      </c>
      <c r="F396" s="199">
        <v>344.83</v>
      </c>
      <c r="G396" s="175">
        <f t="shared" si="6"/>
        <v>0</v>
      </c>
    </row>
    <row r="397" spans="1:7">
      <c r="A397" s="73" t="s">
        <v>1826</v>
      </c>
      <c r="B397" s="198">
        <v>38671</v>
      </c>
      <c r="C397" s="199">
        <v>7221.03</v>
      </c>
      <c r="E397" s="198" t="s">
        <v>7186</v>
      </c>
      <c r="F397" s="199">
        <v>7221.03</v>
      </c>
      <c r="G397" s="175">
        <f t="shared" si="6"/>
        <v>0</v>
      </c>
    </row>
    <row r="398" spans="1:7">
      <c r="A398" s="73" t="s">
        <v>1826</v>
      </c>
      <c r="B398" s="198">
        <v>38672</v>
      </c>
      <c r="C398" s="199">
        <v>2612.0800000000004</v>
      </c>
      <c r="E398" s="198" t="s">
        <v>7187</v>
      </c>
      <c r="F398" s="199">
        <v>2612.08</v>
      </c>
      <c r="G398" s="175">
        <f t="shared" si="6"/>
        <v>0</v>
      </c>
    </row>
    <row r="399" spans="1:7">
      <c r="A399" s="73" t="s">
        <v>1826</v>
      </c>
      <c r="B399" s="198">
        <v>38673</v>
      </c>
      <c r="C399" s="199">
        <v>883.62</v>
      </c>
      <c r="E399" s="198" t="s">
        <v>7188</v>
      </c>
      <c r="F399" s="199">
        <v>883.61999999999989</v>
      </c>
      <c r="G399" s="175">
        <f t="shared" si="6"/>
        <v>0</v>
      </c>
    </row>
    <row r="400" spans="1:7">
      <c r="A400" s="73" t="s">
        <v>1826</v>
      </c>
      <c r="B400" s="198">
        <v>38674</v>
      </c>
      <c r="C400" s="199">
        <v>1586.21</v>
      </c>
      <c r="E400" s="198" t="s">
        <v>7189</v>
      </c>
      <c r="F400" s="199">
        <v>1586.21</v>
      </c>
      <c r="G400" s="175">
        <f t="shared" si="6"/>
        <v>0</v>
      </c>
    </row>
    <row r="401" spans="1:7">
      <c r="A401" s="73" t="s">
        <v>1826</v>
      </c>
      <c r="B401" s="198">
        <v>38675</v>
      </c>
      <c r="C401" s="199">
        <v>3534.4900000000002</v>
      </c>
      <c r="E401" s="198" t="s">
        <v>7190</v>
      </c>
      <c r="F401" s="199">
        <v>3534.49</v>
      </c>
      <c r="G401" s="175">
        <f t="shared" si="6"/>
        <v>0</v>
      </c>
    </row>
    <row r="402" spans="1:7">
      <c r="A402" s="73" t="s">
        <v>1826</v>
      </c>
      <c r="B402" s="198">
        <v>38676</v>
      </c>
      <c r="C402" s="199">
        <v>883.62</v>
      </c>
      <c r="E402" s="198" t="s">
        <v>7191</v>
      </c>
      <c r="F402" s="199">
        <v>883.62</v>
      </c>
      <c r="G402" s="175">
        <f t="shared" si="6"/>
        <v>0</v>
      </c>
    </row>
    <row r="403" spans="1:7">
      <c r="A403" s="73" t="s">
        <v>1826</v>
      </c>
      <c r="B403" s="198">
        <v>38677</v>
      </c>
      <c r="C403" s="199">
        <v>883.62</v>
      </c>
      <c r="E403" s="198" t="s">
        <v>7192</v>
      </c>
      <c r="F403" s="199">
        <v>883.62</v>
      </c>
      <c r="G403" s="175">
        <f t="shared" si="6"/>
        <v>0</v>
      </c>
    </row>
    <row r="404" spans="1:7">
      <c r="A404" s="73" t="s">
        <v>1826</v>
      </c>
      <c r="B404" s="198">
        <v>38678</v>
      </c>
      <c r="C404" s="199">
        <v>1586.2</v>
      </c>
      <c r="E404" s="198" t="s">
        <v>7193</v>
      </c>
      <c r="F404" s="199">
        <v>1586.1999999999998</v>
      </c>
      <c r="G404" s="175">
        <f t="shared" si="6"/>
        <v>0</v>
      </c>
    </row>
    <row r="405" spans="1:7">
      <c r="A405" s="73" t="s">
        <v>1826</v>
      </c>
      <c r="B405" s="198">
        <v>38679</v>
      </c>
      <c r="C405" s="199">
        <v>7181.26</v>
      </c>
      <c r="E405" s="198" t="s">
        <v>7194</v>
      </c>
      <c r="F405" s="199">
        <v>7181.26</v>
      </c>
      <c r="G405" s="175">
        <f t="shared" si="6"/>
        <v>0</v>
      </c>
    </row>
    <row r="406" spans="1:7">
      <c r="A406" s="73" t="s">
        <v>1826</v>
      </c>
      <c r="B406" s="198">
        <v>38680</v>
      </c>
      <c r="C406" s="199">
        <v>2780.1800000000003</v>
      </c>
      <c r="E406" s="198" t="s">
        <v>7195</v>
      </c>
      <c r="F406" s="199">
        <v>2780.1800000000003</v>
      </c>
      <c r="G406" s="175">
        <f t="shared" si="6"/>
        <v>0</v>
      </c>
    </row>
    <row r="407" spans="1:7">
      <c r="A407" s="73" t="s">
        <v>1826</v>
      </c>
      <c r="B407" s="198">
        <v>38681</v>
      </c>
      <c r="C407" s="199">
        <v>86.210000000000008</v>
      </c>
      <c r="E407" s="198" t="s">
        <v>7196</v>
      </c>
      <c r="F407" s="199">
        <v>86.21</v>
      </c>
      <c r="G407" s="175">
        <f t="shared" si="6"/>
        <v>0</v>
      </c>
    </row>
    <row r="408" spans="1:7">
      <c r="A408" s="73" t="s">
        <v>1826</v>
      </c>
      <c r="B408" s="198">
        <v>38682</v>
      </c>
      <c r="C408" s="199">
        <v>840.69</v>
      </c>
      <c r="E408" s="198" t="s">
        <v>7197</v>
      </c>
      <c r="F408" s="199">
        <v>840.69</v>
      </c>
      <c r="G408" s="175">
        <f t="shared" si="6"/>
        <v>0</v>
      </c>
    </row>
    <row r="409" spans="1:7">
      <c r="A409" s="73" t="s">
        <v>1826</v>
      </c>
      <c r="B409" s="198">
        <v>38683</v>
      </c>
      <c r="C409" s="199">
        <v>1586.21</v>
      </c>
      <c r="E409" s="198" t="s">
        <v>7198</v>
      </c>
      <c r="F409" s="199">
        <v>1586.21</v>
      </c>
      <c r="G409" s="175">
        <f t="shared" si="6"/>
        <v>0</v>
      </c>
    </row>
    <row r="410" spans="1:7">
      <c r="A410" s="73" t="s">
        <v>1826</v>
      </c>
      <c r="B410" s="198">
        <v>38684</v>
      </c>
      <c r="C410" s="199">
        <v>883.62</v>
      </c>
      <c r="E410" s="198" t="s">
        <v>7199</v>
      </c>
      <c r="F410" s="199">
        <v>883.62</v>
      </c>
      <c r="G410" s="175">
        <f t="shared" si="6"/>
        <v>0</v>
      </c>
    </row>
    <row r="411" spans="1:7">
      <c r="A411" s="73" t="s">
        <v>1826</v>
      </c>
      <c r="B411" s="198">
        <v>38685</v>
      </c>
      <c r="C411" s="199">
        <v>1586.2</v>
      </c>
      <c r="E411" s="198" t="s">
        <v>7200</v>
      </c>
      <c r="F411" s="199">
        <v>1586.2</v>
      </c>
      <c r="G411" s="175">
        <f t="shared" si="6"/>
        <v>0</v>
      </c>
    </row>
    <row r="412" spans="1:7">
      <c r="A412" s="73" t="s">
        <v>1826</v>
      </c>
      <c r="B412" s="198">
        <v>38686</v>
      </c>
      <c r="C412" s="199">
        <v>2577.58</v>
      </c>
      <c r="E412" s="198" t="s">
        <v>7201</v>
      </c>
      <c r="F412" s="199">
        <v>2577.58</v>
      </c>
      <c r="G412" s="175">
        <f t="shared" si="6"/>
        <v>0</v>
      </c>
    </row>
    <row r="413" spans="1:7">
      <c r="A413" s="73" t="s">
        <v>1826</v>
      </c>
      <c r="B413" s="198">
        <v>38687</v>
      </c>
      <c r="C413" s="199">
        <v>883.62</v>
      </c>
      <c r="E413" s="198" t="s">
        <v>7202</v>
      </c>
      <c r="F413" s="199">
        <v>883.61999999999989</v>
      </c>
      <c r="G413" s="175">
        <f t="shared" si="6"/>
        <v>0</v>
      </c>
    </row>
    <row r="414" spans="1:7">
      <c r="A414" s="73" t="s">
        <v>1826</v>
      </c>
      <c r="B414" s="198">
        <v>38688</v>
      </c>
      <c r="C414" s="199">
        <v>1708.6100000000001</v>
      </c>
      <c r="E414" s="198" t="s">
        <v>7203</v>
      </c>
      <c r="F414" s="199">
        <v>1708.6100000000001</v>
      </c>
      <c r="G414" s="175">
        <f t="shared" si="6"/>
        <v>0</v>
      </c>
    </row>
    <row r="415" spans="1:7">
      <c r="A415" s="73" t="s">
        <v>1826</v>
      </c>
      <c r="B415" s="198">
        <v>38689</v>
      </c>
      <c r="C415" s="199">
        <v>1586.2</v>
      </c>
      <c r="E415" s="198" t="s">
        <v>7204</v>
      </c>
      <c r="F415" s="199">
        <v>1586.2</v>
      </c>
      <c r="G415" s="175">
        <f t="shared" si="6"/>
        <v>0</v>
      </c>
    </row>
    <row r="416" spans="1:7">
      <c r="A416" s="73" t="s">
        <v>1826</v>
      </c>
      <c r="B416" s="198">
        <v>38690</v>
      </c>
      <c r="C416" s="199">
        <v>1586.2</v>
      </c>
      <c r="E416" s="198" t="s">
        <v>7205</v>
      </c>
      <c r="F416" s="199">
        <v>1586.2</v>
      </c>
      <c r="G416" s="175">
        <f t="shared" si="6"/>
        <v>0</v>
      </c>
    </row>
    <row r="417" spans="1:7">
      <c r="A417" s="73" t="s">
        <v>1826</v>
      </c>
      <c r="B417" s="198">
        <v>38691</v>
      </c>
      <c r="C417" s="199">
        <v>344.84</v>
      </c>
      <c r="E417" s="198" t="s">
        <v>7206</v>
      </c>
      <c r="F417" s="199">
        <v>344.84</v>
      </c>
      <c r="G417" s="175">
        <f t="shared" si="6"/>
        <v>0</v>
      </c>
    </row>
    <row r="418" spans="1:7">
      <c r="A418" s="73" t="s">
        <v>1826</v>
      </c>
      <c r="B418" s="198">
        <v>38692</v>
      </c>
      <c r="C418" s="199">
        <v>883.62</v>
      </c>
      <c r="E418" s="198" t="s">
        <v>7207</v>
      </c>
      <c r="F418" s="199">
        <v>883.61999999999989</v>
      </c>
      <c r="G418" s="175">
        <f t="shared" si="6"/>
        <v>0</v>
      </c>
    </row>
    <row r="419" spans="1:7">
      <c r="A419" s="73" t="s">
        <v>1826</v>
      </c>
      <c r="B419" s="198">
        <v>38693</v>
      </c>
      <c r="C419" s="199">
        <v>883.62</v>
      </c>
      <c r="E419" s="198" t="s">
        <v>7208</v>
      </c>
      <c r="F419" s="199">
        <v>883.62</v>
      </c>
      <c r="G419" s="175">
        <f t="shared" si="6"/>
        <v>0</v>
      </c>
    </row>
    <row r="420" spans="1:7">
      <c r="A420" s="73" t="s">
        <v>1826</v>
      </c>
      <c r="B420" s="198">
        <v>38694</v>
      </c>
      <c r="C420" s="199">
        <v>2612.0700000000002</v>
      </c>
      <c r="E420" s="198" t="s">
        <v>7209</v>
      </c>
      <c r="F420" s="199">
        <v>2612.0700000000002</v>
      </c>
      <c r="G420" s="175">
        <f t="shared" si="6"/>
        <v>0</v>
      </c>
    </row>
    <row r="421" spans="1:7">
      <c r="A421" s="73" t="s">
        <v>1826</v>
      </c>
      <c r="B421" s="198">
        <v>38695</v>
      </c>
      <c r="C421" s="199">
        <v>1586.21</v>
      </c>
      <c r="E421" s="198" t="s">
        <v>7210</v>
      </c>
      <c r="F421" s="199">
        <v>1586.21</v>
      </c>
      <c r="G421" s="175">
        <f t="shared" si="6"/>
        <v>0</v>
      </c>
    </row>
    <row r="422" spans="1:7">
      <c r="A422" s="73" t="s">
        <v>1826</v>
      </c>
      <c r="B422" s="198">
        <v>38696</v>
      </c>
      <c r="C422" s="199">
        <v>883.62</v>
      </c>
      <c r="E422" s="198" t="s">
        <v>7211</v>
      </c>
      <c r="F422" s="199">
        <v>883.61999999999989</v>
      </c>
      <c r="G422" s="175">
        <f t="shared" si="6"/>
        <v>0</v>
      </c>
    </row>
    <row r="423" spans="1:7">
      <c r="A423" s="73" t="s">
        <v>1826</v>
      </c>
      <c r="B423" s="198">
        <v>38697</v>
      </c>
      <c r="C423" s="199">
        <v>883.62</v>
      </c>
      <c r="E423" s="198" t="s">
        <v>7212</v>
      </c>
      <c r="F423" s="199">
        <v>883.61999999999989</v>
      </c>
      <c r="G423" s="175">
        <f t="shared" si="6"/>
        <v>0</v>
      </c>
    </row>
    <row r="424" spans="1:7">
      <c r="A424" s="73" t="s">
        <v>1826</v>
      </c>
      <c r="B424" s="198">
        <v>38698</v>
      </c>
      <c r="C424" s="199">
        <v>2577.59</v>
      </c>
      <c r="E424" s="198" t="s">
        <v>7213</v>
      </c>
      <c r="F424" s="199">
        <v>2577.59</v>
      </c>
      <c r="G424" s="175">
        <f t="shared" si="6"/>
        <v>0</v>
      </c>
    </row>
    <row r="425" spans="1:7">
      <c r="A425" s="73" t="s">
        <v>1826</v>
      </c>
      <c r="B425" s="198">
        <v>38699</v>
      </c>
      <c r="C425" s="199">
        <v>1836.1999999999998</v>
      </c>
      <c r="E425" s="198" t="s">
        <v>7214</v>
      </c>
      <c r="F425" s="199">
        <v>1836.1999999999998</v>
      </c>
      <c r="G425" s="175">
        <f t="shared" si="6"/>
        <v>0</v>
      </c>
    </row>
    <row r="426" spans="1:7">
      <c r="A426" s="73" t="s">
        <v>1826</v>
      </c>
      <c r="B426" s="198">
        <v>38700</v>
      </c>
      <c r="C426" s="199">
        <v>3534.4900000000002</v>
      </c>
      <c r="E426" s="198" t="s">
        <v>7215</v>
      </c>
      <c r="F426" s="199">
        <v>3534.4900000000002</v>
      </c>
      <c r="G426" s="175">
        <f t="shared" si="6"/>
        <v>0</v>
      </c>
    </row>
    <row r="427" spans="1:7">
      <c r="A427" s="73" t="s">
        <v>1826</v>
      </c>
      <c r="B427" s="198">
        <v>38701</v>
      </c>
      <c r="C427" s="199">
        <v>1228.45</v>
      </c>
      <c r="E427" s="198" t="s">
        <v>7216</v>
      </c>
      <c r="F427" s="199">
        <v>1228.45</v>
      </c>
      <c r="G427" s="175">
        <f t="shared" si="6"/>
        <v>0</v>
      </c>
    </row>
    <row r="428" spans="1:7">
      <c r="A428" s="73" t="s">
        <v>1826</v>
      </c>
      <c r="B428" s="198">
        <v>38702</v>
      </c>
      <c r="C428" s="199">
        <v>1163.79</v>
      </c>
      <c r="E428" s="198" t="s">
        <v>7217</v>
      </c>
      <c r="F428" s="199">
        <v>1163.79</v>
      </c>
      <c r="G428" s="175">
        <f t="shared" si="6"/>
        <v>0</v>
      </c>
    </row>
    <row r="429" spans="1:7">
      <c r="A429" s="73" t="s">
        <v>1826</v>
      </c>
      <c r="B429" s="198">
        <v>38703</v>
      </c>
      <c r="C429" s="199">
        <v>517.25</v>
      </c>
      <c r="E429" s="198" t="s">
        <v>7218</v>
      </c>
      <c r="F429" s="199">
        <v>517.25</v>
      </c>
      <c r="G429" s="175">
        <f t="shared" si="6"/>
        <v>0</v>
      </c>
    </row>
    <row r="430" spans="1:7">
      <c r="A430" s="73" t="s">
        <v>1826</v>
      </c>
      <c r="B430" s="198">
        <v>38704</v>
      </c>
      <c r="C430" s="199">
        <v>4545.47</v>
      </c>
      <c r="E430" s="198" t="s">
        <v>7219</v>
      </c>
      <c r="F430" s="199">
        <v>4545.4699999999993</v>
      </c>
      <c r="G430" s="175">
        <f t="shared" si="6"/>
        <v>0</v>
      </c>
    </row>
    <row r="431" spans="1:7">
      <c r="A431" s="73" t="s">
        <v>1826</v>
      </c>
      <c r="B431" s="198">
        <v>38705</v>
      </c>
      <c r="C431" s="199">
        <v>180</v>
      </c>
      <c r="E431" s="198" t="s">
        <v>7220</v>
      </c>
      <c r="F431" s="199">
        <v>180</v>
      </c>
      <c r="G431" s="175">
        <f t="shared" si="6"/>
        <v>0</v>
      </c>
    </row>
    <row r="432" spans="1:7">
      <c r="A432" s="73" t="s">
        <v>1826</v>
      </c>
      <c r="B432" s="198">
        <v>38706</v>
      </c>
      <c r="C432" s="199">
        <v>180</v>
      </c>
      <c r="E432" s="198" t="s">
        <v>7221</v>
      </c>
      <c r="F432" s="199">
        <v>180</v>
      </c>
      <c r="G432" s="175">
        <f t="shared" si="6"/>
        <v>0</v>
      </c>
    </row>
    <row r="433" spans="1:7">
      <c r="A433" s="73" t="s">
        <v>1826</v>
      </c>
      <c r="B433" s="198">
        <v>38707</v>
      </c>
      <c r="C433" s="199">
        <v>439.67999999999995</v>
      </c>
      <c r="E433" s="198" t="s">
        <v>7222</v>
      </c>
      <c r="F433" s="199">
        <v>439.68</v>
      </c>
      <c r="G433" s="175">
        <f t="shared" si="6"/>
        <v>0</v>
      </c>
    </row>
    <row r="434" spans="1:7">
      <c r="A434" s="73" t="s">
        <v>1826</v>
      </c>
      <c r="B434" s="198">
        <v>38708</v>
      </c>
      <c r="C434" s="199">
        <v>883.62</v>
      </c>
      <c r="E434" s="198" t="s">
        <v>7223</v>
      </c>
      <c r="F434" s="199">
        <v>883.61999999999989</v>
      </c>
      <c r="G434" s="175">
        <f t="shared" si="6"/>
        <v>0</v>
      </c>
    </row>
    <row r="435" spans="1:7">
      <c r="A435" s="73" t="s">
        <v>1826</v>
      </c>
      <c r="B435" s="198">
        <v>38709</v>
      </c>
      <c r="C435" s="199">
        <v>689.66</v>
      </c>
      <c r="E435" s="198" t="s">
        <v>7224</v>
      </c>
      <c r="F435" s="199">
        <v>689.66</v>
      </c>
      <c r="G435" s="175">
        <f t="shared" si="6"/>
        <v>0</v>
      </c>
    </row>
    <row r="436" spans="1:7">
      <c r="A436" s="73" t="s">
        <v>1826</v>
      </c>
      <c r="B436" s="198">
        <v>38710</v>
      </c>
      <c r="C436" s="199">
        <v>689.66</v>
      </c>
      <c r="E436" s="198" t="s">
        <v>7225</v>
      </c>
      <c r="F436" s="199">
        <v>689.66</v>
      </c>
      <c r="G436" s="175">
        <f t="shared" si="6"/>
        <v>0</v>
      </c>
    </row>
    <row r="437" spans="1:7">
      <c r="A437" s="73" t="s">
        <v>1826</v>
      </c>
      <c r="B437" s="198">
        <v>38711</v>
      </c>
      <c r="C437" s="199">
        <v>172.42</v>
      </c>
      <c r="E437" s="198" t="s">
        <v>7226</v>
      </c>
      <c r="F437" s="199">
        <v>172.42</v>
      </c>
      <c r="G437" s="175">
        <f t="shared" si="6"/>
        <v>0</v>
      </c>
    </row>
    <row r="438" spans="1:7">
      <c r="A438" s="73" t="s">
        <v>1826</v>
      </c>
      <c r="B438" s="198">
        <v>38712</v>
      </c>
      <c r="C438" s="199">
        <v>2784.4900000000002</v>
      </c>
      <c r="E438" s="198" t="s">
        <v>7227</v>
      </c>
      <c r="F438" s="199">
        <v>2784.49</v>
      </c>
      <c r="G438" s="175">
        <f t="shared" si="6"/>
        <v>0</v>
      </c>
    </row>
    <row r="439" spans="1:7">
      <c r="A439" s="73" t="s">
        <v>1826</v>
      </c>
      <c r="B439" s="198">
        <v>38713</v>
      </c>
      <c r="C439" s="199">
        <v>405.17</v>
      </c>
      <c r="E439" s="198" t="s">
        <v>7228</v>
      </c>
      <c r="F439" s="199">
        <v>405.16999999999996</v>
      </c>
      <c r="G439" s="175">
        <f t="shared" si="6"/>
        <v>0</v>
      </c>
    </row>
    <row r="440" spans="1:7">
      <c r="A440" s="73" t="s">
        <v>1826</v>
      </c>
      <c r="B440" s="198">
        <v>38714</v>
      </c>
      <c r="C440" s="199">
        <v>883.62</v>
      </c>
      <c r="E440" s="198" t="s">
        <v>7229</v>
      </c>
      <c r="F440" s="199">
        <v>883.61999999999989</v>
      </c>
      <c r="G440" s="175">
        <f t="shared" si="6"/>
        <v>0</v>
      </c>
    </row>
    <row r="441" spans="1:7">
      <c r="A441" s="73" t="s">
        <v>1826</v>
      </c>
      <c r="B441" s="198">
        <v>38715</v>
      </c>
      <c r="C441" s="199">
        <v>1586.21</v>
      </c>
      <c r="E441" s="198" t="s">
        <v>7230</v>
      </c>
      <c r="F441" s="199">
        <v>1586.21</v>
      </c>
      <c r="G441" s="175">
        <f t="shared" si="6"/>
        <v>0</v>
      </c>
    </row>
    <row r="442" spans="1:7">
      <c r="A442" s="73" t="s">
        <v>1826</v>
      </c>
      <c r="B442" s="198">
        <v>38716</v>
      </c>
      <c r="C442" s="199">
        <v>405.17</v>
      </c>
      <c r="E442" s="198" t="s">
        <v>7231</v>
      </c>
      <c r="F442" s="199">
        <v>405.16999999999996</v>
      </c>
      <c r="G442" s="175">
        <f t="shared" si="6"/>
        <v>0</v>
      </c>
    </row>
    <row r="443" spans="1:7">
      <c r="A443" s="73" t="s">
        <v>1826</v>
      </c>
      <c r="B443" s="198">
        <v>38717</v>
      </c>
      <c r="C443" s="199">
        <v>1053.6200000000001</v>
      </c>
      <c r="E443" s="198" t="s">
        <v>7232</v>
      </c>
      <c r="F443" s="199">
        <v>1053.6199999999999</v>
      </c>
      <c r="G443" s="175">
        <f t="shared" si="6"/>
        <v>0</v>
      </c>
    </row>
    <row r="444" spans="1:7">
      <c r="A444" s="73" t="s">
        <v>1826</v>
      </c>
      <c r="B444" s="198">
        <v>38718</v>
      </c>
      <c r="C444" s="199">
        <v>270</v>
      </c>
      <c r="E444" s="198" t="s">
        <v>7233</v>
      </c>
      <c r="F444" s="199">
        <v>270</v>
      </c>
      <c r="G444" s="175">
        <f t="shared" si="6"/>
        <v>0</v>
      </c>
    </row>
    <row r="445" spans="1:7">
      <c r="A445" s="73" t="s">
        <v>1826</v>
      </c>
      <c r="B445" s="198">
        <v>38719</v>
      </c>
      <c r="C445" s="199">
        <v>630</v>
      </c>
      <c r="E445" s="198" t="s">
        <v>7234</v>
      </c>
      <c r="F445" s="199">
        <v>630</v>
      </c>
      <c r="G445" s="175">
        <f t="shared" si="6"/>
        <v>0</v>
      </c>
    </row>
    <row r="446" spans="1:7">
      <c r="A446" s="73" t="s">
        <v>1826</v>
      </c>
      <c r="B446" s="198">
        <v>38720</v>
      </c>
      <c r="C446" s="199">
        <v>2612.0700000000002</v>
      </c>
      <c r="E446" s="198" t="s">
        <v>7235</v>
      </c>
      <c r="F446" s="199">
        <v>2612.0700000000002</v>
      </c>
      <c r="G446" s="175">
        <f t="shared" si="6"/>
        <v>0</v>
      </c>
    </row>
    <row r="447" spans="1:7">
      <c r="A447" s="73" t="s">
        <v>1826</v>
      </c>
      <c r="B447" s="198">
        <v>38721</v>
      </c>
      <c r="C447" s="199">
        <v>170</v>
      </c>
      <c r="E447" s="198" t="s">
        <v>7236</v>
      </c>
      <c r="F447" s="199">
        <v>170</v>
      </c>
      <c r="G447" s="175">
        <f t="shared" si="6"/>
        <v>0</v>
      </c>
    </row>
    <row r="448" spans="1:7">
      <c r="A448" s="73" t="s">
        <v>1826</v>
      </c>
      <c r="B448" s="198">
        <v>38722</v>
      </c>
      <c r="C448" s="199">
        <v>1586.2</v>
      </c>
      <c r="E448" s="198" t="s">
        <v>7237</v>
      </c>
      <c r="F448" s="199">
        <v>1586.1999999999998</v>
      </c>
      <c r="G448" s="175">
        <f t="shared" si="6"/>
        <v>0</v>
      </c>
    </row>
    <row r="449" spans="1:7">
      <c r="A449" s="73" t="s">
        <v>1826</v>
      </c>
      <c r="B449" s="198">
        <v>38723</v>
      </c>
      <c r="C449" s="199">
        <v>517.25</v>
      </c>
      <c r="E449" s="198" t="s">
        <v>7238</v>
      </c>
      <c r="F449" s="199">
        <v>517.25</v>
      </c>
      <c r="G449" s="175">
        <f t="shared" si="6"/>
        <v>0</v>
      </c>
    </row>
    <row r="450" spans="1:7">
      <c r="A450" s="73" t="s">
        <v>1826</v>
      </c>
      <c r="B450" s="198">
        <v>38724</v>
      </c>
      <c r="C450" s="199">
        <v>2612.0800000000004</v>
      </c>
      <c r="E450" s="198" t="s">
        <v>7239</v>
      </c>
      <c r="F450" s="199">
        <v>2612.08</v>
      </c>
      <c r="G450" s="175">
        <f t="shared" si="6"/>
        <v>0</v>
      </c>
    </row>
    <row r="451" spans="1:7">
      <c r="A451" s="73" t="s">
        <v>1826</v>
      </c>
      <c r="B451" s="198">
        <v>38725</v>
      </c>
      <c r="C451" s="199">
        <v>5602.59</v>
      </c>
      <c r="E451" s="198" t="s">
        <v>7240</v>
      </c>
      <c r="F451" s="199">
        <v>5602.59</v>
      </c>
      <c r="G451" s="175">
        <f t="shared" si="6"/>
        <v>0</v>
      </c>
    </row>
    <row r="452" spans="1:7">
      <c r="A452" s="73" t="s">
        <v>1826</v>
      </c>
      <c r="B452" s="198">
        <v>38726</v>
      </c>
      <c r="C452" s="199">
        <v>2090</v>
      </c>
      <c r="E452" s="198" t="s">
        <v>7241</v>
      </c>
      <c r="F452" s="199">
        <v>2090</v>
      </c>
      <c r="G452" s="175">
        <f t="shared" si="6"/>
        <v>0</v>
      </c>
    </row>
    <row r="453" spans="1:7">
      <c r="A453" s="73" t="s">
        <v>1826</v>
      </c>
      <c r="B453" s="198">
        <v>38727</v>
      </c>
      <c r="C453" s="199">
        <v>883.62</v>
      </c>
      <c r="E453" s="198" t="s">
        <v>7242</v>
      </c>
      <c r="F453" s="199">
        <v>883.61999999999989</v>
      </c>
      <c r="G453" s="175">
        <f t="shared" si="6"/>
        <v>0</v>
      </c>
    </row>
    <row r="454" spans="1:7">
      <c r="A454" s="73" t="s">
        <v>1826</v>
      </c>
      <c r="B454" s="198">
        <v>38728</v>
      </c>
      <c r="C454" s="199">
        <v>3534.48</v>
      </c>
      <c r="E454" s="198" t="s">
        <v>7243</v>
      </c>
      <c r="F454" s="199">
        <v>3534.4799999999996</v>
      </c>
      <c r="G454" s="175">
        <f t="shared" si="6"/>
        <v>0</v>
      </c>
    </row>
    <row r="455" spans="1:7">
      <c r="A455" s="73" t="s">
        <v>1826</v>
      </c>
      <c r="B455" s="198">
        <v>38729</v>
      </c>
      <c r="C455" s="199">
        <v>883.62</v>
      </c>
      <c r="E455" s="198" t="s">
        <v>7244</v>
      </c>
      <c r="F455" s="199">
        <v>883.62</v>
      </c>
      <c r="G455" s="175">
        <f t="shared" ref="G455:G518" si="7">+C455-F455</f>
        <v>0</v>
      </c>
    </row>
    <row r="456" spans="1:7">
      <c r="A456" s="73" t="s">
        <v>1826</v>
      </c>
      <c r="B456" s="198">
        <v>38730</v>
      </c>
      <c r="C456" s="199">
        <v>1586.21</v>
      </c>
      <c r="E456" s="198" t="s">
        <v>7245</v>
      </c>
      <c r="F456" s="199">
        <v>1586.21</v>
      </c>
      <c r="G456" s="175">
        <f t="shared" si="7"/>
        <v>0</v>
      </c>
    </row>
    <row r="457" spans="1:7">
      <c r="A457" s="73" t="s">
        <v>1826</v>
      </c>
      <c r="B457" s="198">
        <v>38731</v>
      </c>
      <c r="C457" s="199">
        <v>82.5</v>
      </c>
      <c r="E457" s="198" t="s">
        <v>7246</v>
      </c>
      <c r="F457" s="199">
        <v>82.5</v>
      </c>
      <c r="G457" s="175">
        <f t="shared" si="7"/>
        <v>0</v>
      </c>
    </row>
    <row r="458" spans="1:7">
      <c r="A458" s="73" t="s">
        <v>1826</v>
      </c>
      <c r="B458" s="198">
        <v>38732</v>
      </c>
      <c r="C458" s="199">
        <v>82.5</v>
      </c>
      <c r="E458" s="198" t="s">
        <v>7247</v>
      </c>
      <c r="F458" s="199">
        <v>82.5</v>
      </c>
      <c r="G458" s="175">
        <f t="shared" si="7"/>
        <v>0</v>
      </c>
    </row>
    <row r="459" spans="1:7">
      <c r="A459" s="73" t="s">
        <v>1826</v>
      </c>
      <c r="B459" s="198">
        <v>38733</v>
      </c>
      <c r="C459" s="199">
        <v>82.5</v>
      </c>
      <c r="E459" s="198" t="s">
        <v>7248</v>
      </c>
      <c r="F459" s="199">
        <v>82.5</v>
      </c>
      <c r="G459" s="175">
        <f t="shared" si="7"/>
        <v>0</v>
      </c>
    </row>
    <row r="460" spans="1:7">
      <c r="A460" s="73" t="s">
        <v>1826</v>
      </c>
      <c r="B460" s="198">
        <v>38734</v>
      </c>
      <c r="C460" s="199">
        <v>82.5</v>
      </c>
      <c r="E460" s="198" t="s">
        <v>7249</v>
      </c>
      <c r="F460" s="199">
        <v>82.5</v>
      </c>
      <c r="G460" s="175">
        <f t="shared" si="7"/>
        <v>0</v>
      </c>
    </row>
    <row r="461" spans="1:7">
      <c r="A461" s="73" t="s">
        <v>1826</v>
      </c>
      <c r="B461" s="198">
        <v>38735</v>
      </c>
      <c r="C461" s="199">
        <v>82.5</v>
      </c>
      <c r="E461" s="198" t="s">
        <v>7250</v>
      </c>
      <c r="F461" s="199">
        <v>82.5</v>
      </c>
      <c r="G461" s="175">
        <f t="shared" si="7"/>
        <v>0</v>
      </c>
    </row>
    <row r="462" spans="1:7">
      <c r="A462" s="73" t="s">
        <v>1826</v>
      </c>
      <c r="B462" s="198">
        <v>38736</v>
      </c>
      <c r="C462" s="199">
        <v>82.5</v>
      </c>
      <c r="E462" s="198" t="s">
        <v>7251</v>
      </c>
      <c r="F462" s="199">
        <v>82.5</v>
      </c>
      <c r="G462" s="175">
        <f t="shared" si="7"/>
        <v>0</v>
      </c>
    </row>
    <row r="463" spans="1:7">
      <c r="A463" s="73" t="s">
        <v>1826</v>
      </c>
      <c r="B463" s="198">
        <v>38737</v>
      </c>
      <c r="C463" s="199">
        <v>82.5</v>
      </c>
      <c r="E463" s="198" t="s">
        <v>7252</v>
      </c>
      <c r="F463" s="199">
        <v>82.5</v>
      </c>
      <c r="G463" s="175">
        <f t="shared" si="7"/>
        <v>0</v>
      </c>
    </row>
    <row r="464" spans="1:7">
      <c r="A464" s="73" t="s">
        <v>1826</v>
      </c>
      <c r="B464" s="198">
        <v>38738</v>
      </c>
      <c r="C464" s="199">
        <v>82.5</v>
      </c>
      <c r="E464" s="198" t="s">
        <v>7253</v>
      </c>
      <c r="F464" s="199">
        <v>82.5</v>
      </c>
      <c r="G464" s="175">
        <f t="shared" si="7"/>
        <v>0</v>
      </c>
    </row>
    <row r="465" spans="1:7">
      <c r="A465" s="73" t="s">
        <v>1826</v>
      </c>
      <c r="B465" s="198">
        <v>38739</v>
      </c>
      <c r="C465" s="199">
        <v>82.5</v>
      </c>
      <c r="E465" s="198" t="s">
        <v>7254</v>
      </c>
      <c r="F465" s="199">
        <v>82.5</v>
      </c>
      <c r="G465" s="175">
        <f t="shared" si="7"/>
        <v>0</v>
      </c>
    </row>
    <row r="466" spans="1:7">
      <c r="A466" s="73" t="s">
        <v>1826</v>
      </c>
      <c r="B466" s="198">
        <v>38740</v>
      </c>
      <c r="C466" s="199">
        <v>82.5</v>
      </c>
      <c r="E466" s="198" t="s">
        <v>7255</v>
      </c>
      <c r="F466" s="199">
        <v>82.5</v>
      </c>
      <c r="G466" s="175">
        <f t="shared" si="7"/>
        <v>0</v>
      </c>
    </row>
    <row r="467" spans="1:7">
      <c r="A467" s="73" t="s">
        <v>1826</v>
      </c>
      <c r="B467" s="198">
        <v>38741</v>
      </c>
      <c r="C467" s="199">
        <v>82.5</v>
      </c>
      <c r="E467" s="198" t="s">
        <v>7256</v>
      </c>
      <c r="F467" s="199">
        <v>82.5</v>
      </c>
      <c r="G467" s="175">
        <f t="shared" si="7"/>
        <v>0</v>
      </c>
    </row>
    <row r="468" spans="1:7">
      <c r="A468" s="73" t="s">
        <v>1826</v>
      </c>
      <c r="B468" s="198">
        <v>38742</v>
      </c>
      <c r="C468" s="199">
        <v>82.5</v>
      </c>
      <c r="E468" s="198" t="s">
        <v>7257</v>
      </c>
      <c r="F468" s="199">
        <v>82.5</v>
      </c>
      <c r="G468" s="175">
        <f t="shared" si="7"/>
        <v>0</v>
      </c>
    </row>
    <row r="469" spans="1:7">
      <c r="A469" s="73" t="s">
        <v>1826</v>
      </c>
      <c r="B469" s="198">
        <v>38743</v>
      </c>
      <c r="C469" s="199">
        <v>82.5</v>
      </c>
      <c r="E469" s="198" t="s">
        <v>7258</v>
      </c>
      <c r="F469" s="199">
        <v>82.5</v>
      </c>
      <c r="G469" s="175">
        <f t="shared" si="7"/>
        <v>0</v>
      </c>
    </row>
    <row r="470" spans="1:7">
      <c r="A470" s="73" t="s">
        <v>1826</v>
      </c>
      <c r="B470" s="198">
        <v>38744</v>
      </c>
      <c r="C470" s="199">
        <v>82.5</v>
      </c>
      <c r="E470" s="198" t="s">
        <v>7259</v>
      </c>
      <c r="F470" s="199">
        <v>82.5</v>
      </c>
      <c r="G470" s="175">
        <f t="shared" si="7"/>
        <v>0</v>
      </c>
    </row>
    <row r="471" spans="1:7">
      <c r="A471" s="73" t="s">
        <v>1826</v>
      </c>
      <c r="B471" s="198">
        <v>38745</v>
      </c>
      <c r="C471" s="199">
        <v>82.5</v>
      </c>
      <c r="E471" s="198" t="s">
        <v>7260</v>
      </c>
      <c r="F471" s="199">
        <v>82.5</v>
      </c>
      <c r="G471" s="175">
        <f t="shared" si="7"/>
        <v>0</v>
      </c>
    </row>
    <row r="472" spans="1:7">
      <c r="A472" s="73" t="s">
        <v>1826</v>
      </c>
      <c r="B472" s="198">
        <v>38746</v>
      </c>
      <c r="C472" s="199">
        <v>82.5</v>
      </c>
      <c r="E472" s="198" t="s">
        <v>7261</v>
      </c>
      <c r="F472" s="199">
        <v>82.5</v>
      </c>
      <c r="G472" s="175">
        <f t="shared" si="7"/>
        <v>0</v>
      </c>
    </row>
    <row r="473" spans="1:7">
      <c r="A473" s="73" t="s">
        <v>1826</v>
      </c>
      <c r="B473" s="198">
        <v>38747</v>
      </c>
      <c r="C473" s="199">
        <v>82.5</v>
      </c>
      <c r="E473" s="198" t="s">
        <v>7262</v>
      </c>
      <c r="F473" s="199">
        <v>82.5</v>
      </c>
      <c r="G473" s="175">
        <f t="shared" si="7"/>
        <v>0</v>
      </c>
    </row>
    <row r="474" spans="1:7">
      <c r="A474" s="73" t="s">
        <v>1826</v>
      </c>
      <c r="B474" s="198">
        <v>38748</v>
      </c>
      <c r="C474" s="199">
        <v>82.5</v>
      </c>
      <c r="E474" s="198" t="s">
        <v>7263</v>
      </c>
      <c r="F474" s="199">
        <v>82.5</v>
      </c>
      <c r="G474" s="175">
        <f t="shared" si="7"/>
        <v>0</v>
      </c>
    </row>
    <row r="475" spans="1:7">
      <c r="A475" s="73" t="s">
        <v>1826</v>
      </c>
      <c r="B475" s="198">
        <v>38749</v>
      </c>
      <c r="C475" s="199">
        <v>82.5</v>
      </c>
      <c r="E475" s="198" t="s">
        <v>7264</v>
      </c>
      <c r="F475" s="199">
        <v>82.5</v>
      </c>
      <c r="G475" s="175">
        <f t="shared" si="7"/>
        <v>0</v>
      </c>
    </row>
    <row r="476" spans="1:7">
      <c r="A476" s="73" t="s">
        <v>1826</v>
      </c>
      <c r="B476" s="198">
        <v>38750</v>
      </c>
      <c r="C476" s="199">
        <v>82.5</v>
      </c>
      <c r="E476" s="198" t="s">
        <v>7265</v>
      </c>
      <c r="F476" s="199">
        <v>82.5</v>
      </c>
      <c r="G476" s="175">
        <f t="shared" si="7"/>
        <v>0</v>
      </c>
    </row>
    <row r="477" spans="1:7">
      <c r="A477" s="73" t="s">
        <v>1826</v>
      </c>
      <c r="B477" s="198">
        <v>38751</v>
      </c>
      <c r="C477" s="199">
        <v>82.5</v>
      </c>
      <c r="E477" s="198" t="s">
        <v>7266</v>
      </c>
      <c r="F477" s="199">
        <v>82.5</v>
      </c>
      <c r="G477" s="175">
        <f t="shared" si="7"/>
        <v>0</v>
      </c>
    </row>
    <row r="478" spans="1:7">
      <c r="A478" s="73" t="s">
        <v>1826</v>
      </c>
      <c r="B478" s="198">
        <v>38752</v>
      </c>
      <c r="C478" s="199">
        <v>82.5</v>
      </c>
      <c r="E478" s="198" t="s">
        <v>7267</v>
      </c>
      <c r="F478" s="199">
        <v>82.5</v>
      </c>
      <c r="G478" s="175">
        <f t="shared" si="7"/>
        <v>0</v>
      </c>
    </row>
    <row r="479" spans="1:7">
      <c r="A479" s="73" t="s">
        <v>1826</v>
      </c>
      <c r="B479" s="198">
        <v>38753</v>
      </c>
      <c r="C479" s="199">
        <v>82.5</v>
      </c>
      <c r="E479" s="198" t="s">
        <v>7268</v>
      </c>
      <c r="F479" s="199">
        <v>82.5</v>
      </c>
      <c r="G479" s="175">
        <f t="shared" si="7"/>
        <v>0</v>
      </c>
    </row>
    <row r="480" spans="1:7">
      <c r="A480" s="73" t="s">
        <v>1826</v>
      </c>
      <c r="B480" s="198">
        <v>38754</v>
      </c>
      <c r="C480" s="199">
        <v>82.5</v>
      </c>
      <c r="E480" s="198" t="s">
        <v>7269</v>
      </c>
      <c r="F480" s="199">
        <v>82.5</v>
      </c>
      <c r="G480" s="175">
        <f t="shared" si="7"/>
        <v>0</v>
      </c>
    </row>
    <row r="481" spans="1:7">
      <c r="A481" s="73" t="s">
        <v>1826</v>
      </c>
      <c r="B481" s="198">
        <v>38755</v>
      </c>
      <c r="C481" s="199">
        <v>82.5</v>
      </c>
      <c r="E481" s="198" t="s">
        <v>7270</v>
      </c>
      <c r="F481" s="199">
        <v>82.5</v>
      </c>
      <c r="G481" s="175">
        <f t="shared" si="7"/>
        <v>0</v>
      </c>
    </row>
    <row r="482" spans="1:7">
      <c r="A482" s="73" t="s">
        <v>1826</v>
      </c>
      <c r="B482" s="198">
        <v>38756</v>
      </c>
      <c r="C482" s="199">
        <v>82.5</v>
      </c>
      <c r="E482" s="198" t="s">
        <v>7271</v>
      </c>
      <c r="F482" s="199">
        <v>82.5</v>
      </c>
      <c r="G482" s="175">
        <f t="shared" si="7"/>
        <v>0</v>
      </c>
    </row>
    <row r="483" spans="1:7">
      <c r="A483" s="73" t="s">
        <v>1826</v>
      </c>
      <c r="B483" s="198">
        <v>38757</v>
      </c>
      <c r="C483" s="199">
        <v>82.5</v>
      </c>
      <c r="E483" s="198" t="s">
        <v>7272</v>
      </c>
      <c r="F483" s="199">
        <v>82.5</v>
      </c>
      <c r="G483" s="175">
        <f t="shared" si="7"/>
        <v>0</v>
      </c>
    </row>
    <row r="484" spans="1:7">
      <c r="A484" s="73" t="s">
        <v>1826</v>
      </c>
      <c r="B484" s="198">
        <v>38758</v>
      </c>
      <c r="C484" s="199">
        <v>1808.71</v>
      </c>
      <c r="E484" s="198" t="s">
        <v>7273</v>
      </c>
      <c r="F484" s="199">
        <v>1808.71</v>
      </c>
      <c r="G484" s="175">
        <f t="shared" si="7"/>
        <v>0</v>
      </c>
    </row>
    <row r="485" spans="1:7">
      <c r="A485" s="73" t="s">
        <v>1826</v>
      </c>
      <c r="B485" s="198">
        <v>38759</v>
      </c>
      <c r="C485" s="199">
        <v>3534.48</v>
      </c>
      <c r="E485" s="198" t="s">
        <v>7274</v>
      </c>
      <c r="F485" s="199">
        <v>3534.4799999999996</v>
      </c>
      <c r="G485" s="175">
        <f t="shared" si="7"/>
        <v>0</v>
      </c>
    </row>
    <row r="486" spans="1:7">
      <c r="A486" s="73" t="s">
        <v>1826</v>
      </c>
      <c r="B486" s="198">
        <v>38760</v>
      </c>
      <c r="C486" s="199">
        <v>1195.9100000000001</v>
      </c>
      <c r="E486" s="198" t="s">
        <v>7275</v>
      </c>
      <c r="F486" s="199">
        <v>1195.9100000000001</v>
      </c>
      <c r="G486" s="175">
        <f t="shared" si="7"/>
        <v>0</v>
      </c>
    </row>
    <row r="487" spans="1:7">
      <c r="A487" s="73" t="s">
        <v>1826</v>
      </c>
      <c r="B487" s="198">
        <v>38761</v>
      </c>
      <c r="C487" s="199">
        <v>2090</v>
      </c>
      <c r="E487" s="198" t="s">
        <v>7276</v>
      </c>
      <c r="F487" s="199">
        <v>2090</v>
      </c>
      <c r="G487" s="175">
        <f t="shared" si="7"/>
        <v>0</v>
      </c>
    </row>
    <row r="488" spans="1:7">
      <c r="A488" s="73" t="s">
        <v>1826</v>
      </c>
      <c r="B488" s="198">
        <v>38762</v>
      </c>
      <c r="C488" s="199">
        <v>216</v>
      </c>
      <c r="E488" s="198" t="s">
        <v>7277</v>
      </c>
      <c r="F488" s="199">
        <v>216</v>
      </c>
      <c r="G488" s="175">
        <f t="shared" si="7"/>
        <v>0</v>
      </c>
    </row>
    <row r="489" spans="1:7">
      <c r="A489" s="73" t="s">
        <v>1826</v>
      </c>
      <c r="B489" s="198">
        <v>38763</v>
      </c>
      <c r="C489" s="199">
        <v>172.42</v>
      </c>
      <c r="E489" s="198" t="s">
        <v>7278</v>
      </c>
      <c r="F489" s="199">
        <v>172.42</v>
      </c>
      <c r="G489" s="175">
        <f t="shared" si="7"/>
        <v>0</v>
      </c>
    </row>
    <row r="490" spans="1:7">
      <c r="A490" s="73" t="s">
        <v>1826</v>
      </c>
      <c r="B490" s="198">
        <v>38764</v>
      </c>
      <c r="C490" s="199">
        <v>3396.55</v>
      </c>
      <c r="E490" s="198" t="s">
        <v>7279</v>
      </c>
      <c r="F490" s="199">
        <v>3396.55</v>
      </c>
      <c r="G490" s="175">
        <f t="shared" si="7"/>
        <v>0</v>
      </c>
    </row>
    <row r="491" spans="1:7">
      <c r="A491" s="73" t="s">
        <v>1826</v>
      </c>
      <c r="B491" s="198">
        <v>38765</v>
      </c>
      <c r="C491" s="199">
        <v>85</v>
      </c>
      <c r="E491" s="198" t="s">
        <v>7280</v>
      </c>
      <c r="F491" s="199">
        <v>85</v>
      </c>
      <c r="G491" s="175">
        <f t="shared" si="7"/>
        <v>0</v>
      </c>
    </row>
    <row r="492" spans="1:7">
      <c r="A492" s="73" t="s">
        <v>1826</v>
      </c>
      <c r="B492" s="198">
        <v>38766</v>
      </c>
      <c r="C492" s="199">
        <v>883.62</v>
      </c>
      <c r="E492" s="198" t="s">
        <v>7281</v>
      </c>
      <c r="F492" s="199">
        <v>883.61999999999989</v>
      </c>
      <c r="G492" s="175">
        <f t="shared" si="7"/>
        <v>0</v>
      </c>
    </row>
    <row r="493" spans="1:7">
      <c r="A493" s="73" t="s">
        <v>1826</v>
      </c>
      <c r="B493" s="198">
        <v>38767</v>
      </c>
      <c r="C493" s="199">
        <v>883.62</v>
      </c>
      <c r="E493" s="198" t="s">
        <v>7282</v>
      </c>
      <c r="F493" s="199">
        <v>883.61999999999989</v>
      </c>
      <c r="G493" s="175">
        <f t="shared" si="7"/>
        <v>0</v>
      </c>
    </row>
    <row r="494" spans="1:7">
      <c r="A494" s="73" t="s">
        <v>1826</v>
      </c>
      <c r="B494" s="198">
        <v>38768</v>
      </c>
      <c r="C494" s="199">
        <v>1586.21</v>
      </c>
      <c r="E494" s="198" t="s">
        <v>7283</v>
      </c>
      <c r="F494" s="199">
        <v>1586.21</v>
      </c>
      <c r="G494" s="175">
        <f t="shared" si="7"/>
        <v>0</v>
      </c>
    </row>
    <row r="495" spans="1:7">
      <c r="A495" s="73" t="s">
        <v>1826</v>
      </c>
      <c r="B495" s="198">
        <v>38769</v>
      </c>
      <c r="C495" s="199">
        <v>3534.48</v>
      </c>
      <c r="E495" s="198" t="s">
        <v>7284</v>
      </c>
      <c r="F495" s="199">
        <v>3534.48</v>
      </c>
      <c r="G495" s="175">
        <f t="shared" si="7"/>
        <v>0</v>
      </c>
    </row>
    <row r="496" spans="1:7">
      <c r="A496" s="73" t="s">
        <v>1826</v>
      </c>
      <c r="B496" s="198">
        <v>38770</v>
      </c>
      <c r="C496" s="199">
        <v>883.62</v>
      </c>
      <c r="E496" s="198" t="s">
        <v>7285</v>
      </c>
      <c r="F496" s="199">
        <v>883.62</v>
      </c>
      <c r="G496" s="175">
        <f t="shared" si="7"/>
        <v>0</v>
      </c>
    </row>
    <row r="497" spans="1:7">
      <c r="A497" s="73" t="s">
        <v>1826</v>
      </c>
      <c r="B497" s="198">
        <v>38771</v>
      </c>
      <c r="C497" s="199">
        <v>883.62</v>
      </c>
      <c r="E497" s="198" t="s">
        <v>7286</v>
      </c>
      <c r="F497" s="199">
        <v>883.61999999999989</v>
      </c>
      <c r="G497" s="175">
        <f t="shared" si="7"/>
        <v>0</v>
      </c>
    </row>
    <row r="498" spans="1:7">
      <c r="A498" s="73" t="s">
        <v>1826</v>
      </c>
      <c r="B498" s="198">
        <v>38772</v>
      </c>
      <c r="C498" s="199">
        <v>883.62</v>
      </c>
      <c r="E498" s="198" t="s">
        <v>7287</v>
      </c>
      <c r="F498" s="199">
        <v>883.61999999999989</v>
      </c>
      <c r="G498" s="175">
        <f t="shared" si="7"/>
        <v>0</v>
      </c>
    </row>
    <row r="499" spans="1:7">
      <c r="A499" s="73" t="s">
        <v>1826</v>
      </c>
      <c r="B499" s="198">
        <v>38773</v>
      </c>
      <c r="C499" s="199">
        <v>2612.0700000000002</v>
      </c>
      <c r="E499" s="198" t="s">
        <v>7288</v>
      </c>
      <c r="F499" s="199">
        <v>2612.0699999999997</v>
      </c>
      <c r="G499" s="175">
        <f t="shared" si="7"/>
        <v>0</v>
      </c>
    </row>
    <row r="500" spans="1:7">
      <c r="A500" s="73" t="s">
        <v>1826</v>
      </c>
      <c r="B500" s="198">
        <v>38774</v>
      </c>
      <c r="C500" s="199">
        <v>883.62</v>
      </c>
      <c r="E500" s="198" t="s">
        <v>7289</v>
      </c>
      <c r="F500" s="199">
        <v>883.61999999999989</v>
      </c>
      <c r="G500" s="175">
        <f t="shared" si="7"/>
        <v>0</v>
      </c>
    </row>
    <row r="501" spans="1:7">
      <c r="A501" s="73" t="s">
        <v>1826</v>
      </c>
      <c r="B501" s="198">
        <v>38775</v>
      </c>
      <c r="C501" s="199">
        <v>883.62</v>
      </c>
      <c r="E501" s="198" t="s">
        <v>7290</v>
      </c>
      <c r="F501" s="199">
        <v>883.61999999999989</v>
      </c>
      <c r="G501" s="175">
        <f t="shared" si="7"/>
        <v>0</v>
      </c>
    </row>
    <row r="502" spans="1:7">
      <c r="A502" s="73" t="s">
        <v>1826</v>
      </c>
      <c r="B502" s="198">
        <v>38776</v>
      </c>
      <c r="C502" s="199">
        <v>883.62</v>
      </c>
      <c r="E502" s="198" t="s">
        <v>7291</v>
      </c>
      <c r="F502" s="199">
        <v>883.61999999999989</v>
      </c>
      <c r="G502" s="175">
        <f t="shared" si="7"/>
        <v>0</v>
      </c>
    </row>
    <row r="503" spans="1:7">
      <c r="A503" s="73" t="s">
        <v>1826</v>
      </c>
      <c r="B503" s="198">
        <v>38777</v>
      </c>
      <c r="C503" s="199">
        <v>1063.47</v>
      </c>
      <c r="E503" s="198" t="s">
        <v>7292</v>
      </c>
      <c r="F503" s="199">
        <v>1063.47</v>
      </c>
      <c r="G503" s="175">
        <f t="shared" si="7"/>
        <v>0</v>
      </c>
    </row>
    <row r="504" spans="1:7">
      <c r="A504" s="73" t="s">
        <v>1826</v>
      </c>
      <c r="B504" s="198">
        <v>38778</v>
      </c>
      <c r="C504" s="199">
        <v>2577.59</v>
      </c>
      <c r="E504" s="198" t="s">
        <v>7293</v>
      </c>
      <c r="F504" s="199">
        <v>2577.59</v>
      </c>
      <c r="G504" s="175">
        <f t="shared" si="7"/>
        <v>0</v>
      </c>
    </row>
    <row r="505" spans="1:7">
      <c r="A505" s="73" t="s">
        <v>1826</v>
      </c>
      <c r="B505" s="198">
        <v>38779</v>
      </c>
      <c r="C505" s="199">
        <v>3687.2799999999997</v>
      </c>
      <c r="E505" s="198" t="s">
        <v>7294</v>
      </c>
      <c r="F505" s="199">
        <v>3687.28</v>
      </c>
      <c r="G505" s="175">
        <f t="shared" si="7"/>
        <v>0</v>
      </c>
    </row>
    <row r="506" spans="1:7">
      <c r="A506" s="73" t="s">
        <v>1826</v>
      </c>
      <c r="B506" s="198">
        <v>38780</v>
      </c>
      <c r="C506" s="199">
        <v>36</v>
      </c>
      <c r="E506" s="198" t="s">
        <v>7295</v>
      </c>
      <c r="F506" s="199">
        <v>36</v>
      </c>
      <c r="G506" s="175">
        <f t="shared" si="7"/>
        <v>0</v>
      </c>
    </row>
    <row r="507" spans="1:7">
      <c r="A507" s="73" t="s">
        <v>1826</v>
      </c>
      <c r="B507" s="198">
        <v>38781</v>
      </c>
      <c r="C507" s="199">
        <v>82.5</v>
      </c>
      <c r="E507" s="198" t="s">
        <v>7296</v>
      </c>
      <c r="F507" s="199">
        <v>82.5</v>
      </c>
      <c r="G507" s="175">
        <f t="shared" si="7"/>
        <v>0</v>
      </c>
    </row>
    <row r="508" spans="1:7">
      <c r="A508" s="73" t="s">
        <v>1826</v>
      </c>
      <c r="B508" s="198">
        <v>38782</v>
      </c>
      <c r="C508" s="199">
        <v>82.5</v>
      </c>
      <c r="E508" s="198" t="s">
        <v>7297</v>
      </c>
      <c r="F508" s="199">
        <v>82.5</v>
      </c>
      <c r="G508" s="175">
        <f t="shared" si="7"/>
        <v>0</v>
      </c>
    </row>
    <row r="509" spans="1:7">
      <c r="A509" s="73" t="s">
        <v>1826</v>
      </c>
      <c r="B509" s="198">
        <v>38783</v>
      </c>
      <c r="C509" s="199">
        <v>82.5</v>
      </c>
      <c r="E509" s="198" t="s">
        <v>7298</v>
      </c>
      <c r="F509" s="199">
        <v>82.5</v>
      </c>
      <c r="G509" s="175">
        <f t="shared" si="7"/>
        <v>0</v>
      </c>
    </row>
    <row r="510" spans="1:7">
      <c r="A510" s="73" t="s">
        <v>1826</v>
      </c>
      <c r="B510" s="198">
        <v>38784</v>
      </c>
      <c r="C510" s="199">
        <v>82.5</v>
      </c>
      <c r="E510" s="198" t="s">
        <v>7299</v>
      </c>
      <c r="F510" s="199">
        <v>82.5</v>
      </c>
      <c r="G510" s="175">
        <f t="shared" si="7"/>
        <v>0</v>
      </c>
    </row>
    <row r="511" spans="1:7">
      <c r="A511" s="73" t="s">
        <v>1826</v>
      </c>
      <c r="B511" s="198">
        <v>38785</v>
      </c>
      <c r="C511" s="199">
        <v>82.5</v>
      </c>
      <c r="E511" s="198" t="s">
        <v>7300</v>
      </c>
      <c r="F511" s="199">
        <v>82.5</v>
      </c>
      <c r="G511" s="175">
        <f t="shared" si="7"/>
        <v>0</v>
      </c>
    </row>
    <row r="512" spans="1:7">
      <c r="A512" s="73" t="s">
        <v>1826</v>
      </c>
      <c r="B512" s="198">
        <v>38786</v>
      </c>
      <c r="C512" s="199">
        <v>82.5</v>
      </c>
      <c r="E512" s="198" t="s">
        <v>7301</v>
      </c>
      <c r="F512" s="199">
        <v>82.5</v>
      </c>
      <c r="G512" s="175">
        <f t="shared" si="7"/>
        <v>0</v>
      </c>
    </row>
    <row r="513" spans="1:7">
      <c r="A513" s="73" t="s">
        <v>1826</v>
      </c>
      <c r="B513" s="198">
        <v>38787</v>
      </c>
      <c r="C513" s="199">
        <v>82.5</v>
      </c>
      <c r="E513" s="198" t="s">
        <v>7302</v>
      </c>
      <c r="F513" s="199">
        <v>82.5</v>
      </c>
      <c r="G513" s="175">
        <f t="shared" si="7"/>
        <v>0</v>
      </c>
    </row>
    <row r="514" spans="1:7">
      <c r="A514" s="73" t="s">
        <v>1826</v>
      </c>
      <c r="B514" s="198">
        <v>38788</v>
      </c>
      <c r="C514" s="199">
        <v>82.5</v>
      </c>
      <c r="E514" s="198" t="s">
        <v>7303</v>
      </c>
      <c r="F514" s="199">
        <v>82.5</v>
      </c>
      <c r="G514" s="175">
        <f t="shared" si="7"/>
        <v>0</v>
      </c>
    </row>
    <row r="515" spans="1:7">
      <c r="A515" s="73" t="s">
        <v>1826</v>
      </c>
      <c r="B515" s="198">
        <v>38789</v>
      </c>
      <c r="C515" s="199">
        <v>82.5</v>
      </c>
      <c r="E515" s="198" t="s">
        <v>7304</v>
      </c>
      <c r="F515" s="199">
        <v>82.5</v>
      </c>
      <c r="G515" s="175">
        <f t="shared" si="7"/>
        <v>0</v>
      </c>
    </row>
    <row r="516" spans="1:7">
      <c r="A516" s="73" t="s">
        <v>1826</v>
      </c>
      <c r="B516" s="198">
        <v>38790</v>
      </c>
      <c r="C516" s="199">
        <v>82.5</v>
      </c>
      <c r="E516" s="198" t="s">
        <v>7305</v>
      </c>
      <c r="F516" s="199">
        <v>82.5</v>
      </c>
      <c r="G516" s="175">
        <f t="shared" si="7"/>
        <v>0</v>
      </c>
    </row>
    <row r="517" spans="1:7">
      <c r="A517" s="73" t="s">
        <v>1826</v>
      </c>
      <c r="B517" s="198">
        <v>38791</v>
      </c>
      <c r="C517" s="199">
        <v>82.5</v>
      </c>
      <c r="E517" s="198" t="s">
        <v>7306</v>
      </c>
      <c r="F517" s="199">
        <v>82.5</v>
      </c>
      <c r="G517" s="175">
        <f t="shared" si="7"/>
        <v>0</v>
      </c>
    </row>
    <row r="518" spans="1:7">
      <c r="A518" s="73" t="s">
        <v>1826</v>
      </c>
      <c r="B518" s="198">
        <v>38792</v>
      </c>
      <c r="C518" s="199">
        <v>82.5</v>
      </c>
      <c r="E518" s="198" t="s">
        <v>7307</v>
      </c>
      <c r="F518" s="199">
        <v>82.5</v>
      </c>
      <c r="G518" s="175">
        <f t="shared" si="7"/>
        <v>0</v>
      </c>
    </row>
    <row r="519" spans="1:7">
      <c r="A519" s="73" t="s">
        <v>1826</v>
      </c>
      <c r="B519" s="198">
        <v>38793</v>
      </c>
      <c r="C519" s="199">
        <v>82.5</v>
      </c>
      <c r="E519" s="198" t="s">
        <v>7308</v>
      </c>
      <c r="F519" s="199">
        <v>82.5</v>
      </c>
      <c r="G519" s="175">
        <f t="shared" ref="G519:G582" si="8">+C519-F519</f>
        <v>0</v>
      </c>
    </row>
    <row r="520" spans="1:7">
      <c r="A520" s="73" t="s">
        <v>1826</v>
      </c>
      <c r="B520" s="198">
        <v>38794</v>
      </c>
      <c r="C520" s="199">
        <v>82.5</v>
      </c>
      <c r="E520" s="198" t="s">
        <v>7309</v>
      </c>
      <c r="F520" s="199">
        <v>82.5</v>
      </c>
      <c r="G520" s="175">
        <f t="shared" si="8"/>
        <v>0</v>
      </c>
    </row>
    <row r="521" spans="1:7">
      <c r="A521" s="73" t="s">
        <v>1826</v>
      </c>
      <c r="B521" s="198">
        <v>38795</v>
      </c>
      <c r="C521" s="199">
        <v>82.5</v>
      </c>
      <c r="E521" s="198" t="s">
        <v>7310</v>
      </c>
      <c r="F521" s="199">
        <v>82.5</v>
      </c>
      <c r="G521" s="175">
        <f t="shared" si="8"/>
        <v>0</v>
      </c>
    </row>
    <row r="522" spans="1:7">
      <c r="A522" s="73" t="s">
        <v>1826</v>
      </c>
      <c r="B522" s="198">
        <v>38796</v>
      </c>
      <c r="C522" s="199">
        <v>82.5</v>
      </c>
      <c r="E522" s="198" t="s">
        <v>7311</v>
      </c>
      <c r="F522" s="199">
        <v>82.5</v>
      </c>
      <c r="G522" s="175">
        <f t="shared" si="8"/>
        <v>0</v>
      </c>
    </row>
    <row r="523" spans="1:7">
      <c r="A523" s="73" t="s">
        <v>1826</v>
      </c>
      <c r="B523" s="198">
        <v>38797</v>
      </c>
      <c r="C523" s="199">
        <v>82.5</v>
      </c>
      <c r="E523" s="198" t="s">
        <v>7312</v>
      </c>
      <c r="F523" s="199">
        <v>82.5</v>
      </c>
      <c r="G523" s="175">
        <f t="shared" si="8"/>
        <v>0</v>
      </c>
    </row>
    <row r="524" spans="1:7">
      <c r="A524" s="73" t="s">
        <v>1826</v>
      </c>
      <c r="B524" s="198">
        <v>38798</v>
      </c>
      <c r="C524" s="199">
        <v>82.5</v>
      </c>
      <c r="E524" s="198" t="s">
        <v>7313</v>
      </c>
      <c r="F524" s="199">
        <v>82.5</v>
      </c>
      <c r="G524" s="175">
        <f t="shared" si="8"/>
        <v>0</v>
      </c>
    </row>
    <row r="525" spans="1:7">
      <c r="A525" s="73" t="s">
        <v>1826</v>
      </c>
      <c r="B525" s="198">
        <v>38799</v>
      </c>
      <c r="C525" s="199">
        <v>508.62</v>
      </c>
      <c r="E525" s="198" t="s">
        <v>7314</v>
      </c>
      <c r="F525" s="199">
        <v>508.62</v>
      </c>
      <c r="G525" s="175">
        <f t="shared" si="8"/>
        <v>0</v>
      </c>
    </row>
    <row r="526" spans="1:7">
      <c r="A526" s="73" t="s">
        <v>1826</v>
      </c>
      <c r="B526" s="198">
        <v>38800</v>
      </c>
      <c r="C526" s="199">
        <v>36</v>
      </c>
      <c r="E526" s="198" t="s">
        <v>7315</v>
      </c>
      <c r="F526" s="199">
        <v>36</v>
      </c>
      <c r="G526" s="175">
        <f t="shared" si="8"/>
        <v>0</v>
      </c>
    </row>
    <row r="527" spans="1:7">
      <c r="A527" s="73" t="s">
        <v>1826</v>
      </c>
      <c r="B527" s="198">
        <v>38801</v>
      </c>
      <c r="C527" s="199">
        <v>883.62</v>
      </c>
      <c r="E527" s="198" t="s">
        <v>7316</v>
      </c>
      <c r="F527" s="199">
        <v>883.61999999999989</v>
      </c>
      <c r="G527" s="175">
        <f t="shared" si="8"/>
        <v>0</v>
      </c>
    </row>
    <row r="528" spans="1:7">
      <c r="A528" s="73" t="s">
        <v>1826</v>
      </c>
      <c r="B528" s="198">
        <v>38802</v>
      </c>
      <c r="C528" s="199">
        <v>883.62</v>
      </c>
      <c r="E528" s="198" t="s">
        <v>7317</v>
      </c>
      <c r="F528" s="199">
        <v>883.62</v>
      </c>
      <c r="G528" s="175">
        <f t="shared" si="8"/>
        <v>0</v>
      </c>
    </row>
    <row r="529" spans="1:7">
      <c r="A529" s="73" t="s">
        <v>1826</v>
      </c>
      <c r="B529" s="198">
        <v>38803</v>
      </c>
      <c r="C529" s="199">
        <v>5098.68</v>
      </c>
      <c r="E529" s="198" t="s">
        <v>7318</v>
      </c>
      <c r="F529" s="199">
        <v>5098.68</v>
      </c>
      <c r="G529" s="175">
        <f t="shared" si="8"/>
        <v>0</v>
      </c>
    </row>
    <row r="530" spans="1:7">
      <c r="A530" s="73" t="s">
        <v>1826</v>
      </c>
      <c r="B530" s="198">
        <v>38804</v>
      </c>
      <c r="C530" s="199">
        <v>8596.84</v>
      </c>
      <c r="E530" s="198" t="s">
        <v>7319</v>
      </c>
      <c r="F530" s="199">
        <v>8596.84</v>
      </c>
      <c r="G530" s="175">
        <f t="shared" si="8"/>
        <v>0</v>
      </c>
    </row>
    <row r="531" spans="1:7">
      <c r="A531" s="73" t="s">
        <v>1826</v>
      </c>
      <c r="B531" s="198">
        <v>38805</v>
      </c>
      <c r="C531" s="199">
        <v>883.62</v>
      </c>
      <c r="E531" s="198" t="s">
        <v>7320</v>
      </c>
      <c r="F531" s="199">
        <v>883.62000000000012</v>
      </c>
      <c r="G531" s="175">
        <f t="shared" si="8"/>
        <v>0</v>
      </c>
    </row>
    <row r="532" spans="1:7">
      <c r="A532" s="73" t="s">
        <v>1826</v>
      </c>
      <c r="B532" s="198">
        <v>38806</v>
      </c>
      <c r="C532" s="199">
        <v>883.62</v>
      </c>
      <c r="E532" s="198" t="s">
        <v>7321</v>
      </c>
      <c r="F532" s="199">
        <v>883.61999999999989</v>
      </c>
      <c r="G532" s="175">
        <f t="shared" si="8"/>
        <v>0</v>
      </c>
    </row>
    <row r="533" spans="1:7">
      <c r="A533" s="73" t="s">
        <v>1826</v>
      </c>
      <c r="B533" s="198">
        <v>38807</v>
      </c>
      <c r="C533" s="199">
        <v>2612.0700000000002</v>
      </c>
      <c r="E533" s="198" t="s">
        <v>7322</v>
      </c>
      <c r="F533" s="199">
        <v>2612.0700000000002</v>
      </c>
      <c r="G533" s="175">
        <f t="shared" si="8"/>
        <v>0</v>
      </c>
    </row>
    <row r="534" spans="1:7">
      <c r="A534" s="73" t="s">
        <v>1826</v>
      </c>
      <c r="B534" s="198">
        <v>38808</v>
      </c>
      <c r="C534" s="199">
        <v>883.62</v>
      </c>
      <c r="E534" s="198" t="s">
        <v>7323</v>
      </c>
      <c r="F534" s="199">
        <v>883.62000000000012</v>
      </c>
      <c r="G534" s="175">
        <f t="shared" si="8"/>
        <v>0</v>
      </c>
    </row>
    <row r="535" spans="1:7">
      <c r="A535" s="73" t="s">
        <v>1826</v>
      </c>
      <c r="B535" s="198">
        <v>38809</v>
      </c>
      <c r="C535" s="199">
        <v>880</v>
      </c>
      <c r="E535" s="198" t="s">
        <v>7324</v>
      </c>
      <c r="F535" s="199">
        <v>880</v>
      </c>
      <c r="G535" s="175">
        <f t="shared" si="8"/>
        <v>0</v>
      </c>
    </row>
    <row r="536" spans="1:7">
      <c r="A536" s="73" t="s">
        <v>1826</v>
      </c>
      <c r="B536" s="198">
        <v>38810</v>
      </c>
      <c r="C536" s="199">
        <v>330</v>
      </c>
      <c r="E536" s="198" t="s">
        <v>7325</v>
      </c>
      <c r="F536" s="199">
        <v>330</v>
      </c>
      <c r="G536" s="175">
        <f t="shared" si="8"/>
        <v>0</v>
      </c>
    </row>
    <row r="537" spans="1:7">
      <c r="A537" s="73" t="s">
        <v>1826</v>
      </c>
      <c r="B537" s="198">
        <v>38811</v>
      </c>
      <c r="C537" s="199">
        <v>135</v>
      </c>
      <c r="E537" s="198" t="s">
        <v>7326</v>
      </c>
      <c r="F537" s="199">
        <v>135</v>
      </c>
      <c r="G537" s="175">
        <f t="shared" si="8"/>
        <v>0</v>
      </c>
    </row>
    <row r="538" spans="1:7">
      <c r="A538" s="73" t="s">
        <v>1826</v>
      </c>
      <c r="B538" s="198">
        <v>38812</v>
      </c>
      <c r="C538" s="199">
        <v>880</v>
      </c>
      <c r="E538" s="198" t="s">
        <v>7327</v>
      </c>
      <c r="F538" s="199">
        <v>880</v>
      </c>
      <c r="G538" s="175">
        <f t="shared" si="8"/>
        <v>0</v>
      </c>
    </row>
    <row r="539" spans="1:7">
      <c r="A539" s="73" t="s">
        <v>1826</v>
      </c>
      <c r="B539" s="198">
        <v>38813</v>
      </c>
      <c r="C539" s="199">
        <v>883.62</v>
      </c>
      <c r="E539" s="198" t="s">
        <v>7328</v>
      </c>
      <c r="F539" s="199">
        <v>883.61999999999989</v>
      </c>
      <c r="G539" s="175">
        <f t="shared" si="8"/>
        <v>0</v>
      </c>
    </row>
    <row r="540" spans="1:7">
      <c r="A540" s="73" t="s">
        <v>1826</v>
      </c>
      <c r="B540" s="198">
        <v>38814</v>
      </c>
      <c r="C540" s="199">
        <v>1836.21</v>
      </c>
      <c r="E540" s="198" t="s">
        <v>7329</v>
      </c>
      <c r="F540" s="199">
        <v>1836.21</v>
      </c>
      <c r="G540" s="175">
        <f t="shared" si="8"/>
        <v>0</v>
      </c>
    </row>
    <row r="541" spans="1:7">
      <c r="A541" s="73" t="s">
        <v>1826</v>
      </c>
      <c r="B541" s="198">
        <v>38815</v>
      </c>
      <c r="C541" s="199">
        <v>883.62</v>
      </c>
      <c r="E541" s="198" t="s">
        <v>7330</v>
      </c>
      <c r="F541" s="199">
        <v>883.61999999999989</v>
      </c>
      <c r="G541" s="175">
        <f t="shared" si="8"/>
        <v>0</v>
      </c>
    </row>
    <row r="542" spans="1:7">
      <c r="A542" s="73" t="s">
        <v>1826</v>
      </c>
      <c r="B542" s="198">
        <v>38816</v>
      </c>
      <c r="C542" s="199">
        <v>258.62</v>
      </c>
      <c r="E542" s="198" t="s">
        <v>7331</v>
      </c>
      <c r="F542" s="199">
        <v>258.62</v>
      </c>
      <c r="G542" s="175">
        <f t="shared" si="8"/>
        <v>0</v>
      </c>
    </row>
    <row r="543" spans="1:7">
      <c r="A543" s="73" t="s">
        <v>1826</v>
      </c>
      <c r="B543" s="198">
        <v>38817</v>
      </c>
      <c r="C543" s="199">
        <v>51.72</v>
      </c>
      <c r="E543" s="198" t="s">
        <v>7332</v>
      </c>
      <c r="F543" s="199">
        <v>51.72</v>
      </c>
      <c r="G543" s="175">
        <f t="shared" si="8"/>
        <v>0</v>
      </c>
    </row>
    <row r="544" spans="1:7">
      <c r="A544" s="73" t="s">
        <v>1826</v>
      </c>
      <c r="B544" s="198">
        <v>38818</v>
      </c>
      <c r="C544" s="199">
        <v>51.72</v>
      </c>
      <c r="E544" s="198" t="s">
        <v>7333</v>
      </c>
      <c r="F544" s="199">
        <v>51.72</v>
      </c>
      <c r="G544" s="175">
        <f t="shared" si="8"/>
        <v>0</v>
      </c>
    </row>
    <row r="545" spans="1:7">
      <c r="A545" s="73" t="s">
        <v>1826</v>
      </c>
      <c r="B545" s="198">
        <v>38819</v>
      </c>
      <c r="C545" s="199">
        <v>1586.2</v>
      </c>
      <c r="E545" s="198" t="s">
        <v>7334</v>
      </c>
      <c r="F545" s="199">
        <v>1586.1999999999998</v>
      </c>
      <c r="G545" s="175">
        <f t="shared" si="8"/>
        <v>0</v>
      </c>
    </row>
    <row r="546" spans="1:7">
      <c r="A546" s="73" t="s">
        <v>1826</v>
      </c>
      <c r="B546" s="198">
        <v>38820</v>
      </c>
      <c r="C546" s="199">
        <v>3163.79</v>
      </c>
      <c r="E546" s="198" t="s">
        <v>7335</v>
      </c>
      <c r="F546" s="199">
        <v>3163.79</v>
      </c>
      <c r="G546" s="175">
        <f t="shared" si="8"/>
        <v>0</v>
      </c>
    </row>
    <row r="547" spans="1:7">
      <c r="A547" s="73" t="s">
        <v>1826</v>
      </c>
      <c r="B547" s="198">
        <v>38821</v>
      </c>
      <c r="C547" s="199">
        <v>2612.0700000000002</v>
      </c>
      <c r="E547" s="198" t="s">
        <v>7336</v>
      </c>
      <c r="F547" s="199">
        <v>2612.0699999999997</v>
      </c>
      <c r="G547" s="175">
        <f t="shared" si="8"/>
        <v>0</v>
      </c>
    </row>
    <row r="548" spans="1:7">
      <c r="A548" s="73" t="s">
        <v>1826</v>
      </c>
      <c r="B548" s="198">
        <v>38822</v>
      </c>
      <c r="C548" s="199">
        <v>267.72000000000003</v>
      </c>
      <c r="E548" s="198" t="s">
        <v>7337</v>
      </c>
      <c r="F548" s="199">
        <v>267.71999999999997</v>
      </c>
      <c r="G548" s="175">
        <f t="shared" si="8"/>
        <v>0</v>
      </c>
    </row>
    <row r="549" spans="1:7">
      <c r="A549" s="73" t="s">
        <v>1826</v>
      </c>
      <c r="B549" s="198">
        <v>38823</v>
      </c>
      <c r="C549" s="199">
        <v>58.2</v>
      </c>
      <c r="E549" s="198" t="s">
        <v>7338</v>
      </c>
      <c r="F549" s="199">
        <v>58.2</v>
      </c>
      <c r="G549" s="175">
        <f t="shared" si="8"/>
        <v>0</v>
      </c>
    </row>
    <row r="550" spans="1:7">
      <c r="A550" s="73" t="s">
        <v>1826</v>
      </c>
      <c r="B550" s="198">
        <v>38824</v>
      </c>
      <c r="C550" s="199">
        <v>58.2</v>
      </c>
      <c r="E550" s="198" t="s">
        <v>7339</v>
      </c>
      <c r="F550" s="199">
        <v>58.2</v>
      </c>
      <c r="G550" s="175">
        <f t="shared" si="8"/>
        <v>0</v>
      </c>
    </row>
    <row r="551" spans="1:7">
      <c r="A551" s="73" t="s">
        <v>1826</v>
      </c>
      <c r="B551" s="198">
        <v>38825</v>
      </c>
      <c r="C551" s="199">
        <v>58.2</v>
      </c>
      <c r="E551" s="198" t="s">
        <v>7340</v>
      </c>
      <c r="F551" s="199">
        <v>58.2</v>
      </c>
      <c r="G551" s="175">
        <f t="shared" si="8"/>
        <v>0</v>
      </c>
    </row>
    <row r="552" spans="1:7">
      <c r="A552" s="73" t="s">
        <v>1826</v>
      </c>
      <c r="B552" s="198">
        <v>38826</v>
      </c>
      <c r="C552" s="199">
        <v>267.72000000000003</v>
      </c>
      <c r="E552" s="198" t="s">
        <v>7341</v>
      </c>
      <c r="F552" s="199">
        <v>267.71999999999997</v>
      </c>
      <c r="G552" s="175">
        <f t="shared" si="8"/>
        <v>0</v>
      </c>
    </row>
    <row r="553" spans="1:7">
      <c r="A553" s="73" t="s">
        <v>1826</v>
      </c>
      <c r="B553" s="198">
        <v>38827</v>
      </c>
      <c r="C553" s="199">
        <v>58.2</v>
      </c>
      <c r="E553" s="198" t="s">
        <v>7342</v>
      </c>
      <c r="F553" s="199">
        <v>58.2</v>
      </c>
      <c r="G553" s="175">
        <f t="shared" si="8"/>
        <v>0</v>
      </c>
    </row>
    <row r="554" spans="1:7">
      <c r="A554" s="73" t="s">
        <v>1826</v>
      </c>
      <c r="B554" s="198">
        <v>38828</v>
      </c>
      <c r="C554" s="199">
        <v>696</v>
      </c>
      <c r="E554" s="198" t="s">
        <v>7343</v>
      </c>
      <c r="F554" s="199">
        <v>696</v>
      </c>
      <c r="G554" s="175">
        <f t="shared" si="8"/>
        <v>0</v>
      </c>
    </row>
    <row r="555" spans="1:7">
      <c r="A555" s="73" t="s">
        <v>1826</v>
      </c>
      <c r="B555" s="198">
        <v>38829</v>
      </c>
      <c r="C555" s="199">
        <v>267.72000000000003</v>
      </c>
      <c r="E555" s="198" t="s">
        <v>7344</v>
      </c>
      <c r="F555" s="199">
        <v>267.71999999999997</v>
      </c>
      <c r="G555" s="175">
        <f t="shared" si="8"/>
        <v>0</v>
      </c>
    </row>
    <row r="556" spans="1:7">
      <c r="A556" s="73" t="s">
        <v>1826</v>
      </c>
      <c r="B556" s="198">
        <v>38830</v>
      </c>
      <c r="C556" s="199">
        <v>267.72000000000003</v>
      </c>
      <c r="E556" s="198" t="s">
        <v>7345</v>
      </c>
      <c r="F556" s="199">
        <v>267.71999999999997</v>
      </c>
      <c r="G556" s="175">
        <f t="shared" si="8"/>
        <v>0</v>
      </c>
    </row>
    <row r="557" spans="1:7">
      <c r="A557" s="73" t="s">
        <v>1826</v>
      </c>
      <c r="B557" s="198">
        <v>38831</v>
      </c>
      <c r="C557" s="199">
        <v>267.72000000000003</v>
      </c>
      <c r="E557" s="198" t="s">
        <v>7346</v>
      </c>
      <c r="F557" s="199">
        <v>267.71999999999997</v>
      </c>
      <c r="G557" s="175">
        <f t="shared" si="8"/>
        <v>0</v>
      </c>
    </row>
    <row r="558" spans="1:7">
      <c r="A558" s="73" t="s">
        <v>1826</v>
      </c>
      <c r="B558" s="198">
        <v>38832</v>
      </c>
      <c r="C558" s="199">
        <v>267.72000000000003</v>
      </c>
      <c r="E558" s="198" t="s">
        <v>7347</v>
      </c>
      <c r="F558" s="199">
        <v>267.71999999999997</v>
      </c>
      <c r="G558" s="175">
        <f t="shared" si="8"/>
        <v>0</v>
      </c>
    </row>
    <row r="559" spans="1:7">
      <c r="A559" s="73" t="s">
        <v>1826</v>
      </c>
      <c r="B559" s="198">
        <v>38833</v>
      </c>
      <c r="C559" s="199">
        <v>267.72000000000003</v>
      </c>
      <c r="E559" s="198" t="s">
        <v>7348</v>
      </c>
      <c r="F559" s="199">
        <v>267.71999999999997</v>
      </c>
      <c r="G559" s="175">
        <f t="shared" si="8"/>
        <v>0</v>
      </c>
    </row>
    <row r="560" spans="1:7">
      <c r="A560" s="73" t="s">
        <v>1826</v>
      </c>
      <c r="B560" s="198">
        <v>38834</v>
      </c>
      <c r="C560" s="199">
        <v>174.6</v>
      </c>
      <c r="E560" s="198" t="s">
        <v>7349</v>
      </c>
      <c r="F560" s="199">
        <v>174.6</v>
      </c>
      <c r="G560" s="175">
        <f t="shared" si="8"/>
        <v>0</v>
      </c>
    </row>
    <row r="561" spans="1:7">
      <c r="A561" s="73" t="s">
        <v>1826</v>
      </c>
      <c r="B561" s="198">
        <v>38835</v>
      </c>
      <c r="C561" s="199">
        <v>116.4</v>
      </c>
      <c r="E561" s="198" t="s">
        <v>7350</v>
      </c>
      <c r="F561" s="199">
        <v>116.4</v>
      </c>
      <c r="G561" s="175">
        <f t="shared" si="8"/>
        <v>0</v>
      </c>
    </row>
    <row r="562" spans="1:7">
      <c r="A562" s="73" t="s">
        <v>1826</v>
      </c>
      <c r="B562" s="198">
        <v>38836</v>
      </c>
      <c r="C562" s="199">
        <v>267.72000000000003</v>
      </c>
      <c r="E562" s="198" t="s">
        <v>7351</v>
      </c>
      <c r="F562" s="199">
        <v>267.71999999999997</v>
      </c>
      <c r="G562" s="175">
        <f t="shared" si="8"/>
        <v>0</v>
      </c>
    </row>
    <row r="563" spans="1:7">
      <c r="A563" s="73" t="s">
        <v>1826</v>
      </c>
      <c r="B563" s="198">
        <v>38837</v>
      </c>
      <c r="C563" s="199">
        <v>2160.44</v>
      </c>
      <c r="E563" s="198" t="s">
        <v>7352</v>
      </c>
      <c r="F563" s="199">
        <v>2160.44</v>
      </c>
      <c r="G563" s="175">
        <f t="shared" si="8"/>
        <v>0</v>
      </c>
    </row>
    <row r="564" spans="1:7">
      <c r="A564" s="73" t="s">
        <v>1826</v>
      </c>
      <c r="B564" s="198">
        <v>38838</v>
      </c>
      <c r="C564" s="199">
        <v>267.72000000000003</v>
      </c>
      <c r="E564" s="198" t="s">
        <v>7353</v>
      </c>
      <c r="F564" s="199">
        <v>267.71999999999997</v>
      </c>
      <c r="G564" s="175">
        <f t="shared" si="8"/>
        <v>0</v>
      </c>
    </row>
    <row r="565" spans="1:7">
      <c r="A565" s="73" t="s">
        <v>1826</v>
      </c>
      <c r="B565" s="198">
        <v>38839</v>
      </c>
      <c r="C565" s="199">
        <v>267.72000000000003</v>
      </c>
      <c r="E565" s="198" t="s">
        <v>7354</v>
      </c>
      <c r="F565" s="199">
        <v>267.71999999999997</v>
      </c>
      <c r="G565" s="175">
        <f t="shared" si="8"/>
        <v>0</v>
      </c>
    </row>
    <row r="566" spans="1:7">
      <c r="A566" s="73" t="s">
        <v>1826</v>
      </c>
      <c r="B566" s="198">
        <v>38840</v>
      </c>
      <c r="C566" s="199">
        <v>267.72000000000003</v>
      </c>
      <c r="E566" s="198" t="s">
        <v>7355</v>
      </c>
      <c r="F566" s="199">
        <v>267.71999999999997</v>
      </c>
      <c r="G566" s="175">
        <f t="shared" si="8"/>
        <v>0</v>
      </c>
    </row>
    <row r="567" spans="1:7">
      <c r="A567" s="73" t="s">
        <v>1826</v>
      </c>
      <c r="B567" s="198">
        <v>38841</v>
      </c>
      <c r="C567" s="199">
        <v>267.72000000000003</v>
      </c>
      <c r="E567" s="198" t="s">
        <v>7356</v>
      </c>
      <c r="F567" s="199">
        <v>267.71999999999997</v>
      </c>
      <c r="G567" s="175">
        <f t="shared" si="8"/>
        <v>0</v>
      </c>
    </row>
    <row r="568" spans="1:7">
      <c r="A568" s="73" t="s">
        <v>1826</v>
      </c>
      <c r="B568" s="198">
        <v>38842</v>
      </c>
      <c r="C568" s="199">
        <v>170</v>
      </c>
      <c r="E568" s="198" t="s">
        <v>7357</v>
      </c>
      <c r="F568" s="199">
        <v>170</v>
      </c>
      <c r="G568" s="175">
        <f t="shared" si="8"/>
        <v>0</v>
      </c>
    </row>
    <row r="569" spans="1:7">
      <c r="A569" s="73" t="s">
        <v>1826</v>
      </c>
      <c r="B569" s="198">
        <v>38843</v>
      </c>
      <c r="C569" s="199">
        <v>2612.0700000000002</v>
      </c>
      <c r="E569" s="198" t="s">
        <v>7358</v>
      </c>
      <c r="F569" s="199">
        <v>2612.0699999999997</v>
      </c>
      <c r="G569" s="175">
        <f t="shared" si="8"/>
        <v>0</v>
      </c>
    </row>
    <row r="570" spans="1:7">
      <c r="A570" s="73" t="s">
        <v>1826</v>
      </c>
      <c r="B570" s="198">
        <v>38844</v>
      </c>
      <c r="C570" s="199">
        <v>883.62</v>
      </c>
      <c r="E570" s="198" t="s">
        <v>7359</v>
      </c>
      <c r="F570" s="199">
        <v>883.61999999999989</v>
      </c>
      <c r="G570" s="175">
        <f t="shared" si="8"/>
        <v>0</v>
      </c>
    </row>
    <row r="571" spans="1:7">
      <c r="A571" s="73" t="s">
        <v>1826</v>
      </c>
      <c r="B571" s="198">
        <v>38845</v>
      </c>
      <c r="C571" s="199">
        <v>883.62</v>
      </c>
      <c r="E571" s="198" t="s">
        <v>7360</v>
      </c>
      <c r="F571" s="199">
        <v>883.61999999999989</v>
      </c>
      <c r="G571" s="175">
        <f t="shared" si="8"/>
        <v>0</v>
      </c>
    </row>
    <row r="572" spans="1:7">
      <c r="A572" s="73" t="s">
        <v>1826</v>
      </c>
      <c r="B572" s="198">
        <v>38846</v>
      </c>
      <c r="C572" s="199">
        <v>2374.56</v>
      </c>
      <c r="E572" s="198" t="s">
        <v>7361</v>
      </c>
      <c r="F572" s="199">
        <v>2374.56</v>
      </c>
      <c r="G572" s="175">
        <f t="shared" si="8"/>
        <v>0</v>
      </c>
    </row>
    <row r="573" spans="1:7">
      <c r="A573" s="73" t="s">
        <v>1826</v>
      </c>
      <c r="B573" s="198">
        <v>38847</v>
      </c>
      <c r="C573" s="199">
        <v>3534.4900000000002</v>
      </c>
      <c r="E573" s="198" t="s">
        <v>7362</v>
      </c>
      <c r="F573" s="199">
        <v>3534.49</v>
      </c>
      <c r="G573" s="175">
        <f t="shared" si="8"/>
        <v>0</v>
      </c>
    </row>
    <row r="574" spans="1:7">
      <c r="A574" s="73" t="s">
        <v>1826</v>
      </c>
      <c r="B574" s="198">
        <v>38848</v>
      </c>
      <c r="C574" s="199">
        <v>8472.7099999999991</v>
      </c>
      <c r="E574" s="198" t="s">
        <v>7363</v>
      </c>
      <c r="F574" s="199">
        <v>8472.7099999999991</v>
      </c>
      <c r="G574" s="175">
        <f t="shared" si="8"/>
        <v>0</v>
      </c>
    </row>
    <row r="575" spans="1:7">
      <c r="A575" s="73" t="s">
        <v>1826</v>
      </c>
      <c r="B575" s="198">
        <v>38849</v>
      </c>
      <c r="C575" s="199">
        <v>918.1</v>
      </c>
      <c r="E575" s="198" t="s">
        <v>7364</v>
      </c>
      <c r="F575" s="199">
        <v>918.10000000000014</v>
      </c>
      <c r="G575" s="175">
        <f t="shared" si="8"/>
        <v>0</v>
      </c>
    </row>
    <row r="576" spans="1:7">
      <c r="A576" s="73" t="s">
        <v>1826</v>
      </c>
      <c r="B576" s="198">
        <v>38850</v>
      </c>
      <c r="C576" s="199">
        <v>1586.21</v>
      </c>
      <c r="E576" s="198" t="s">
        <v>7365</v>
      </c>
      <c r="F576" s="199">
        <v>1586.21</v>
      </c>
      <c r="G576" s="175">
        <f t="shared" si="8"/>
        <v>0</v>
      </c>
    </row>
    <row r="577" spans="1:7">
      <c r="A577" s="73" t="s">
        <v>1826</v>
      </c>
      <c r="B577" s="198">
        <v>38851</v>
      </c>
      <c r="C577" s="199">
        <v>1094.6500000000001</v>
      </c>
      <c r="E577" s="198" t="s">
        <v>7366</v>
      </c>
      <c r="F577" s="199">
        <v>1094.6500000000001</v>
      </c>
      <c r="G577" s="175">
        <f t="shared" si="8"/>
        <v>0</v>
      </c>
    </row>
    <row r="578" spans="1:7">
      <c r="A578" s="73" t="s">
        <v>1826</v>
      </c>
      <c r="B578" s="198">
        <v>38852</v>
      </c>
      <c r="C578" s="199">
        <v>883.62</v>
      </c>
      <c r="E578" s="198" t="s">
        <v>7367</v>
      </c>
      <c r="F578" s="199">
        <v>883.61999999999989</v>
      </c>
      <c r="G578" s="175">
        <f t="shared" si="8"/>
        <v>0</v>
      </c>
    </row>
    <row r="579" spans="1:7">
      <c r="A579" s="73" t="s">
        <v>1826</v>
      </c>
      <c r="B579" s="198">
        <v>38853</v>
      </c>
      <c r="C579" s="199">
        <v>2612.06</v>
      </c>
      <c r="E579" s="198" t="s">
        <v>7368</v>
      </c>
      <c r="F579" s="199">
        <v>2612.06</v>
      </c>
      <c r="G579" s="175">
        <f t="shared" si="8"/>
        <v>0</v>
      </c>
    </row>
    <row r="580" spans="1:7">
      <c r="A580" s="73" t="s">
        <v>1826</v>
      </c>
      <c r="B580" s="198">
        <v>38854</v>
      </c>
      <c r="C580" s="199">
        <v>405.17</v>
      </c>
      <c r="E580" s="198" t="s">
        <v>7369</v>
      </c>
      <c r="F580" s="199">
        <v>405.16999999999996</v>
      </c>
      <c r="G580" s="175">
        <f t="shared" si="8"/>
        <v>0</v>
      </c>
    </row>
    <row r="581" spans="1:7">
      <c r="A581" s="73" t="s">
        <v>1826</v>
      </c>
      <c r="B581" s="198">
        <v>38855</v>
      </c>
      <c r="C581" s="199">
        <v>3534.4900000000002</v>
      </c>
      <c r="E581" s="198" t="s">
        <v>7370</v>
      </c>
      <c r="F581" s="199">
        <v>3534.49</v>
      </c>
      <c r="G581" s="175">
        <f t="shared" si="8"/>
        <v>0</v>
      </c>
    </row>
    <row r="582" spans="1:7">
      <c r="A582" s="73" t="s">
        <v>1826</v>
      </c>
      <c r="B582" s="198">
        <v>38856</v>
      </c>
      <c r="C582" s="199">
        <v>287.28000000000003</v>
      </c>
      <c r="E582" s="198" t="s">
        <v>7371</v>
      </c>
      <c r="F582" s="199">
        <v>287.27999999999997</v>
      </c>
      <c r="G582" s="175">
        <f t="shared" si="8"/>
        <v>0</v>
      </c>
    </row>
    <row r="583" spans="1:7">
      <c r="A583" s="73" t="s">
        <v>1826</v>
      </c>
      <c r="B583" s="198">
        <v>38857</v>
      </c>
      <c r="C583" s="199">
        <v>170</v>
      </c>
      <c r="E583" s="198" t="s">
        <v>7372</v>
      </c>
      <c r="F583" s="199">
        <v>170</v>
      </c>
      <c r="G583" s="175">
        <f t="shared" ref="G583:G646" si="9">+C583-F583</f>
        <v>0</v>
      </c>
    </row>
    <row r="584" spans="1:7">
      <c r="A584" s="73" t="s">
        <v>1826</v>
      </c>
      <c r="B584" s="198">
        <v>38858</v>
      </c>
      <c r="C584" s="199">
        <v>344.83</v>
      </c>
      <c r="E584" s="198" t="s">
        <v>7373</v>
      </c>
      <c r="F584" s="199">
        <v>344.83</v>
      </c>
      <c r="G584" s="175">
        <f t="shared" si="9"/>
        <v>0</v>
      </c>
    </row>
    <row r="585" spans="1:7">
      <c r="A585" s="73" t="s">
        <v>1826</v>
      </c>
      <c r="B585" s="198">
        <v>38859</v>
      </c>
      <c r="C585" s="199">
        <v>883.62</v>
      </c>
      <c r="E585" s="198" t="s">
        <v>7374</v>
      </c>
      <c r="F585" s="199">
        <v>883.62</v>
      </c>
      <c r="G585" s="175">
        <f t="shared" si="9"/>
        <v>0</v>
      </c>
    </row>
    <row r="586" spans="1:7">
      <c r="A586" s="73" t="s">
        <v>1826</v>
      </c>
      <c r="B586" s="198">
        <v>38860</v>
      </c>
      <c r="C586" s="199">
        <v>3534.48</v>
      </c>
      <c r="E586" s="198" t="s">
        <v>7375</v>
      </c>
      <c r="F586" s="199">
        <v>3534.4799999999996</v>
      </c>
      <c r="G586" s="175">
        <f t="shared" si="9"/>
        <v>0</v>
      </c>
    </row>
    <row r="587" spans="1:7">
      <c r="A587" s="73" t="s">
        <v>1826</v>
      </c>
      <c r="B587" s="198">
        <v>38861</v>
      </c>
      <c r="C587" s="199">
        <v>1314.65</v>
      </c>
      <c r="E587" s="198" t="s">
        <v>7376</v>
      </c>
      <c r="F587" s="199">
        <v>1314.65</v>
      </c>
      <c r="G587" s="175">
        <f t="shared" si="9"/>
        <v>0</v>
      </c>
    </row>
    <row r="588" spans="1:7">
      <c r="A588" s="73" t="s">
        <v>1826</v>
      </c>
      <c r="B588" s="198">
        <v>38862</v>
      </c>
      <c r="C588" s="199">
        <v>883.62</v>
      </c>
      <c r="E588" s="198" t="s">
        <v>7377</v>
      </c>
      <c r="F588" s="199">
        <v>883.61999999999989</v>
      </c>
      <c r="G588" s="175">
        <f t="shared" si="9"/>
        <v>0</v>
      </c>
    </row>
    <row r="589" spans="1:7">
      <c r="A589" s="73" t="s">
        <v>1826</v>
      </c>
      <c r="B589" s="198">
        <v>38863</v>
      </c>
      <c r="C589" s="199">
        <v>883.62</v>
      </c>
      <c r="E589" s="198" t="s">
        <v>7378</v>
      </c>
      <c r="F589" s="199">
        <v>883.61999999999989</v>
      </c>
      <c r="G589" s="175">
        <f t="shared" si="9"/>
        <v>0</v>
      </c>
    </row>
    <row r="590" spans="1:7">
      <c r="A590" s="73" t="s">
        <v>1826</v>
      </c>
      <c r="B590" s="198">
        <v>38864</v>
      </c>
      <c r="C590" s="199">
        <v>883.62</v>
      </c>
      <c r="E590" s="198" t="s">
        <v>7379</v>
      </c>
      <c r="F590" s="199">
        <v>883.61999999999989</v>
      </c>
      <c r="G590" s="175">
        <f t="shared" si="9"/>
        <v>0</v>
      </c>
    </row>
    <row r="591" spans="1:7">
      <c r="A591" s="73" t="s">
        <v>1826</v>
      </c>
      <c r="B591" s="198">
        <v>38865</v>
      </c>
      <c r="C591" s="199">
        <v>267.72000000000003</v>
      </c>
      <c r="E591" s="198" t="s">
        <v>7380</v>
      </c>
      <c r="F591" s="199">
        <v>267.71999999999997</v>
      </c>
      <c r="G591" s="175">
        <f t="shared" si="9"/>
        <v>0</v>
      </c>
    </row>
    <row r="592" spans="1:7">
      <c r="A592" s="73" t="s">
        <v>1826</v>
      </c>
      <c r="B592" s="198">
        <v>38866</v>
      </c>
      <c r="C592" s="199">
        <v>2612.0700000000002</v>
      </c>
      <c r="E592" s="198" t="s">
        <v>7381</v>
      </c>
      <c r="F592" s="199">
        <v>2612.0699999999997</v>
      </c>
      <c r="G592" s="175">
        <f t="shared" si="9"/>
        <v>0</v>
      </c>
    </row>
    <row r="593" spans="1:7">
      <c r="A593" s="73" t="s">
        <v>1826</v>
      </c>
      <c r="B593" s="198">
        <v>38867</v>
      </c>
      <c r="C593" s="199">
        <v>883.62</v>
      </c>
      <c r="E593" s="198" t="s">
        <v>7382</v>
      </c>
      <c r="F593" s="199">
        <v>883.61999999999989</v>
      </c>
      <c r="G593" s="175">
        <f t="shared" si="9"/>
        <v>0</v>
      </c>
    </row>
    <row r="594" spans="1:7">
      <c r="A594" s="73" t="s">
        <v>1826</v>
      </c>
      <c r="B594" s="198">
        <v>38868</v>
      </c>
      <c r="C594" s="199">
        <v>1586.21</v>
      </c>
      <c r="E594" s="198" t="s">
        <v>7383</v>
      </c>
      <c r="F594" s="199">
        <v>1586.21</v>
      </c>
      <c r="G594" s="175">
        <f t="shared" si="9"/>
        <v>0</v>
      </c>
    </row>
    <row r="595" spans="1:7">
      <c r="A595" s="73" t="s">
        <v>1826</v>
      </c>
      <c r="B595" s="198">
        <v>38869</v>
      </c>
      <c r="C595" s="199">
        <v>883.62</v>
      </c>
      <c r="E595" s="198" t="s">
        <v>7384</v>
      </c>
      <c r="F595" s="199">
        <v>883.61999999999989</v>
      </c>
      <c r="G595" s="175">
        <f t="shared" si="9"/>
        <v>0</v>
      </c>
    </row>
    <row r="596" spans="1:7">
      <c r="A596" s="73" t="s">
        <v>1826</v>
      </c>
      <c r="B596" s="198">
        <v>38870</v>
      </c>
      <c r="C596" s="199">
        <v>883.62</v>
      </c>
      <c r="E596" s="198" t="s">
        <v>7385</v>
      </c>
      <c r="F596" s="199">
        <v>883.61999999999989</v>
      </c>
      <c r="G596" s="175">
        <f t="shared" si="9"/>
        <v>0</v>
      </c>
    </row>
    <row r="597" spans="1:7">
      <c r="A597" s="73" t="s">
        <v>1826</v>
      </c>
      <c r="B597" s="198">
        <v>38871</v>
      </c>
      <c r="C597" s="199">
        <v>2612.0700000000002</v>
      </c>
      <c r="E597" s="198" t="s">
        <v>7386</v>
      </c>
      <c r="F597" s="199">
        <v>2612.0699999999997</v>
      </c>
      <c r="G597" s="175">
        <f t="shared" si="9"/>
        <v>0</v>
      </c>
    </row>
    <row r="598" spans="1:7">
      <c r="A598" s="73" t="s">
        <v>1826</v>
      </c>
      <c r="B598" s="198">
        <v>38872</v>
      </c>
      <c r="C598" s="199">
        <v>883.62</v>
      </c>
      <c r="E598" s="198" t="s">
        <v>7387</v>
      </c>
      <c r="F598" s="199">
        <v>883.62</v>
      </c>
      <c r="G598" s="175">
        <f t="shared" si="9"/>
        <v>0</v>
      </c>
    </row>
    <row r="599" spans="1:7">
      <c r="A599" s="73" t="s">
        <v>1826</v>
      </c>
      <c r="B599" s="198">
        <v>38873</v>
      </c>
      <c r="C599" s="199">
        <v>267.72000000000003</v>
      </c>
      <c r="E599" s="198" t="s">
        <v>7388</v>
      </c>
      <c r="F599" s="199">
        <v>267.71999999999997</v>
      </c>
      <c r="G599" s="175">
        <f t="shared" si="9"/>
        <v>0</v>
      </c>
    </row>
    <row r="600" spans="1:7">
      <c r="A600" s="73" t="s">
        <v>1826</v>
      </c>
      <c r="B600" s="198">
        <v>38874</v>
      </c>
      <c r="C600" s="199">
        <v>883.62</v>
      </c>
      <c r="E600" s="198" t="s">
        <v>7389</v>
      </c>
      <c r="F600" s="199">
        <v>883.62</v>
      </c>
      <c r="G600" s="175">
        <f t="shared" si="9"/>
        <v>0</v>
      </c>
    </row>
    <row r="601" spans="1:7">
      <c r="A601" s="73" t="s">
        <v>1826</v>
      </c>
      <c r="B601" s="198">
        <v>38875</v>
      </c>
      <c r="C601" s="199">
        <v>3965.52</v>
      </c>
      <c r="E601" s="198" t="s">
        <v>7390</v>
      </c>
      <c r="F601" s="199">
        <v>3965.52</v>
      </c>
      <c r="G601" s="175">
        <f t="shared" si="9"/>
        <v>0</v>
      </c>
    </row>
    <row r="602" spans="1:7">
      <c r="A602" s="73" t="s">
        <v>1826</v>
      </c>
      <c r="B602" s="198">
        <v>38876</v>
      </c>
      <c r="C602" s="199">
        <v>1586.21</v>
      </c>
      <c r="E602" s="198" t="s">
        <v>7391</v>
      </c>
      <c r="F602" s="199">
        <v>1586.21</v>
      </c>
      <c r="G602" s="175">
        <f t="shared" si="9"/>
        <v>0</v>
      </c>
    </row>
    <row r="603" spans="1:7">
      <c r="A603" s="73" t="s">
        <v>1826</v>
      </c>
      <c r="B603" s="198">
        <v>38877</v>
      </c>
      <c r="C603" s="199">
        <v>883.62</v>
      </c>
      <c r="E603" s="198" t="s">
        <v>7392</v>
      </c>
      <c r="F603" s="199">
        <v>883.61999999999989</v>
      </c>
      <c r="G603" s="175">
        <f t="shared" si="9"/>
        <v>0</v>
      </c>
    </row>
    <row r="604" spans="1:7">
      <c r="A604" s="73" t="s">
        <v>1826</v>
      </c>
      <c r="B604" s="198">
        <v>38878</v>
      </c>
      <c r="C604" s="199">
        <v>883.62</v>
      </c>
      <c r="E604" s="198" t="s">
        <v>7393</v>
      </c>
      <c r="F604" s="199">
        <v>883.61999999999989</v>
      </c>
      <c r="G604" s="175">
        <f t="shared" si="9"/>
        <v>0</v>
      </c>
    </row>
    <row r="605" spans="1:7">
      <c r="A605" s="73" t="s">
        <v>1826</v>
      </c>
      <c r="B605" s="198">
        <v>38879</v>
      </c>
      <c r="C605" s="199">
        <v>883.62</v>
      </c>
      <c r="E605" s="198" t="s">
        <v>7394</v>
      </c>
      <c r="F605" s="199">
        <v>883.62</v>
      </c>
      <c r="G605" s="175">
        <f t="shared" si="9"/>
        <v>0</v>
      </c>
    </row>
    <row r="606" spans="1:7">
      <c r="A606" s="73" t="s">
        <v>1826</v>
      </c>
      <c r="B606" s="198">
        <v>38880</v>
      </c>
      <c r="C606" s="199">
        <v>883.62</v>
      </c>
      <c r="E606" s="198" t="s">
        <v>7395</v>
      </c>
      <c r="F606" s="199">
        <v>883.62000000000012</v>
      </c>
      <c r="G606" s="175">
        <f t="shared" si="9"/>
        <v>0</v>
      </c>
    </row>
    <row r="607" spans="1:7">
      <c r="A607" s="73" t="s">
        <v>1826</v>
      </c>
      <c r="B607" s="198">
        <v>38881</v>
      </c>
      <c r="C607" s="199">
        <v>1586.2</v>
      </c>
      <c r="E607" s="198" t="s">
        <v>7396</v>
      </c>
      <c r="F607" s="199">
        <v>1586.1999999999998</v>
      </c>
      <c r="G607" s="175">
        <f t="shared" si="9"/>
        <v>0</v>
      </c>
    </row>
    <row r="608" spans="1:7">
      <c r="A608" s="73" t="s">
        <v>1826</v>
      </c>
      <c r="B608" s="198">
        <v>38882</v>
      </c>
      <c r="C608" s="199">
        <v>3396.5600000000004</v>
      </c>
      <c r="E608" s="198" t="s">
        <v>7397</v>
      </c>
      <c r="F608" s="199">
        <v>3396.56</v>
      </c>
      <c r="G608" s="175">
        <f t="shared" si="9"/>
        <v>0</v>
      </c>
    </row>
    <row r="609" spans="1:7">
      <c r="A609" s="73" t="s">
        <v>1826</v>
      </c>
      <c r="B609" s="198">
        <v>38883</v>
      </c>
      <c r="C609" s="199">
        <v>883.62</v>
      </c>
      <c r="E609" s="198" t="s">
        <v>7398</v>
      </c>
      <c r="F609" s="199">
        <v>883.62</v>
      </c>
      <c r="G609" s="175">
        <f t="shared" si="9"/>
        <v>0</v>
      </c>
    </row>
    <row r="610" spans="1:7">
      <c r="A610" s="73" t="s">
        <v>1826</v>
      </c>
      <c r="B610" s="198">
        <v>38884</v>
      </c>
      <c r="C610" s="199">
        <v>1586.21</v>
      </c>
      <c r="E610" s="198" t="s">
        <v>7399</v>
      </c>
      <c r="F610" s="199">
        <v>1586.21</v>
      </c>
      <c r="G610" s="175">
        <f t="shared" si="9"/>
        <v>0</v>
      </c>
    </row>
    <row r="611" spans="1:7">
      <c r="A611" s="73" t="s">
        <v>1826</v>
      </c>
      <c r="B611" s="198">
        <v>38885</v>
      </c>
      <c r="C611" s="199">
        <v>153</v>
      </c>
      <c r="E611" s="198" t="s">
        <v>7400</v>
      </c>
      <c r="F611" s="199">
        <v>153</v>
      </c>
      <c r="G611" s="175">
        <f t="shared" si="9"/>
        <v>0</v>
      </c>
    </row>
    <row r="612" spans="1:7">
      <c r="A612" s="73" t="s">
        <v>1826</v>
      </c>
      <c r="B612" s="198">
        <v>38886</v>
      </c>
      <c r="C612" s="199">
        <v>135</v>
      </c>
      <c r="E612" s="198" t="s">
        <v>7401</v>
      </c>
      <c r="F612" s="199">
        <v>135</v>
      </c>
      <c r="G612" s="175">
        <f t="shared" si="9"/>
        <v>0</v>
      </c>
    </row>
    <row r="613" spans="1:7">
      <c r="A613" s="73" t="s">
        <v>1826</v>
      </c>
      <c r="B613" s="198">
        <v>38887</v>
      </c>
      <c r="C613" s="199">
        <v>82.5</v>
      </c>
      <c r="E613" s="198" t="s">
        <v>7402</v>
      </c>
      <c r="F613" s="199">
        <v>82.5</v>
      </c>
      <c r="G613" s="175">
        <f t="shared" si="9"/>
        <v>0</v>
      </c>
    </row>
    <row r="614" spans="1:7">
      <c r="A614" s="73" t="s">
        <v>1826</v>
      </c>
      <c r="B614" s="198">
        <v>38888</v>
      </c>
      <c r="C614" s="199">
        <v>82.5</v>
      </c>
      <c r="E614" s="198" t="s">
        <v>7403</v>
      </c>
      <c r="F614" s="199">
        <v>82.5</v>
      </c>
      <c r="G614" s="175">
        <f t="shared" si="9"/>
        <v>0</v>
      </c>
    </row>
    <row r="615" spans="1:7">
      <c r="A615" s="73" t="s">
        <v>1826</v>
      </c>
      <c r="B615" s="198">
        <v>38889</v>
      </c>
      <c r="C615" s="199">
        <v>82.5</v>
      </c>
      <c r="E615" s="198" t="s">
        <v>7404</v>
      </c>
      <c r="F615" s="199">
        <v>82.5</v>
      </c>
      <c r="G615" s="175">
        <f t="shared" si="9"/>
        <v>0</v>
      </c>
    </row>
    <row r="616" spans="1:7">
      <c r="A616" s="73" t="s">
        <v>1826</v>
      </c>
      <c r="B616" s="198">
        <v>38890</v>
      </c>
      <c r="C616" s="199">
        <v>82.5</v>
      </c>
      <c r="E616" s="198" t="s">
        <v>7405</v>
      </c>
      <c r="F616" s="199">
        <v>82.5</v>
      </c>
      <c r="G616" s="175">
        <f t="shared" si="9"/>
        <v>0</v>
      </c>
    </row>
    <row r="617" spans="1:7">
      <c r="A617" s="73" t="s">
        <v>1826</v>
      </c>
      <c r="B617" s="198">
        <v>38891</v>
      </c>
      <c r="C617" s="199">
        <v>82.5</v>
      </c>
      <c r="E617" s="198" t="s">
        <v>7406</v>
      </c>
      <c r="F617" s="199">
        <v>82.5</v>
      </c>
      <c r="G617" s="175">
        <f t="shared" si="9"/>
        <v>0</v>
      </c>
    </row>
    <row r="618" spans="1:7">
      <c r="A618" s="73" t="s">
        <v>1826</v>
      </c>
      <c r="B618" s="198">
        <v>38892</v>
      </c>
      <c r="C618" s="199">
        <v>2185.17</v>
      </c>
      <c r="E618" s="198" t="s">
        <v>7407</v>
      </c>
      <c r="F618" s="199">
        <v>2185.17</v>
      </c>
      <c r="G618" s="175">
        <f t="shared" si="9"/>
        <v>0</v>
      </c>
    </row>
    <row r="619" spans="1:7">
      <c r="A619" s="73" t="s">
        <v>1826</v>
      </c>
      <c r="B619" s="198">
        <v>38893</v>
      </c>
      <c r="C619" s="199">
        <v>1586.22</v>
      </c>
      <c r="E619" s="198" t="s">
        <v>7408</v>
      </c>
      <c r="F619" s="199">
        <v>1586.22</v>
      </c>
      <c r="G619" s="175">
        <f t="shared" si="9"/>
        <v>0</v>
      </c>
    </row>
    <row r="620" spans="1:7">
      <c r="A620" s="73" t="s">
        <v>1826</v>
      </c>
      <c r="B620" s="198">
        <v>38894</v>
      </c>
      <c r="C620" s="199">
        <v>883.62</v>
      </c>
      <c r="E620" s="198" t="s">
        <v>7409</v>
      </c>
      <c r="F620" s="199">
        <v>883.62</v>
      </c>
      <c r="G620" s="175">
        <f t="shared" si="9"/>
        <v>0</v>
      </c>
    </row>
    <row r="621" spans="1:7">
      <c r="A621" s="73" t="s">
        <v>1826</v>
      </c>
      <c r="B621" s="198">
        <v>38895</v>
      </c>
      <c r="C621" s="199">
        <v>883.62</v>
      </c>
      <c r="E621" s="198" t="s">
        <v>7410</v>
      </c>
      <c r="F621" s="199">
        <v>883.62</v>
      </c>
      <c r="G621" s="175">
        <f t="shared" si="9"/>
        <v>0</v>
      </c>
    </row>
    <row r="622" spans="1:7">
      <c r="A622" s="73" t="s">
        <v>1826</v>
      </c>
      <c r="B622" s="198">
        <v>38896</v>
      </c>
      <c r="C622" s="199">
        <v>883.62</v>
      </c>
      <c r="E622" s="198" t="s">
        <v>7411</v>
      </c>
      <c r="F622" s="199">
        <v>883.61999999999989</v>
      </c>
      <c r="G622" s="175">
        <f t="shared" si="9"/>
        <v>0</v>
      </c>
    </row>
    <row r="623" spans="1:7">
      <c r="A623" s="73" t="s">
        <v>1826</v>
      </c>
      <c r="B623" s="198">
        <v>38897</v>
      </c>
      <c r="C623" s="199">
        <v>883.62</v>
      </c>
      <c r="E623" s="198" t="s">
        <v>7412</v>
      </c>
      <c r="F623" s="199">
        <v>883.62</v>
      </c>
      <c r="G623" s="175">
        <f t="shared" si="9"/>
        <v>0</v>
      </c>
    </row>
    <row r="624" spans="1:7">
      <c r="A624" s="73" t="s">
        <v>1826</v>
      </c>
      <c r="B624" s="198">
        <v>38898</v>
      </c>
      <c r="C624" s="199">
        <v>883.62</v>
      </c>
      <c r="E624" s="198" t="s">
        <v>7413</v>
      </c>
      <c r="F624" s="199">
        <v>883.62</v>
      </c>
      <c r="G624" s="175">
        <f t="shared" si="9"/>
        <v>0</v>
      </c>
    </row>
    <row r="625" spans="1:7">
      <c r="A625" s="73" t="s">
        <v>1826</v>
      </c>
      <c r="B625" s="198">
        <v>38899</v>
      </c>
      <c r="C625" s="199">
        <v>1586.2</v>
      </c>
      <c r="E625" s="198" t="s">
        <v>7414</v>
      </c>
      <c r="F625" s="199">
        <v>1586.1999999999998</v>
      </c>
      <c r="G625" s="175">
        <f t="shared" si="9"/>
        <v>0</v>
      </c>
    </row>
    <row r="626" spans="1:7">
      <c r="A626" s="73" t="s">
        <v>1826</v>
      </c>
      <c r="B626" s="198">
        <v>38900</v>
      </c>
      <c r="C626" s="199">
        <v>1586.21</v>
      </c>
      <c r="E626" s="198" t="s">
        <v>7415</v>
      </c>
      <c r="F626" s="199">
        <v>1586.21</v>
      </c>
      <c r="G626" s="175">
        <f t="shared" si="9"/>
        <v>0</v>
      </c>
    </row>
    <row r="627" spans="1:7">
      <c r="A627" s="73" t="s">
        <v>1826</v>
      </c>
      <c r="B627" s="198">
        <v>38901</v>
      </c>
      <c r="C627" s="199">
        <v>560.38</v>
      </c>
      <c r="E627" s="198" t="s">
        <v>7416</v>
      </c>
      <c r="F627" s="199">
        <v>560.38</v>
      </c>
      <c r="G627" s="175">
        <f t="shared" si="9"/>
        <v>0</v>
      </c>
    </row>
    <row r="628" spans="1:7">
      <c r="A628" s="73" t="s">
        <v>1826</v>
      </c>
      <c r="B628" s="198">
        <v>38902</v>
      </c>
      <c r="C628" s="199">
        <v>1586.21</v>
      </c>
      <c r="E628" s="198" t="s">
        <v>7417</v>
      </c>
      <c r="F628" s="199">
        <v>1586.21</v>
      </c>
      <c r="G628" s="175">
        <f t="shared" si="9"/>
        <v>0</v>
      </c>
    </row>
    <row r="629" spans="1:7">
      <c r="A629" s="73" t="s">
        <v>1826</v>
      </c>
      <c r="B629" s="198">
        <v>38903</v>
      </c>
      <c r="C629" s="199">
        <v>883.62</v>
      </c>
      <c r="E629" s="198" t="s">
        <v>7418</v>
      </c>
      <c r="F629" s="199">
        <v>883.62000000000012</v>
      </c>
      <c r="G629" s="175">
        <f t="shared" si="9"/>
        <v>0</v>
      </c>
    </row>
    <row r="630" spans="1:7">
      <c r="A630" s="73" t="s">
        <v>1826</v>
      </c>
      <c r="B630" s="198">
        <v>38904</v>
      </c>
      <c r="C630" s="199">
        <v>1586.21</v>
      </c>
      <c r="E630" s="198" t="s">
        <v>7419</v>
      </c>
      <c r="F630" s="199">
        <v>1586.21</v>
      </c>
      <c r="G630" s="175">
        <f t="shared" si="9"/>
        <v>0</v>
      </c>
    </row>
    <row r="631" spans="1:7">
      <c r="A631" s="73" t="s">
        <v>1826</v>
      </c>
      <c r="B631" s="198">
        <v>38905</v>
      </c>
      <c r="C631" s="199">
        <v>883.62</v>
      </c>
      <c r="E631" s="198" t="s">
        <v>7420</v>
      </c>
      <c r="F631" s="199">
        <v>883.61999999999989</v>
      </c>
      <c r="G631" s="175">
        <f t="shared" si="9"/>
        <v>0</v>
      </c>
    </row>
    <row r="632" spans="1:7">
      <c r="A632" s="73" t="s">
        <v>1826</v>
      </c>
      <c r="B632" s="198">
        <v>38906</v>
      </c>
      <c r="C632" s="199">
        <v>1586.21</v>
      </c>
      <c r="E632" s="198" t="s">
        <v>7421</v>
      </c>
      <c r="F632" s="199">
        <v>1586.21</v>
      </c>
      <c r="G632" s="175">
        <f t="shared" si="9"/>
        <v>0</v>
      </c>
    </row>
    <row r="633" spans="1:7">
      <c r="A633" s="73" t="s">
        <v>1826</v>
      </c>
      <c r="B633" s="198">
        <v>38907</v>
      </c>
      <c r="C633" s="199">
        <v>1586.21</v>
      </c>
      <c r="E633" s="198" t="s">
        <v>7422</v>
      </c>
      <c r="F633" s="199">
        <v>1586.21</v>
      </c>
      <c r="G633" s="175">
        <f t="shared" si="9"/>
        <v>0</v>
      </c>
    </row>
    <row r="634" spans="1:7">
      <c r="A634" s="73" t="s">
        <v>1826</v>
      </c>
      <c r="B634" s="198">
        <v>38908</v>
      </c>
      <c r="C634" s="199">
        <v>883.62</v>
      </c>
      <c r="E634" s="198" t="s">
        <v>7423</v>
      </c>
      <c r="F634" s="199">
        <v>883.61999999999989</v>
      </c>
      <c r="G634" s="175">
        <f t="shared" si="9"/>
        <v>0</v>
      </c>
    </row>
    <row r="635" spans="1:7">
      <c r="A635" s="73" t="s">
        <v>1826</v>
      </c>
      <c r="B635" s="198">
        <v>38909</v>
      </c>
      <c r="C635" s="199">
        <v>883.62</v>
      </c>
      <c r="E635" s="198" t="s">
        <v>7424</v>
      </c>
      <c r="F635" s="199">
        <v>883.61999999999989</v>
      </c>
      <c r="G635" s="175">
        <f t="shared" si="9"/>
        <v>0</v>
      </c>
    </row>
    <row r="636" spans="1:7">
      <c r="A636" s="73" t="s">
        <v>1826</v>
      </c>
      <c r="B636" s="198">
        <v>38910</v>
      </c>
      <c r="C636" s="199">
        <v>2780.17</v>
      </c>
      <c r="E636" s="198" t="s">
        <v>7425</v>
      </c>
      <c r="F636" s="199">
        <v>2780.17</v>
      </c>
      <c r="G636" s="175">
        <f t="shared" si="9"/>
        <v>0</v>
      </c>
    </row>
    <row r="637" spans="1:7">
      <c r="A637" s="73" t="s">
        <v>1826</v>
      </c>
      <c r="B637" s="198">
        <v>38911</v>
      </c>
      <c r="C637" s="199">
        <v>315</v>
      </c>
      <c r="E637" s="198" t="s">
        <v>7426</v>
      </c>
      <c r="F637" s="199">
        <v>315</v>
      </c>
      <c r="G637" s="175">
        <f t="shared" si="9"/>
        <v>0</v>
      </c>
    </row>
    <row r="638" spans="1:7">
      <c r="A638" s="73" t="s">
        <v>1826</v>
      </c>
      <c r="B638" s="198">
        <v>38912</v>
      </c>
      <c r="C638" s="199">
        <v>86.210000000000008</v>
      </c>
      <c r="E638" s="198" t="s">
        <v>7427</v>
      </c>
      <c r="F638" s="199">
        <v>86.21</v>
      </c>
      <c r="G638" s="175">
        <f t="shared" si="9"/>
        <v>0</v>
      </c>
    </row>
    <row r="639" spans="1:7">
      <c r="A639" s="73" t="s">
        <v>1826</v>
      </c>
      <c r="B639" s="198">
        <v>38913</v>
      </c>
      <c r="C639" s="199">
        <v>883.62</v>
      </c>
      <c r="E639" s="198" t="s">
        <v>7428</v>
      </c>
      <c r="F639" s="199">
        <v>883.61999999999989</v>
      </c>
      <c r="G639" s="175">
        <f t="shared" si="9"/>
        <v>0</v>
      </c>
    </row>
    <row r="640" spans="1:7">
      <c r="A640" s="73" t="s">
        <v>1826</v>
      </c>
      <c r="B640" s="198">
        <v>38914</v>
      </c>
      <c r="C640" s="199">
        <v>342.12</v>
      </c>
      <c r="E640" s="198" t="s">
        <v>7429</v>
      </c>
      <c r="F640" s="199">
        <v>342.12</v>
      </c>
      <c r="G640" s="175">
        <f t="shared" si="9"/>
        <v>0</v>
      </c>
    </row>
    <row r="641" spans="1:7">
      <c r="A641" s="73" t="s">
        <v>1826</v>
      </c>
      <c r="B641" s="198">
        <v>38915</v>
      </c>
      <c r="C641" s="199">
        <v>1586.21</v>
      </c>
      <c r="E641" s="198" t="s">
        <v>7430</v>
      </c>
      <c r="F641" s="199">
        <v>1586.21</v>
      </c>
      <c r="G641" s="175">
        <f t="shared" si="9"/>
        <v>0</v>
      </c>
    </row>
    <row r="642" spans="1:7">
      <c r="A642" s="73" t="s">
        <v>1826</v>
      </c>
      <c r="B642" s="198">
        <v>38916</v>
      </c>
      <c r="C642" s="199">
        <v>883.62</v>
      </c>
      <c r="E642" s="198" t="s">
        <v>7431</v>
      </c>
      <c r="F642" s="199">
        <v>883.62000000000012</v>
      </c>
      <c r="G642" s="175">
        <f t="shared" si="9"/>
        <v>0</v>
      </c>
    </row>
    <row r="643" spans="1:7">
      <c r="A643" s="73" t="s">
        <v>1826</v>
      </c>
      <c r="B643" s="198">
        <v>38917</v>
      </c>
      <c r="C643" s="199">
        <v>180</v>
      </c>
      <c r="E643" s="198" t="s">
        <v>7432</v>
      </c>
      <c r="F643" s="199">
        <v>180</v>
      </c>
      <c r="G643" s="175">
        <f t="shared" si="9"/>
        <v>0</v>
      </c>
    </row>
    <row r="644" spans="1:7">
      <c r="A644" s="73" t="s">
        <v>1826</v>
      </c>
      <c r="B644" s="198">
        <v>38918</v>
      </c>
      <c r="C644" s="199">
        <v>1277.56</v>
      </c>
      <c r="E644" s="198" t="s">
        <v>7433</v>
      </c>
      <c r="F644" s="199">
        <v>1277.56</v>
      </c>
      <c r="G644" s="175">
        <f t="shared" si="9"/>
        <v>0</v>
      </c>
    </row>
    <row r="645" spans="1:7">
      <c r="A645" s="73" t="s">
        <v>1826</v>
      </c>
      <c r="B645" s="198">
        <v>38919</v>
      </c>
      <c r="C645" s="199">
        <v>135</v>
      </c>
      <c r="E645" s="198" t="s">
        <v>7434</v>
      </c>
      <c r="F645" s="199">
        <v>135</v>
      </c>
      <c r="G645" s="175">
        <f t="shared" si="9"/>
        <v>0</v>
      </c>
    </row>
    <row r="646" spans="1:7">
      <c r="A646" s="73" t="s">
        <v>1826</v>
      </c>
      <c r="B646" s="198">
        <v>38920</v>
      </c>
      <c r="C646" s="199">
        <v>82.5</v>
      </c>
      <c r="E646" s="198" t="s">
        <v>7435</v>
      </c>
      <c r="F646" s="199">
        <v>82.5</v>
      </c>
      <c r="G646" s="175">
        <f t="shared" si="9"/>
        <v>0</v>
      </c>
    </row>
    <row r="647" spans="1:7">
      <c r="A647" s="73" t="s">
        <v>1826</v>
      </c>
      <c r="B647" s="198">
        <v>38921</v>
      </c>
      <c r="C647" s="199">
        <v>405</v>
      </c>
      <c r="E647" s="198" t="s">
        <v>7436</v>
      </c>
      <c r="F647" s="199">
        <v>405</v>
      </c>
      <c r="G647" s="175">
        <f t="shared" ref="G647:G710" si="10">+C647-F647</f>
        <v>0</v>
      </c>
    </row>
    <row r="648" spans="1:7">
      <c r="A648" s="73" t="s">
        <v>1826</v>
      </c>
      <c r="B648" s="198">
        <v>38922</v>
      </c>
      <c r="C648" s="199">
        <v>7357.9800000000005</v>
      </c>
      <c r="E648" s="198" t="s">
        <v>7437</v>
      </c>
      <c r="F648" s="199">
        <v>7357.98</v>
      </c>
      <c r="G648" s="175">
        <f t="shared" si="10"/>
        <v>0</v>
      </c>
    </row>
    <row r="649" spans="1:7">
      <c r="A649" s="73" t="s">
        <v>1826</v>
      </c>
      <c r="B649" s="198">
        <v>38923</v>
      </c>
      <c r="C649" s="199">
        <v>2334.5100000000002</v>
      </c>
      <c r="E649" s="198" t="s">
        <v>7438</v>
      </c>
      <c r="F649" s="199">
        <v>2334.5100000000002</v>
      </c>
      <c r="G649" s="175">
        <f t="shared" si="10"/>
        <v>0</v>
      </c>
    </row>
    <row r="650" spans="1:7">
      <c r="A650" s="73" t="s">
        <v>1826</v>
      </c>
      <c r="B650" s="198">
        <v>38924</v>
      </c>
      <c r="C650" s="199">
        <v>344.83</v>
      </c>
      <c r="E650" s="198" t="s">
        <v>7439</v>
      </c>
      <c r="F650" s="199">
        <v>344.83</v>
      </c>
      <c r="G650" s="175">
        <f t="shared" si="10"/>
        <v>0</v>
      </c>
    </row>
    <row r="651" spans="1:7">
      <c r="A651" s="73" t="s">
        <v>1826</v>
      </c>
      <c r="B651" s="198">
        <v>38925</v>
      </c>
      <c r="C651" s="199">
        <v>883.62</v>
      </c>
      <c r="E651" s="198" t="s">
        <v>7440</v>
      </c>
      <c r="F651" s="199">
        <v>883.62</v>
      </c>
      <c r="G651" s="175">
        <f t="shared" si="10"/>
        <v>0</v>
      </c>
    </row>
    <row r="652" spans="1:7">
      <c r="A652" s="73" t="s">
        <v>1826</v>
      </c>
      <c r="B652" s="198">
        <v>38926</v>
      </c>
      <c r="C652" s="199">
        <v>1586.21</v>
      </c>
      <c r="E652" s="198" t="s">
        <v>7441</v>
      </c>
      <c r="F652" s="199">
        <v>1586.21</v>
      </c>
      <c r="G652" s="175">
        <f t="shared" si="10"/>
        <v>0</v>
      </c>
    </row>
    <row r="653" spans="1:7">
      <c r="A653" s="73" t="s">
        <v>1826</v>
      </c>
      <c r="B653" s="198">
        <v>38927</v>
      </c>
      <c r="C653" s="199">
        <v>883.62</v>
      </c>
      <c r="E653" s="198" t="s">
        <v>7442</v>
      </c>
      <c r="F653" s="199">
        <v>883.61999999999989</v>
      </c>
      <c r="G653" s="175">
        <f t="shared" si="10"/>
        <v>0</v>
      </c>
    </row>
    <row r="654" spans="1:7">
      <c r="A654" s="73" t="s">
        <v>1826</v>
      </c>
      <c r="B654" s="198">
        <v>38928</v>
      </c>
      <c r="C654" s="199">
        <v>4448.95</v>
      </c>
      <c r="E654" s="198" t="s">
        <v>7443</v>
      </c>
      <c r="F654" s="199">
        <v>4448.95</v>
      </c>
      <c r="G654" s="175">
        <f t="shared" si="10"/>
        <v>0</v>
      </c>
    </row>
    <row r="655" spans="1:7">
      <c r="A655" s="73" t="s">
        <v>1826</v>
      </c>
      <c r="B655" s="198">
        <v>38929</v>
      </c>
      <c r="C655" s="199">
        <v>267.72000000000003</v>
      </c>
      <c r="E655" s="198" t="s">
        <v>7444</v>
      </c>
      <c r="F655" s="199">
        <v>267.71999999999997</v>
      </c>
      <c r="G655" s="175">
        <f t="shared" si="10"/>
        <v>0</v>
      </c>
    </row>
    <row r="656" spans="1:7">
      <c r="A656" s="73" t="s">
        <v>1826</v>
      </c>
      <c r="B656" s="198">
        <v>38930</v>
      </c>
      <c r="C656" s="199">
        <v>1433.8799999999999</v>
      </c>
      <c r="E656" s="198" t="s">
        <v>7445</v>
      </c>
      <c r="F656" s="199">
        <v>1433.88</v>
      </c>
      <c r="G656" s="175">
        <f t="shared" si="10"/>
        <v>0</v>
      </c>
    </row>
    <row r="657" spans="1:7">
      <c r="A657" s="73" t="s">
        <v>1826</v>
      </c>
      <c r="B657" s="198">
        <v>38931</v>
      </c>
      <c r="C657" s="199">
        <v>1586.21</v>
      </c>
      <c r="E657" s="198" t="s">
        <v>7446</v>
      </c>
      <c r="F657" s="199">
        <v>1586.21</v>
      </c>
      <c r="G657" s="175">
        <f t="shared" si="10"/>
        <v>0</v>
      </c>
    </row>
    <row r="658" spans="1:7">
      <c r="A658" s="73" t="s">
        <v>1826</v>
      </c>
      <c r="B658" s="198">
        <v>38932</v>
      </c>
      <c r="C658" s="199">
        <v>58.2</v>
      </c>
      <c r="E658" s="198" t="s">
        <v>7447</v>
      </c>
      <c r="F658" s="199">
        <v>58.2</v>
      </c>
      <c r="G658" s="175">
        <f t="shared" si="10"/>
        <v>0</v>
      </c>
    </row>
    <row r="659" spans="1:7">
      <c r="A659" s="73" t="s">
        <v>1826</v>
      </c>
      <c r="B659" s="198">
        <v>38933</v>
      </c>
      <c r="C659" s="199">
        <v>947.3</v>
      </c>
      <c r="E659" s="198" t="s">
        <v>7448</v>
      </c>
      <c r="F659" s="199">
        <v>947.3</v>
      </c>
      <c r="G659" s="175">
        <f t="shared" si="10"/>
        <v>0</v>
      </c>
    </row>
    <row r="660" spans="1:7">
      <c r="A660" s="73" t="s">
        <v>1826</v>
      </c>
      <c r="B660" s="198">
        <v>38934</v>
      </c>
      <c r="C660" s="199">
        <v>1586.21</v>
      </c>
      <c r="E660" s="198" t="s">
        <v>7449</v>
      </c>
      <c r="F660" s="199">
        <v>1586.21</v>
      </c>
      <c r="G660" s="175">
        <f t="shared" si="10"/>
        <v>0</v>
      </c>
    </row>
    <row r="661" spans="1:7">
      <c r="A661" s="73" t="s">
        <v>1826</v>
      </c>
      <c r="B661" s="198">
        <v>38935</v>
      </c>
      <c r="C661" s="199">
        <v>883.62</v>
      </c>
      <c r="E661" s="198" t="s">
        <v>7450</v>
      </c>
      <c r="F661" s="199">
        <v>883.61999999999989</v>
      </c>
      <c r="G661" s="175">
        <f t="shared" si="10"/>
        <v>0</v>
      </c>
    </row>
    <row r="662" spans="1:7">
      <c r="A662" s="73" t="s">
        <v>1826</v>
      </c>
      <c r="B662" s="198">
        <v>38936</v>
      </c>
      <c r="C662" s="199">
        <v>413.79</v>
      </c>
      <c r="E662" s="198" t="s">
        <v>7451</v>
      </c>
      <c r="F662" s="199">
        <v>413.79</v>
      </c>
      <c r="G662" s="175">
        <f t="shared" si="10"/>
        <v>0</v>
      </c>
    </row>
    <row r="663" spans="1:7">
      <c r="A663" s="73" t="s">
        <v>1826</v>
      </c>
      <c r="B663" s="198">
        <v>38937</v>
      </c>
      <c r="C663" s="199">
        <v>883.62</v>
      </c>
      <c r="E663" s="198" t="s">
        <v>7452</v>
      </c>
      <c r="F663" s="199">
        <v>883.62000000000012</v>
      </c>
      <c r="G663" s="175">
        <f t="shared" si="10"/>
        <v>0</v>
      </c>
    </row>
    <row r="664" spans="1:7">
      <c r="A664" s="73" t="s">
        <v>1826</v>
      </c>
      <c r="B664" s="198">
        <v>38938</v>
      </c>
      <c r="C664" s="199">
        <v>1434.79</v>
      </c>
      <c r="E664" s="198" t="s">
        <v>7453</v>
      </c>
      <c r="F664" s="199">
        <v>1434.79</v>
      </c>
      <c r="G664" s="175">
        <f t="shared" si="10"/>
        <v>0</v>
      </c>
    </row>
    <row r="665" spans="1:7">
      <c r="A665" s="73" t="s">
        <v>1826</v>
      </c>
      <c r="B665" s="198">
        <v>38939</v>
      </c>
      <c r="C665" s="199">
        <v>2612.0800000000004</v>
      </c>
      <c r="E665" s="198" t="s">
        <v>7454</v>
      </c>
      <c r="F665" s="199">
        <v>2612.08</v>
      </c>
      <c r="G665" s="175">
        <f t="shared" si="10"/>
        <v>0</v>
      </c>
    </row>
    <row r="666" spans="1:7">
      <c r="A666" s="73" t="s">
        <v>1826</v>
      </c>
      <c r="B666" s="198">
        <v>38940</v>
      </c>
      <c r="C666" s="199">
        <v>883.62</v>
      </c>
      <c r="E666" s="198" t="s">
        <v>7455</v>
      </c>
      <c r="F666" s="199">
        <v>883.62</v>
      </c>
      <c r="G666" s="175">
        <f t="shared" si="10"/>
        <v>0</v>
      </c>
    </row>
    <row r="667" spans="1:7">
      <c r="A667" s="73" t="s">
        <v>1826</v>
      </c>
      <c r="B667" s="198">
        <v>38941</v>
      </c>
      <c r="C667" s="199">
        <v>1648.91</v>
      </c>
      <c r="E667" s="198" t="s">
        <v>7456</v>
      </c>
      <c r="F667" s="199">
        <v>1648.9099999999999</v>
      </c>
      <c r="G667" s="175">
        <f t="shared" si="10"/>
        <v>0</v>
      </c>
    </row>
    <row r="668" spans="1:7">
      <c r="A668" s="73" t="s">
        <v>1826</v>
      </c>
      <c r="B668" s="198">
        <v>38942</v>
      </c>
      <c r="C668" s="199">
        <v>267.72000000000003</v>
      </c>
      <c r="E668" s="198" t="s">
        <v>7457</v>
      </c>
      <c r="F668" s="199">
        <v>267.71999999999997</v>
      </c>
      <c r="G668" s="175">
        <f t="shared" si="10"/>
        <v>0</v>
      </c>
    </row>
    <row r="669" spans="1:7">
      <c r="A669" s="73" t="s">
        <v>1826</v>
      </c>
      <c r="B669" s="198">
        <v>38943</v>
      </c>
      <c r="C669" s="199">
        <v>1648.91</v>
      </c>
      <c r="E669" s="198" t="s">
        <v>7458</v>
      </c>
      <c r="F669" s="199">
        <v>1648.9099999999999</v>
      </c>
      <c r="G669" s="175">
        <f t="shared" si="10"/>
        <v>0</v>
      </c>
    </row>
    <row r="670" spans="1:7">
      <c r="A670" s="73" t="s">
        <v>1826</v>
      </c>
      <c r="B670" s="198">
        <v>38944</v>
      </c>
      <c r="C670" s="199">
        <v>180</v>
      </c>
      <c r="E670" s="198" t="s">
        <v>7459</v>
      </c>
      <c r="F670" s="199">
        <v>180</v>
      </c>
      <c r="G670" s="175">
        <f t="shared" si="10"/>
        <v>0</v>
      </c>
    </row>
    <row r="671" spans="1:7">
      <c r="A671" s="73" t="s">
        <v>1826</v>
      </c>
      <c r="B671" s="198">
        <v>38945</v>
      </c>
      <c r="C671" s="199">
        <v>1067.56</v>
      </c>
      <c r="E671" s="198" t="s">
        <v>7460</v>
      </c>
      <c r="F671" s="199">
        <v>1067.56</v>
      </c>
      <c r="G671" s="175">
        <f t="shared" si="10"/>
        <v>0</v>
      </c>
    </row>
    <row r="672" spans="1:7">
      <c r="A672" s="73" t="s">
        <v>1826</v>
      </c>
      <c r="B672" s="198">
        <v>38946</v>
      </c>
      <c r="C672" s="199">
        <v>826.04000000000008</v>
      </c>
      <c r="E672" s="198" t="s">
        <v>7461</v>
      </c>
      <c r="F672" s="199">
        <v>826.04</v>
      </c>
      <c r="G672" s="175">
        <f t="shared" si="10"/>
        <v>0</v>
      </c>
    </row>
    <row r="673" spans="1:7">
      <c r="A673" s="73" t="s">
        <v>1826</v>
      </c>
      <c r="B673" s="198">
        <v>38947</v>
      </c>
      <c r="C673" s="199">
        <v>689.66</v>
      </c>
      <c r="E673" s="198" t="s">
        <v>7462</v>
      </c>
      <c r="F673" s="199">
        <v>689.66</v>
      </c>
      <c r="G673" s="175">
        <f t="shared" si="10"/>
        <v>0</v>
      </c>
    </row>
    <row r="674" spans="1:7">
      <c r="A674" s="73" t="s">
        <v>1826</v>
      </c>
      <c r="B674" s="198">
        <v>38948</v>
      </c>
      <c r="C674" s="199">
        <v>2301.7300000000005</v>
      </c>
      <c r="E674" s="198" t="s">
        <v>7463</v>
      </c>
      <c r="F674" s="199">
        <v>2301.73</v>
      </c>
      <c r="G674" s="175">
        <f t="shared" si="10"/>
        <v>0</v>
      </c>
    </row>
    <row r="675" spans="1:7">
      <c r="A675" s="73" t="s">
        <v>1826</v>
      </c>
      <c r="B675" s="198">
        <v>38949</v>
      </c>
      <c r="C675" s="199">
        <v>4922.3100000000004</v>
      </c>
      <c r="E675" s="198" t="s">
        <v>7464</v>
      </c>
      <c r="F675" s="199">
        <v>4922.3100000000004</v>
      </c>
      <c r="G675" s="175">
        <f t="shared" si="10"/>
        <v>0</v>
      </c>
    </row>
    <row r="676" spans="1:7">
      <c r="A676" s="73" t="s">
        <v>1826</v>
      </c>
      <c r="B676" s="198">
        <v>38950</v>
      </c>
      <c r="C676" s="199">
        <v>387.93</v>
      </c>
      <c r="E676" s="198" t="s">
        <v>7465</v>
      </c>
      <c r="F676" s="199">
        <v>387.93</v>
      </c>
      <c r="G676" s="175">
        <f t="shared" si="10"/>
        <v>0</v>
      </c>
    </row>
    <row r="677" spans="1:7">
      <c r="A677" s="73" t="s">
        <v>1826</v>
      </c>
      <c r="B677" s="198">
        <v>38951</v>
      </c>
      <c r="C677" s="199">
        <v>3396.55</v>
      </c>
      <c r="E677" s="198" t="s">
        <v>7466</v>
      </c>
      <c r="F677" s="199">
        <v>3396.55</v>
      </c>
      <c r="G677" s="175">
        <f t="shared" si="10"/>
        <v>0</v>
      </c>
    </row>
    <row r="678" spans="1:7">
      <c r="A678" s="73" t="s">
        <v>1826</v>
      </c>
      <c r="B678" s="198">
        <v>38952</v>
      </c>
      <c r="C678" s="199">
        <v>883.62</v>
      </c>
      <c r="E678" s="198" t="s">
        <v>7467</v>
      </c>
      <c r="F678" s="199">
        <v>883.61999999999989</v>
      </c>
      <c r="G678" s="175">
        <f t="shared" si="10"/>
        <v>0</v>
      </c>
    </row>
    <row r="679" spans="1:7">
      <c r="A679" s="73" t="s">
        <v>1826</v>
      </c>
      <c r="B679" s="198">
        <v>38953</v>
      </c>
      <c r="C679" s="199">
        <v>883.62</v>
      </c>
      <c r="E679" s="198" t="s">
        <v>7468</v>
      </c>
      <c r="F679" s="199">
        <v>883.62</v>
      </c>
      <c r="G679" s="175">
        <f t="shared" si="10"/>
        <v>0</v>
      </c>
    </row>
    <row r="680" spans="1:7">
      <c r="A680" s="73" t="s">
        <v>1826</v>
      </c>
      <c r="B680" s="198">
        <v>38954</v>
      </c>
      <c r="C680" s="199">
        <v>1586.21</v>
      </c>
      <c r="E680" s="198" t="s">
        <v>7469</v>
      </c>
      <c r="F680" s="199">
        <v>1586.21</v>
      </c>
      <c r="G680" s="175">
        <f t="shared" si="10"/>
        <v>0</v>
      </c>
    </row>
    <row r="681" spans="1:7">
      <c r="A681" s="73" t="s">
        <v>1826</v>
      </c>
      <c r="B681" s="198">
        <v>38955</v>
      </c>
      <c r="C681" s="199">
        <v>1727.59</v>
      </c>
      <c r="E681" s="198" t="s">
        <v>7470</v>
      </c>
      <c r="F681" s="199">
        <v>1727.59</v>
      </c>
      <c r="G681" s="175">
        <f t="shared" si="10"/>
        <v>0</v>
      </c>
    </row>
    <row r="682" spans="1:7">
      <c r="A682" s="73" t="s">
        <v>1826</v>
      </c>
      <c r="B682" s="198">
        <v>38956</v>
      </c>
      <c r="C682" s="199">
        <v>883.62</v>
      </c>
      <c r="E682" s="198" t="s">
        <v>7471</v>
      </c>
      <c r="F682" s="199">
        <v>883.61999999999989</v>
      </c>
      <c r="G682" s="175">
        <f t="shared" si="10"/>
        <v>0</v>
      </c>
    </row>
    <row r="683" spans="1:7">
      <c r="A683" s="73" t="s">
        <v>1826</v>
      </c>
      <c r="B683" s="198">
        <v>38957</v>
      </c>
      <c r="C683" s="199">
        <v>1314.65</v>
      </c>
      <c r="E683" s="198" t="s">
        <v>7472</v>
      </c>
      <c r="F683" s="199">
        <v>1314.65</v>
      </c>
      <c r="G683" s="175">
        <f t="shared" si="10"/>
        <v>0</v>
      </c>
    </row>
    <row r="684" spans="1:7">
      <c r="A684" s="73" t="s">
        <v>1826</v>
      </c>
      <c r="B684" s="198">
        <v>38958</v>
      </c>
      <c r="C684" s="199">
        <v>2612.0700000000002</v>
      </c>
      <c r="E684" s="198" t="s">
        <v>7473</v>
      </c>
      <c r="F684" s="199">
        <v>2612.0699999999997</v>
      </c>
      <c r="G684" s="175">
        <f t="shared" si="10"/>
        <v>0</v>
      </c>
    </row>
    <row r="685" spans="1:7">
      <c r="A685" s="73" t="s">
        <v>1826</v>
      </c>
      <c r="B685" s="198">
        <v>38959</v>
      </c>
      <c r="C685" s="199">
        <v>3534.4900000000002</v>
      </c>
      <c r="E685" s="198" t="s">
        <v>7474</v>
      </c>
      <c r="F685" s="199">
        <v>3534.49</v>
      </c>
      <c r="G685" s="175">
        <f t="shared" si="10"/>
        <v>0</v>
      </c>
    </row>
    <row r="686" spans="1:7">
      <c r="A686" s="73" t="s">
        <v>1826</v>
      </c>
      <c r="B686" s="198">
        <v>38960</v>
      </c>
      <c r="C686" s="199">
        <v>2465.52</v>
      </c>
      <c r="E686" s="198" t="s">
        <v>7475</v>
      </c>
      <c r="F686" s="199">
        <v>2465.52</v>
      </c>
      <c r="G686" s="175">
        <f t="shared" si="10"/>
        <v>0</v>
      </c>
    </row>
    <row r="687" spans="1:7">
      <c r="A687" s="73" t="s">
        <v>1826</v>
      </c>
      <c r="B687" s="198">
        <v>38961</v>
      </c>
      <c r="C687" s="199">
        <v>135</v>
      </c>
      <c r="E687" s="198" t="s">
        <v>7476</v>
      </c>
      <c r="F687" s="199">
        <v>135</v>
      </c>
      <c r="G687" s="175">
        <f t="shared" si="10"/>
        <v>0</v>
      </c>
    </row>
    <row r="688" spans="1:7">
      <c r="A688" s="73" t="s">
        <v>1826</v>
      </c>
      <c r="B688" s="198">
        <v>38962</v>
      </c>
      <c r="C688" s="199">
        <v>1586.2</v>
      </c>
      <c r="E688" s="198" t="s">
        <v>7477</v>
      </c>
      <c r="F688" s="199">
        <v>1586.1999999999998</v>
      </c>
      <c r="G688" s="175">
        <f t="shared" si="10"/>
        <v>0</v>
      </c>
    </row>
    <row r="689" spans="1:7">
      <c r="A689" s="73" t="s">
        <v>1826</v>
      </c>
      <c r="B689" s="198">
        <v>38963</v>
      </c>
      <c r="C689" s="199">
        <v>883.62</v>
      </c>
      <c r="E689" s="198" t="s">
        <v>7478</v>
      </c>
      <c r="F689" s="199">
        <v>883.61999999999989</v>
      </c>
      <c r="G689" s="175">
        <f t="shared" si="10"/>
        <v>0</v>
      </c>
    </row>
    <row r="690" spans="1:7">
      <c r="A690" s="73" t="s">
        <v>1826</v>
      </c>
      <c r="B690" s="198">
        <v>38964</v>
      </c>
      <c r="C690" s="199">
        <v>344.83</v>
      </c>
      <c r="E690" s="198" t="s">
        <v>7479</v>
      </c>
      <c r="F690" s="199">
        <v>344.83</v>
      </c>
      <c r="G690" s="175">
        <f t="shared" si="10"/>
        <v>0</v>
      </c>
    </row>
    <row r="691" spans="1:7">
      <c r="A691" s="73" t="s">
        <v>1826</v>
      </c>
      <c r="B691" s="198">
        <v>38965</v>
      </c>
      <c r="C691" s="199">
        <v>2612.0700000000002</v>
      </c>
      <c r="E691" s="198" t="s">
        <v>7480</v>
      </c>
      <c r="F691" s="199">
        <v>2612.0700000000002</v>
      </c>
      <c r="G691" s="175">
        <f t="shared" si="10"/>
        <v>0</v>
      </c>
    </row>
    <row r="692" spans="1:7">
      <c r="A692" s="73" t="s">
        <v>1826</v>
      </c>
      <c r="B692" s="198">
        <v>38966</v>
      </c>
      <c r="C692" s="199">
        <v>172.42</v>
      </c>
      <c r="E692" s="198" t="s">
        <v>7481</v>
      </c>
      <c r="F692" s="199">
        <v>172.42</v>
      </c>
      <c r="G692" s="175">
        <f t="shared" si="10"/>
        <v>0</v>
      </c>
    </row>
    <row r="693" spans="1:7">
      <c r="A693" s="73" t="s">
        <v>1826</v>
      </c>
      <c r="B693" s="198">
        <v>38967</v>
      </c>
      <c r="C693" s="199">
        <v>172.42</v>
      </c>
      <c r="E693" s="198" t="s">
        <v>7482</v>
      </c>
      <c r="F693" s="199">
        <v>172.42</v>
      </c>
      <c r="G693" s="175">
        <f t="shared" si="10"/>
        <v>0</v>
      </c>
    </row>
    <row r="694" spans="1:7">
      <c r="A694" s="73" t="s">
        <v>1826</v>
      </c>
      <c r="B694" s="198">
        <v>38968</v>
      </c>
      <c r="C694" s="199">
        <v>315</v>
      </c>
      <c r="E694" s="198" t="s">
        <v>7483</v>
      </c>
      <c r="F694" s="199">
        <v>315</v>
      </c>
      <c r="G694" s="175">
        <f t="shared" si="10"/>
        <v>0</v>
      </c>
    </row>
    <row r="695" spans="1:7">
      <c r="A695" s="73" t="s">
        <v>1826</v>
      </c>
      <c r="B695" s="198">
        <v>38969</v>
      </c>
      <c r="C695" s="199">
        <v>2612.0700000000002</v>
      </c>
      <c r="E695" s="198" t="s">
        <v>7484</v>
      </c>
      <c r="F695" s="199">
        <v>2612.0700000000002</v>
      </c>
      <c r="G695" s="175">
        <f t="shared" si="10"/>
        <v>0</v>
      </c>
    </row>
    <row r="696" spans="1:7">
      <c r="A696" s="73" t="s">
        <v>1826</v>
      </c>
      <c r="B696" s="198">
        <v>38970</v>
      </c>
      <c r="C696" s="199">
        <v>180</v>
      </c>
      <c r="E696" s="198" t="s">
        <v>7485</v>
      </c>
      <c r="F696" s="199">
        <v>180</v>
      </c>
      <c r="G696" s="175">
        <f t="shared" si="10"/>
        <v>0</v>
      </c>
    </row>
    <row r="697" spans="1:7">
      <c r="A697" s="73" t="s">
        <v>1826</v>
      </c>
      <c r="B697" s="198">
        <v>38971</v>
      </c>
      <c r="C697" s="199">
        <v>180</v>
      </c>
      <c r="E697" s="198" t="s">
        <v>7486</v>
      </c>
      <c r="F697" s="199">
        <v>180</v>
      </c>
      <c r="G697" s="175">
        <f t="shared" si="10"/>
        <v>0</v>
      </c>
    </row>
    <row r="698" spans="1:7">
      <c r="A698" s="73" t="s">
        <v>1826</v>
      </c>
      <c r="B698" s="198">
        <v>38972</v>
      </c>
      <c r="C698" s="199">
        <v>45</v>
      </c>
      <c r="E698" s="198" t="s">
        <v>7487</v>
      </c>
      <c r="F698" s="199">
        <v>45</v>
      </c>
      <c r="G698" s="175">
        <f t="shared" si="10"/>
        <v>0</v>
      </c>
    </row>
    <row r="699" spans="1:7">
      <c r="A699" s="73" t="s">
        <v>1826</v>
      </c>
      <c r="B699" s="198">
        <v>38973</v>
      </c>
      <c r="C699" s="199">
        <v>1586.2</v>
      </c>
      <c r="E699" s="198" t="s">
        <v>7488</v>
      </c>
      <c r="F699" s="199">
        <v>1586.1999999999998</v>
      </c>
      <c r="G699" s="175">
        <f t="shared" si="10"/>
        <v>0</v>
      </c>
    </row>
    <row r="700" spans="1:7">
      <c r="A700" s="73" t="s">
        <v>1826</v>
      </c>
      <c r="B700" s="198">
        <v>38974</v>
      </c>
      <c r="C700" s="199">
        <v>508.62</v>
      </c>
      <c r="E700" s="198" t="s">
        <v>7489</v>
      </c>
      <c r="F700" s="199">
        <v>508.62</v>
      </c>
      <c r="G700" s="175">
        <f t="shared" si="10"/>
        <v>0</v>
      </c>
    </row>
    <row r="701" spans="1:7">
      <c r="A701" s="73" t="s">
        <v>1826</v>
      </c>
      <c r="B701" s="198">
        <v>38975</v>
      </c>
      <c r="C701" s="199">
        <v>3534.48</v>
      </c>
      <c r="E701" s="198" t="s">
        <v>7490</v>
      </c>
      <c r="F701" s="199">
        <v>3534.48</v>
      </c>
      <c r="G701" s="175">
        <f t="shared" si="10"/>
        <v>0</v>
      </c>
    </row>
    <row r="702" spans="1:7">
      <c r="A702" s="73" t="s">
        <v>1826</v>
      </c>
      <c r="B702" s="198">
        <v>38976</v>
      </c>
      <c r="C702" s="199">
        <v>883.62</v>
      </c>
      <c r="E702" s="198" t="s">
        <v>7491</v>
      </c>
      <c r="F702" s="199">
        <v>883.61999999999989</v>
      </c>
      <c r="G702" s="175">
        <f t="shared" si="10"/>
        <v>0</v>
      </c>
    </row>
    <row r="703" spans="1:7">
      <c r="A703" s="73" t="s">
        <v>1826</v>
      </c>
      <c r="B703" s="198">
        <v>38977</v>
      </c>
      <c r="C703" s="199">
        <v>883.62</v>
      </c>
      <c r="E703" s="198" t="s">
        <v>7492</v>
      </c>
      <c r="F703" s="199">
        <v>883.61999999999989</v>
      </c>
      <c r="G703" s="175">
        <f t="shared" si="10"/>
        <v>0</v>
      </c>
    </row>
    <row r="704" spans="1:7">
      <c r="A704" s="73" t="s">
        <v>1826</v>
      </c>
      <c r="B704" s="198">
        <v>38978</v>
      </c>
      <c r="C704" s="199">
        <v>883.62</v>
      </c>
      <c r="E704" s="198" t="s">
        <v>7493</v>
      </c>
      <c r="F704" s="199">
        <v>883.61999999999989</v>
      </c>
      <c r="G704" s="175">
        <f t="shared" si="10"/>
        <v>0</v>
      </c>
    </row>
    <row r="705" spans="1:7">
      <c r="A705" s="73" t="s">
        <v>1826</v>
      </c>
      <c r="B705" s="198">
        <v>38979</v>
      </c>
      <c r="C705" s="199">
        <v>1257.78</v>
      </c>
      <c r="E705" s="198" t="s">
        <v>7494</v>
      </c>
      <c r="F705" s="199">
        <v>1257.78</v>
      </c>
      <c r="G705" s="175">
        <f t="shared" si="10"/>
        <v>0</v>
      </c>
    </row>
    <row r="706" spans="1:7">
      <c r="A706" s="73" t="s">
        <v>1826</v>
      </c>
      <c r="B706" s="198">
        <v>38980</v>
      </c>
      <c r="C706" s="199">
        <v>1379.32</v>
      </c>
      <c r="E706" s="198" t="s">
        <v>7495</v>
      </c>
      <c r="F706" s="199">
        <v>1379.32</v>
      </c>
      <c r="G706" s="175">
        <f t="shared" si="10"/>
        <v>0</v>
      </c>
    </row>
    <row r="707" spans="1:7">
      <c r="A707" s="73" t="s">
        <v>1826</v>
      </c>
      <c r="B707" s="198">
        <v>38981</v>
      </c>
      <c r="C707" s="199">
        <v>883.62</v>
      </c>
      <c r="E707" s="198" t="s">
        <v>7496</v>
      </c>
      <c r="F707" s="199">
        <v>883.62</v>
      </c>
      <c r="G707" s="175">
        <f t="shared" si="10"/>
        <v>0</v>
      </c>
    </row>
    <row r="708" spans="1:7">
      <c r="A708" s="73" t="s">
        <v>1826</v>
      </c>
      <c r="B708" s="198">
        <v>38982</v>
      </c>
      <c r="C708" s="199">
        <v>58.2</v>
      </c>
      <c r="E708" s="198" t="s">
        <v>7497</v>
      </c>
      <c r="F708" s="199">
        <v>58.2</v>
      </c>
      <c r="G708" s="175">
        <f t="shared" si="10"/>
        <v>0</v>
      </c>
    </row>
    <row r="709" spans="1:7">
      <c r="A709" s="73" t="s">
        <v>1826</v>
      </c>
      <c r="B709" s="198">
        <v>38983</v>
      </c>
      <c r="C709" s="199">
        <v>2366.36</v>
      </c>
      <c r="E709" s="198" t="s">
        <v>7498</v>
      </c>
      <c r="F709" s="199">
        <v>2366.36</v>
      </c>
      <c r="G709" s="175">
        <f t="shared" si="10"/>
        <v>0</v>
      </c>
    </row>
    <row r="710" spans="1:7">
      <c r="A710" s="73" t="s">
        <v>1826</v>
      </c>
      <c r="B710" s="198">
        <v>38984</v>
      </c>
      <c r="C710" s="199">
        <v>2160.44</v>
      </c>
      <c r="E710" s="198" t="s">
        <v>7499</v>
      </c>
      <c r="F710" s="199">
        <v>2160.44</v>
      </c>
      <c r="G710" s="175">
        <f t="shared" si="10"/>
        <v>0</v>
      </c>
    </row>
    <row r="711" spans="1:7">
      <c r="A711" s="73" t="s">
        <v>1826</v>
      </c>
      <c r="B711" s="198">
        <v>38985</v>
      </c>
      <c r="C711" s="199">
        <v>1817.44</v>
      </c>
      <c r="E711" s="198" t="s">
        <v>7500</v>
      </c>
      <c r="F711" s="199">
        <v>1817.44</v>
      </c>
      <c r="G711" s="175">
        <f t="shared" ref="G711:G774" si="11">+C711-F711</f>
        <v>0</v>
      </c>
    </row>
    <row r="712" spans="1:7">
      <c r="A712" s="73" t="s">
        <v>1826</v>
      </c>
      <c r="B712" s="198">
        <v>38986</v>
      </c>
      <c r="C712" s="199">
        <v>267.72000000000003</v>
      </c>
      <c r="E712" s="198" t="s">
        <v>7501</v>
      </c>
      <c r="F712" s="199">
        <v>267.71999999999997</v>
      </c>
      <c r="G712" s="175">
        <f t="shared" si="11"/>
        <v>0</v>
      </c>
    </row>
    <row r="713" spans="1:7">
      <c r="A713" s="73" t="s">
        <v>1826</v>
      </c>
      <c r="B713" s="198">
        <v>38987</v>
      </c>
      <c r="C713" s="199">
        <v>883.62</v>
      </c>
      <c r="E713" s="198" t="s">
        <v>7502</v>
      </c>
      <c r="F713" s="199">
        <v>883.62</v>
      </c>
      <c r="G713" s="175">
        <f t="shared" si="11"/>
        <v>0</v>
      </c>
    </row>
    <row r="714" spans="1:7">
      <c r="A714" s="73" t="s">
        <v>1826</v>
      </c>
      <c r="B714" s="198">
        <v>38988</v>
      </c>
      <c r="C714" s="199">
        <v>34.480000000000004</v>
      </c>
      <c r="E714" s="198" t="s">
        <v>7503</v>
      </c>
      <c r="F714" s="199">
        <v>34.479999999999997</v>
      </c>
      <c r="G714" s="175">
        <f t="shared" si="11"/>
        <v>0</v>
      </c>
    </row>
    <row r="715" spans="1:7">
      <c r="A715" s="73" t="s">
        <v>1826</v>
      </c>
      <c r="B715" s="198">
        <v>38989</v>
      </c>
      <c r="C715" s="199">
        <v>2612.0700000000002</v>
      </c>
      <c r="E715" s="198" t="s">
        <v>7504</v>
      </c>
      <c r="F715" s="199">
        <v>2612.0699999999997</v>
      </c>
      <c r="G715" s="175">
        <f t="shared" si="11"/>
        <v>0</v>
      </c>
    </row>
    <row r="716" spans="1:7">
      <c r="A716" s="73" t="s">
        <v>1826</v>
      </c>
      <c r="B716" s="198">
        <v>38990</v>
      </c>
      <c r="C716" s="199">
        <v>883.62</v>
      </c>
      <c r="E716" s="198" t="s">
        <v>7505</v>
      </c>
      <c r="F716" s="199">
        <v>883.61999999999989</v>
      </c>
      <c r="G716" s="175">
        <f t="shared" si="11"/>
        <v>0</v>
      </c>
    </row>
    <row r="717" spans="1:7">
      <c r="A717" s="73" t="s">
        <v>1826</v>
      </c>
      <c r="B717" s="198">
        <v>38991</v>
      </c>
      <c r="C717" s="199">
        <v>883.62</v>
      </c>
      <c r="E717" s="198" t="s">
        <v>7506</v>
      </c>
      <c r="F717" s="199">
        <v>883.62</v>
      </c>
      <c r="G717" s="175">
        <f t="shared" si="11"/>
        <v>0</v>
      </c>
    </row>
    <row r="718" spans="1:7">
      <c r="A718" s="73" t="s">
        <v>1826</v>
      </c>
      <c r="B718" s="198">
        <v>38992</v>
      </c>
      <c r="C718" s="199">
        <v>883.62</v>
      </c>
      <c r="E718" s="198" t="s">
        <v>7507</v>
      </c>
      <c r="F718" s="199">
        <v>883.61999999999989</v>
      </c>
      <c r="G718" s="175">
        <f t="shared" si="11"/>
        <v>0</v>
      </c>
    </row>
    <row r="719" spans="1:7">
      <c r="A719" s="73" t="s">
        <v>1826</v>
      </c>
      <c r="B719" s="198">
        <v>38993</v>
      </c>
      <c r="C719" s="199">
        <v>1586.21</v>
      </c>
      <c r="E719" s="198" t="s">
        <v>7508</v>
      </c>
      <c r="F719" s="199">
        <v>1586.21</v>
      </c>
      <c r="G719" s="175">
        <f t="shared" si="11"/>
        <v>0</v>
      </c>
    </row>
    <row r="720" spans="1:7">
      <c r="A720" s="73" t="s">
        <v>1826</v>
      </c>
      <c r="B720" s="198">
        <v>38994</v>
      </c>
      <c r="C720" s="199">
        <v>2780.17</v>
      </c>
      <c r="E720" s="198" t="s">
        <v>7509</v>
      </c>
      <c r="F720" s="199">
        <v>2780.17</v>
      </c>
      <c r="G720" s="175">
        <f t="shared" si="11"/>
        <v>0</v>
      </c>
    </row>
    <row r="721" spans="1:7">
      <c r="A721" s="73" t="s">
        <v>1826</v>
      </c>
      <c r="B721" s="198">
        <v>38995</v>
      </c>
      <c r="C721" s="199">
        <v>180</v>
      </c>
      <c r="E721" s="198" t="s">
        <v>7510</v>
      </c>
      <c r="F721" s="199">
        <v>180</v>
      </c>
      <c r="G721" s="175">
        <f t="shared" si="11"/>
        <v>0</v>
      </c>
    </row>
    <row r="722" spans="1:7">
      <c r="A722" s="73" t="s">
        <v>1826</v>
      </c>
      <c r="B722" s="198">
        <v>38996</v>
      </c>
      <c r="C722" s="199">
        <v>353.35999999999996</v>
      </c>
      <c r="E722" s="198" t="s">
        <v>7511</v>
      </c>
      <c r="F722" s="199">
        <v>353.36</v>
      </c>
      <c r="G722" s="175">
        <f t="shared" si="11"/>
        <v>0</v>
      </c>
    </row>
    <row r="723" spans="1:7">
      <c r="A723" s="73" t="s">
        <v>1826</v>
      </c>
      <c r="B723" s="198">
        <v>38997</v>
      </c>
      <c r="C723" s="199">
        <v>2090</v>
      </c>
      <c r="E723" s="198" t="s">
        <v>7512</v>
      </c>
      <c r="F723" s="199">
        <v>2090</v>
      </c>
      <c r="G723" s="175">
        <f t="shared" si="11"/>
        <v>0</v>
      </c>
    </row>
    <row r="724" spans="1:7">
      <c r="A724" s="73" t="s">
        <v>1826</v>
      </c>
      <c r="B724" s="198">
        <v>38998</v>
      </c>
      <c r="C724" s="199">
        <v>517.25</v>
      </c>
      <c r="E724" s="198" t="s">
        <v>7513</v>
      </c>
      <c r="F724" s="199">
        <v>517.25</v>
      </c>
      <c r="G724" s="175">
        <f t="shared" si="11"/>
        <v>0</v>
      </c>
    </row>
    <row r="725" spans="1:7">
      <c r="A725" s="73" t="s">
        <v>1826</v>
      </c>
      <c r="B725" s="198">
        <v>38999</v>
      </c>
      <c r="C725" s="199">
        <v>172.42</v>
      </c>
      <c r="E725" s="198" t="s">
        <v>7514</v>
      </c>
      <c r="F725" s="199">
        <v>172.42</v>
      </c>
      <c r="G725" s="175">
        <f t="shared" si="11"/>
        <v>0</v>
      </c>
    </row>
    <row r="726" spans="1:7">
      <c r="A726" s="73" t="s">
        <v>1826</v>
      </c>
      <c r="B726" s="198">
        <v>39000</v>
      </c>
      <c r="C726" s="199">
        <v>968.61999999999989</v>
      </c>
      <c r="E726" s="198" t="s">
        <v>7515</v>
      </c>
      <c r="F726" s="199">
        <v>968.61999999999989</v>
      </c>
      <c r="G726" s="175">
        <f t="shared" si="11"/>
        <v>0</v>
      </c>
    </row>
    <row r="727" spans="1:7">
      <c r="A727" s="73" t="s">
        <v>1826</v>
      </c>
      <c r="B727" s="198">
        <v>39001</v>
      </c>
      <c r="C727" s="199">
        <v>883.62</v>
      </c>
      <c r="E727" s="198" t="s">
        <v>7516</v>
      </c>
      <c r="F727" s="199">
        <v>883.61999999999989</v>
      </c>
      <c r="G727" s="175">
        <f t="shared" si="11"/>
        <v>0</v>
      </c>
    </row>
    <row r="728" spans="1:7">
      <c r="A728" s="73" t="s">
        <v>1826</v>
      </c>
      <c r="B728" s="198">
        <v>39002</v>
      </c>
      <c r="C728" s="199">
        <v>2700</v>
      </c>
      <c r="E728" s="198" t="s">
        <v>7517</v>
      </c>
      <c r="F728" s="199">
        <v>2700</v>
      </c>
      <c r="G728" s="175">
        <f t="shared" si="11"/>
        <v>0</v>
      </c>
    </row>
    <row r="729" spans="1:7">
      <c r="A729" s="73" t="s">
        <v>1826</v>
      </c>
      <c r="B729" s="198">
        <v>39003</v>
      </c>
      <c r="C729" s="199">
        <v>883.62</v>
      </c>
      <c r="E729" s="198" t="s">
        <v>7518</v>
      </c>
      <c r="F729" s="199">
        <v>883.62</v>
      </c>
      <c r="G729" s="175">
        <f t="shared" si="11"/>
        <v>0</v>
      </c>
    </row>
    <row r="730" spans="1:7">
      <c r="A730" s="73" t="s">
        <v>1826</v>
      </c>
      <c r="B730" s="198">
        <v>39004</v>
      </c>
      <c r="C730" s="199">
        <v>3534.48</v>
      </c>
      <c r="E730" s="198" t="s">
        <v>7519</v>
      </c>
      <c r="F730" s="199">
        <v>3534.48</v>
      </c>
      <c r="G730" s="175">
        <f t="shared" si="11"/>
        <v>0</v>
      </c>
    </row>
    <row r="731" spans="1:7">
      <c r="A731" s="73" t="s">
        <v>1826</v>
      </c>
      <c r="B731" s="198">
        <v>39005</v>
      </c>
      <c r="C731" s="199">
        <v>883.62</v>
      </c>
      <c r="E731" s="198" t="s">
        <v>7520</v>
      </c>
      <c r="F731" s="199">
        <v>883.62</v>
      </c>
      <c r="G731" s="175">
        <f t="shared" si="11"/>
        <v>0</v>
      </c>
    </row>
    <row r="732" spans="1:7">
      <c r="A732" s="73" t="s">
        <v>1826</v>
      </c>
      <c r="B732" s="198">
        <v>39006</v>
      </c>
      <c r="C732" s="199">
        <v>2612.0700000000002</v>
      </c>
      <c r="E732" s="198" t="s">
        <v>7521</v>
      </c>
      <c r="F732" s="199">
        <v>2612.0699999999997</v>
      </c>
      <c r="G732" s="175">
        <f t="shared" si="11"/>
        <v>0</v>
      </c>
    </row>
    <row r="733" spans="1:7">
      <c r="A733" s="73" t="s">
        <v>1826</v>
      </c>
      <c r="B733" s="198">
        <v>39007</v>
      </c>
      <c r="C733" s="199">
        <v>987.06999999999994</v>
      </c>
      <c r="E733" s="198" t="s">
        <v>7522</v>
      </c>
      <c r="F733" s="199">
        <v>987.06999999999994</v>
      </c>
      <c r="G733" s="175">
        <f t="shared" si="11"/>
        <v>0</v>
      </c>
    </row>
    <row r="734" spans="1:7">
      <c r="A734" s="73" t="s">
        <v>1826</v>
      </c>
      <c r="B734" s="198">
        <v>39008</v>
      </c>
      <c r="C734" s="199">
        <v>1586.21</v>
      </c>
      <c r="E734" s="198" t="s">
        <v>7523</v>
      </c>
      <c r="F734" s="199">
        <v>1586.21</v>
      </c>
      <c r="G734" s="175">
        <f t="shared" si="11"/>
        <v>0</v>
      </c>
    </row>
    <row r="735" spans="1:7">
      <c r="A735" s="73" t="s">
        <v>1826</v>
      </c>
      <c r="B735" s="198">
        <v>39009</v>
      </c>
      <c r="C735" s="199">
        <v>883.62</v>
      </c>
      <c r="E735" s="198" t="s">
        <v>7524</v>
      </c>
      <c r="F735" s="199">
        <v>883.61999999999989</v>
      </c>
      <c r="G735" s="175">
        <f t="shared" si="11"/>
        <v>0</v>
      </c>
    </row>
    <row r="736" spans="1:7">
      <c r="A736" s="73" t="s">
        <v>1826</v>
      </c>
      <c r="B736" s="198">
        <v>39010</v>
      </c>
      <c r="C736" s="199">
        <v>928.3</v>
      </c>
      <c r="E736" s="198" t="s">
        <v>7525</v>
      </c>
      <c r="F736" s="199">
        <v>928.3</v>
      </c>
      <c r="G736" s="175">
        <f t="shared" si="11"/>
        <v>0</v>
      </c>
    </row>
    <row r="737" spans="1:7">
      <c r="A737" s="73" t="s">
        <v>1826</v>
      </c>
      <c r="B737" s="198">
        <v>39011</v>
      </c>
      <c r="C737" s="199">
        <v>2577.58</v>
      </c>
      <c r="E737" s="198" t="s">
        <v>7526</v>
      </c>
      <c r="F737" s="199">
        <v>2577.58</v>
      </c>
      <c r="G737" s="175">
        <f t="shared" si="11"/>
        <v>0</v>
      </c>
    </row>
    <row r="738" spans="1:7">
      <c r="A738" s="73" t="s">
        <v>1826</v>
      </c>
      <c r="B738" s="198">
        <v>39012</v>
      </c>
      <c r="C738" s="199">
        <v>928.3</v>
      </c>
      <c r="E738" s="198" t="s">
        <v>7527</v>
      </c>
      <c r="F738" s="199">
        <v>928.3</v>
      </c>
      <c r="G738" s="175">
        <f t="shared" si="11"/>
        <v>0</v>
      </c>
    </row>
    <row r="739" spans="1:7">
      <c r="A739" s="73" t="s">
        <v>1826</v>
      </c>
      <c r="B739" s="198">
        <v>39013</v>
      </c>
      <c r="C739" s="199">
        <v>2160.44</v>
      </c>
      <c r="E739" s="198" t="s">
        <v>7528</v>
      </c>
      <c r="F739" s="199">
        <v>2160.44</v>
      </c>
      <c r="G739" s="175">
        <f t="shared" si="11"/>
        <v>0</v>
      </c>
    </row>
    <row r="740" spans="1:7">
      <c r="A740" s="73" t="s">
        <v>1826</v>
      </c>
      <c r="B740" s="198">
        <v>39014</v>
      </c>
      <c r="C740" s="199">
        <v>883.62</v>
      </c>
      <c r="E740" s="198" t="s">
        <v>7529</v>
      </c>
      <c r="F740" s="199">
        <v>883.62</v>
      </c>
      <c r="G740" s="175">
        <f t="shared" si="11"/>
        <v>0</v>
      </c>
    </row>
    <row r="741" spans="1:7">
      <c r="A741" s="73" t="s">
        <v>1826</v>
      </c>
      <c r="B741" s="198">
        <v>39015</v>
      </c>
      <c r="C741" s="199">
        <v>267.72000000000003</v>
      </c>
      <c r="E741" s="198" t="s">
        <v>7530</v>
      </c>
      <c r="F741" s="199">
        <v>267.71999999999997</v>
      </c>
      <c r="G741" s="175">
        <f t="shared" si="11"/>
        <v>0</v>
      </c>
    </row>
    <row r="742" spans="1:7">
      <c r="A742" s="73" t="s">
        <v>1826</v>
      </c>
      <c r="B742" s="198">
        <v>39016</v>
      </c>
      <c r="C742" s="199">
        <v>267.72000000000003</v>
      </c>
      <c r="E742" s="198" t="s">
        <v>7531</v>
      </c>
      <c r="F742" s="199">
        <v>267.71999999999997</v>
      </c>
      <c r="G742" s="175">
        <f t="shared" si="11"/>
        <v>0</v>
      </c>
    </row>
    <row r="743" spans="1:7">
      <c r="A743" s="73" t="s">
        <v>1826</v>
      </c>
      <c r="B743" s="198">
        <v>39017</v>
      </c>
      <c r="C743" s="199">
        <v>928.3</v>
      </c>
      <c r="E743" s="198" t="s">
        <v>7532</v>
      </c>
      <c r="F743" s="199">
        <v>928.3</v>
      </c>
      <c r="G743" s="175">
        <f t="shared" si="11"/>
        <v>0</v>
      </c>
    </row>
    <row r="744" spans="1:7">
      <c r="A744" s="73" t="s">
        <v>1826</v>
      </c>
      <c r="B744" s="198">
        <v>39018</v>
      </c>
      <c r="C744" s="199">
        <v>883.62</v>
      </c>
      <c r="E744" s="198" t="s">
        <v>7533</v>
      </c>
      <c r="F744" s="199">
        <v>883.61999999999989</v>
      </c>
      <c r="G744" s="175">
        <f t="shared" si="11"/>
        <v>0</v>
      </c>
    </row>
    <row r="745" spans="1:7">
      <c r="A745" s="73" t="s">
        <v>1826</v>
      </c>
      <c r="B745" s="198">
        <v>39019</v>
      </c>
      <c r="C745" s="199">
        <v>2612.0700000000002</v>
      </c>
      <c r="E745" s="198" t="s">
        <v>7534</v>
      </c>
      <c r="F745" s="199">
        <v>2612.0700000000002</v>
      </c>
      <c r="G745" s="175">
        <f t="shared" si="11"/>
        <v>0</v>
      </c>
    </row>
    <row r="746" spans="1:7">
      <c r="A746" s="73" t="s">
        <v>1826</v>
      </c>
      <c r="B746" s="198">
        <v>39020</v>
      </c>
      <c r="C746" s="199">
        <v>267.72000000000003</v>
      </c>
      <c r="E746" s="198" t="s">
        <v>7535</v>
      </c>
      <c r="F746" s="199">
        <v>267.71999999999997</v>
      </c>
      <c r="G746" s="175">
        <f t="shared" si="11"/>
        <v>0</v>
      </c>
    </row>
    <row r="747" spans="1:7">
      <c r="A747" s="73" t="s">
        <v>1826</v>
      </c>
      <c r="B747" s="198">
        <v>39021</v>
      </c>
      <c r="C747" s="199">
        <v>2639.74</v>
      </c>
      <c r="E747" s="198" t="s">
        <v>7536</v>
      </c>
      <c r="F747" s="199">
        <v>2639.74</v>
      </c>
      <c r="G747" s="175">
        <f t="shared" si="11"/>
        <v>0</v>
      </c>
    </row>
    <row r="748" spans="1:7">
      <c r="A748" s="73" t="s">
        <v>1826</v>
      </c>
      <c r="B748" s="198">
        <v>39022</v>
      </c>
      <c r="C748" s="199">
        <v>180</v>
      </c>
      <c r="E748" s="198" t="s">
        <v>7537</v>
      </c>
      <c r="F748" s="199">
        <v>180</v>
      </c>
      <c r="G748" s="175">
        <f t="shared" si="11"/>
        <v>0</v>
      </c>
    </row>
    <row r="749" spans="1:7">
      <c r="A749" s="73" t="s">
        <v>1826</v>
      </c>
      <c r="B749" s="198">
        <v>39023</v>
      </c>
      <c r="C749" s="199">
        <v>90</v>
      </c>
      <c r="E749" s="198" t="s">
        <v>7538</v>
      </c>
      <c r="F749" s="199">
        <v>90</v>
      </c>
      <c r="G749" s="175">
        <f t="shared" si="11"/>
        <v>0</v>
      </c>
    </row>
    <row r="750" spans="1:7">
      <c r="A750" s="73" t="s">
        <v>1826</v>
      </c>
      <c r="B750" s="198">
        <v>39024</v>
      </c>
      <c r="C750" s="199">
        <v>883.62</v>
      </c>
      <c r="E750" s="198" t="s">
        <v>7539</v>
      </c>
      <c r="F750" s="199">
        <v>883.61999999999989</v>
      </c>
      <c r="G750" s="175">
        <f t="shared" si="11"/>
        <v>0</v>
      </c>
    </row>
    <row r="751" spans="1:7">
      <c r="A751" s="73" t="s">
        <v>1826</v>
      </c>
      <c r="B751" s="198">
        <v>39025</v>
      </c>
      <c r="C751" s="199">
        <v>517.25</v>
      </c>
      <c r="E751" s="198" t="s">
        <v>7540</v>
      </c>
      <c r="F751" s="199">
        <v>517.25</v>
      </c>
      <c r="G751" s="175">
        <f t="shared" si="11"/>
        <v>0</v>
      </c>
    </row>
    <row r="752" spans="1:7">
      <c r="A752" s="73" t="s">
        <v>1826</v>
      </c>
      <c r="B752" s="198">
        <v>39026</v>
      </c>
      <c r="C752" s="199">
        <v>2612.0700000000002</v>
      </c>
      <c r="E752" s="198" t="s">
        <v>7541</v>
      </c>
      <c r="F752" s="199">
        <v>2612.0700000000002</v>
      </c>
      <c r="G752" s="175">
        <f t="shared" si="11"/>
        <v>0</v>
      </c>
    </row>
    <row r="753" spans="1:7">
      <c r="A753" s="73" t="s">
        <v>1826</v>
      </c>
      <c r="B753" s="198">
        <v>39027</v>
      </c>
      <c r="C753" s="199">
        <v>883.62</v>
      </c>
      <c r="E753" s="198" t="s">
        <v>7542</v>
      </c>
      <c r="F753" s="199">
        <v>883.62000000000012</v>
      </c>
      <c r="G753" s="175">
        <f t="shared" si="11"/>
        <v>0</v>
      </c>
    </row>
    <row r="754" spans="1:7">
      <c r="A754" s="73" t="s">
        <v>1826</v>
      </c>
      <c r="B754" s="198">
        <v>39028</v>
      </c>
      <c r="C754" s="199">
        <v>883.62</v>
      </c>
      <c r="E754" s="198" t="s">
        <v>7543</v>
      </c>
      <c r="F754" s="199">
        <v>883.61999999999989</v>
      </c>
      <c r="G754" s="175">
        <f t="shared" si="11"/>
        <v>0</v>
      </c>
    </row>
    <row r="755" spans="1:7">
      <c r="A755" s="73" t="s">
        <v>1826</v>
      </c>
      <c r="B755" s="198">
        <v>39029</v>
      </c>
      <c r="C755" s="199">
        <v>2612.0800000000004</v>
      </c>
      <c r="E755" s="198" t="s">
        <v>7544</v>
      </c>
      <c r="F755" s="199">
        <v>2612.08</v>
      </c>
      <c r="G755" s="175">
        <f t="shared" si="11"/>
        <v>0</v>
      </c>
    </row>
    <row r="756" spans="1:7">
      <c r="A756" s="73" t="s">
        <v>1826</v>
      </c>
      <c r="B756" s="198">
        <v>39030</v>
      </c>
      <c r="C756" s="199">
        <v>883.62</v>
      </c>
      <c r="E756" s="198" t="s">
        <v>7545</v>
      </c>
      <c r="F756" s="199">
        <v>883.61999999999989</v>
      </c>
      <c r="G756" s="175">
        <f t="shared" si="11"/>
        <v>0</v>
      </c>
    </row>
    <row r="757" spans="1:7">
      <c r="A757" s="73" t="s">
        <v>1826</v>
      </c>
      <c r="B757" s="198">
        <v>39031</v>
      </c>
      <c r="C757" s="199">
        <v>4210.83</v>
      </c>
      <c r="E757" s="198" t="s">
        <v>7546</v>
      </c>
      <c r="F757" s="199">
        <v>4210.83</v>
      </c>
      <c r="G757" s="175">
        <f t="shared" si="11"/>
        <v>0</v>
      </c>
    </row>
    <row r="758" spans="1:7">
      <c r="A758" s="73" t="s">
        <v>1826</v>
      </c>
      <c r="B758" s="198">
        <v>39032</v>
      </c>
      <c r="C758" s="199">
        <v>3422.41</v>
      </c>
      <c r="E758" s="198" t="s">
        <v>7547</v>
      </c>
      <c r="F758" s="199">
        <v>3422.41</v>
      </c>
      <c r="G758" s="175">
        <f t="shared" si="11"/>
        <v>0</v>
      </c>
    </row>
    <row r="759" spans="1:7">
      <c r="A759" s="73" t="s">
        <v>1826</v>
      </c>
      <c r="B759" s="198">
        <v>39033</v>
      </c>
      <c r="C759" s="199">
        <v>883.62</v>
      </c>
      <c r="E759" s="198" t="s">
        <v>7548</v>
      </c>
      <c r="F759" s="199">
        <v>883.62</v>
      </c>
      <c r="G759" s="175">
        <f t="shared" si="11"/>
        <v>0</v>
      </c>
    </row>
    <row r="760" spans="1:7">
      <c r="A760" s="73" t="s">
        <v>1826</v>
      </c>
      <c r="B760" s="198">
        <v>39034</v>
      </c>
      <c r="C760" s="199">
        <v>2612.0800000000004</v>
      </c>
      <c r="E760" s="198" t="s">
        <v>7549</v>
      </c>
      <c r="F760" s="199">
        <v>2612.08</v>
      </c>
      <c r="G760" s="175">
        <f t="shared" si="11"/>
        <v>0</v>
      </c>
    </row>
    <row r="761" spans="1:7">
      <c r="A761" s="73" t="s">
        <v>1826</v>
      </c>
      <c r="B761" s="198">
        <v>39035</v>
      </c>
      <c r="C761" s="199">
        <v>883.62</v>
      </c>
      <c r="E761" s="198" t="s">
        <v>7550</v>
      </c>
      <c r="F761" s="199">
        <v>883.62000000000012</v>
      </c>
      <c r="G761" s="175">
        <f t="shared" si="11"/>
        <v>0</v>
      </c>
    </row>
    <row r="762" spans="1:7">
      <c r="A762" s="73" t="s">
        <v>1826</v>
      </c>
      <c r="B762" s="198">
        <v>39036</v>
      </c>
      <c r="C762" s="199">
        <v>1586.21</v>
      </c>
      <c r="E762" s="198" t="s">
        <v>7551</v>
      </c>
      <c r="F762" s="199">
        <v>1586.21</v>
      </c>
      <c r="G762" s="175">
        <f t="shared" si="11"/>
        <v>0</v>
      </c>
    </row>
    <row r="763" spans="1:7">
      <c r="A763" s="73" t="s">
        <v>1826</v>
      </c>
      <c r="B763" s="198">
        <v>39037</v>
      </c>
      <c r="C763" s="199">
        <v>2612.0700000000002</v>
      </c>
      <c r="E763" s="198" t="s">
        <v>7552</v>
      </c>
      <c r="F763" s="199">
        <v>2612.0700000000002</v>
      </c>
      <c r="G763" s="175">
        <f t="shared" si="11"/>
        <v>0</v>
      </c>
    </row>
    <row r="764" spans="1:7">
      <c r="A764" s="73" t="s">
        <v>1826</v>
      </c>
      <c r="B764" s="198">
        <v>39038</v>
      </c>
      <c r="C764" s="199">
        <v>883.62</v>
      </c>
      <c r="E764" s="198" t="s">
        <v>7553</v>
      </c>
      <c r="F764" s="199">
        <v>883.61999999999989</v>
      </c>
      <c r="G764" s="175">
        <f t="shared" si="11"/>
        <v>0</v>
      </c>
    </row>
    <row r="765" spans="1:7">
      <c r="A765" s="73" t="s">
        <v>1826</v>
      </c>
      <c r="B765" s="198">
        <v>39039</v>
      </c>
      <c r="C765" s="199">
        <v>883.62</v>
      </c>
      <c r="E765" s="198" t="s">
        <v>7554</v>
      </c>
      <c r="F765" s="199">
        <v>883.61999999999989</v>
      </c>
      <c r="G765" s="175">
        <f t="shared" si="11"/>
        <v>0</v>
      </c>
    </row>
    <row r="766" spans="1:7">
      <c r="A766" s="73" t="s">
        <v>1826</v>
      </c>
      <c r="B766" s="198">
        <v>39040</v>
      </c>
      <c r="C766" s="199">
        <v>883.62</v>
      </c>
      <c r="E766" s="198" t="s">
        <v>7555</v>
      </c>
      <c r="F766" s="199">
        <v>883.61999999999989</v>
      </c>
      <c r="G766" s="175">
        <f t="shared" si="11"/>
        <v>0</v>
      </c>
    </row>
    <row r="767" spans="1:7">
      <c r="A767" s="73" t="s">
        <v>1826</v>
      </c>
      <c r="B767" s="198">
        <v>39041</v>
      </c>
      <c r="C767" s="199">
        <v>694.43</v>
      </c>
      <c r="E767" s="198" t="s">
        <v>7556</v>
      </c>
      <c r="F767" s="199">
        <v>694.43000000000006</v>
      </c>
      <c r="G767" s="175">
        <f t="shared" si="11"/>
        <v>0</v>
      </c>
    </row>
    <row r="768" spans="1:7">
      <c r="A768" s="73" t="s">
        <v>1826</v>
      </c>
      <c r="B768" s="198">
        <v>39042</v>
      </c>
      <c r="C768" s="199">
        <v>883.62</v>
      </c>
      <c r="E768" s="198" t="s">
        <v>7557</v>
      </c>
      <c r="F768" s="199">
        <v>883.61999999999989</v>
      </c>
      <c r="G768" s="175">
        <f t="shared" si="11"/>
        <v>0</v>
      </c>
    </row>
    <row r="769" spans="1:7">
      <c r="A769" s="73" t="s">
        <v>1826</v>
      </c>
      <c r="B769" s="198">
        <v>39043</v>
      </c>
      <c r="C769" s="199">
        <v>2577.58</v>
      </c>
      <c r="E769" s="198" t="s">
        <v>7558</v>
      </c>
      <c r="F769" s="199">
        <v>2577.58</v>
      </c>
      <c r="G769" s="175">
        <f t="shared" si="11"/>
        <v>0</v>
      </c>
    </row>
    <row r="770" spans="1:7">
      <c r="A770" s="73" t="s">
        <v>1826</v>
      </c>
      <c r="B770" s="198">
        <v>39044</v>
      </c>
      <c r="C770" s="199">
        <v>2577.58</v>
      </c>
      <c r="E770" s="198" t="s">
        <v>7559</v>
      </c>
      <c r="F770" s="199">
        <v>2577.58</v>
      </c>
      <c r="G770" s="175">
        <f t="shared" si="11"/>
        <v>0</v>
      </c>
    </row>
    <row r="771" spans="1:7">
      <c r="A771" s="73" t="s">
        <v>1826</v>
      </c>
      <c r="B771" s="198">
        <v>39045</v>
      </c>
      <c r="C771" s="199">
        <v>360</v>
      </c>
      <c r="E771" s="198" t="s">
        <v>7560</v>
      </c>
      <c r="F771" s="199">
        <v>360</v>
      </c>
      <c r="G771" s="175">
        <f t="shared" si="11"/>
        <v>0</v>
      </c>
    </row>
    <row r="772" spans="1:7">
      <c r="A772" s="73" t="s">
        <v>1826</v>
      </c>
      <c r="B772" s="198">
        <v>39046</v>
      </c>
      <c r="C772" s="199">
        <v>1619.1200000000001</v>
      </c>
      <c r="E772" s="198" t="s">
        <v>7561</v>
      </c>
      <c r="F772" s="199">
        <v>1619.12</v>
      </c>
      <c r="G772" s="175">
        <f t="shared" si="11"/>
        <v>0</v>
      </c>
    </row>
    <row r="773" spans="1:7">
      <c r="A773" s="73" t="s">
        <v>1826</v>
      </c>
      <c r="B773" s="198">
        <v>39047</v>
      </c>
      <c r="C773" s="199">
        <v>439.69000000000005</v>
      </c>
      <c r="E773" s="198" t="s">
        <v>7562</v>
      </c>
      <c r="F773" s="199">
        <v>439.69</v>
      </c>
      <c r="G773" s="175">
        <f t="shared" si="11"/>
        <v>0</v>
      </c>
    </row>
    <row r="774" spans="1:7">
      <c r="A774" s="73" t="s">
        <v>1826</v>
      </c>
      <c r="B774" s="198">
        <v>39048</v>
      </c>
      <c r="C774" s="199">
        <v>883.62</v>
      </c>
      <c r="E774" s="198" t="s">
        <v>7563</v>
      </c>
      <c r="F774" s="199">
        <v>883.61999999999989</v>
      </c>
      <c r="G774" s="175">
        <f t="shared" si="11"/>
        <v>0</v>
      </c>
    </row>
    <row r="775" spans="1:7">
      <c r="A775" s="73" t="s">
        <v>1826</v>
      </c>
      <c r="B775" s="198">
        <v>39049</v>
      </c>
      <c r="C775" s="199">
        <v>1586.21</v>
      </c>
      <c r="E775" s="198" t="s">
        <v>7564</v>
      </c>
      <c r="F775" s="199">
        <v>1586.21</v>
      </c>
      <c r="G775" s="175">
        <f t="shared" ref="G775:G838" si="12">+C775-F775</f>
        <v>0</v>
      </c>
    </row>
    <row r="776" spans="1:7">
      <c r="A776" s="73" t="s">
        <v>1826</v>
      </c>
      <c r="B776" s="198">
        <v>39050</v>
      </c>
      <c r="C776" s="199">
        <v>2563.63</v>
      </c>
      <c r="E776" s="198" t="s">
        <v>7565</v>
      </c>
      <c r="F776" s="199">
        <v>2563.63</v>
      </c>
      <c r="G776" s="175">
        <f t="shared" si="12"/>
        <v>0</v>
      </c>
    </row>
    <row r="777" spans="1:7">
      <c r="A777" s="73" t="s">
        <v>1826</v>
      </c>
      <c r="B777" s="198">
        <v>39051</v>
      </c>
      <c r="C777" s="199">
        <v>413.21</v>
      </c>
      <c r="E777" s="198" t="s">
        <v>7566</v>
      </c>
      <c r="F777" s="199">
        <v>413.21</v>
      </c>
      <c r="G777" s="175">
        <f t="shared" si="12"/>
        <v>0</v>
      </c>
    </row>
    <row r="778" spans="1:7">
      <c r="A778" s="73" t="s">
        <v>1826</v>
      </c>
      <c r="B778" s="198">
        <v>39052</v>
      </c>
      <c r="C778" s="199">
        <v>471.1</v>
      </c>
      <c r="E778" s="198" t="s">
        <v>7567</v>
      </c>
      <c r="F778" s="199">
        <v>471.1</v>
      </c>
      <c r="G778" s="175">
        <f t="shared" si="12"/>
        <v>0</v>
      </c>
    </row>
    <row r="779" spans="1:7">
      <c r="A779" s="73" t="s">
        <v>1826</v>
      </c>
      <c r="B779" s="198">
        <v>39053</v>
      </c>
      <c r="C779" s="199">
        <v>3188.0899999999997</v>
      </c>
      <c r="E779" s="198" t="s">
        <v>7568</v>
      </c>
      <c r="F779" s="199">
        <v>3188.09</v>
      </c>
      <c r="G779" s="175">
        <f t="shared" si="12"/>
        <v>0</v>
      </c>
    </row>
    <row r="780" spans="1:7">
      <c r="A780" s="73" t="s">
        <v>1826</v>
      </c>
      <c r="B780" s="198">
        <v>39054</v>
      </c>
      <c r="C780" s="199">
        <v>4749.92</v>
      </c>
      <c r="E780" s="198" t="s">
        <v>7569</v>
      </c>
      <c r="F780" s="199">
        <v>4749.92</v>
      </c>
      <c r="G780" s="175">
        <f t="shared" si="12"/>
        <v>0</v>
      </c>
    </row>
    <row r="781" spans="1:7">
      <c r="A781" s="73" t="s">
        <v>1826</v>
      </c>
      <c r="B781" s="198">
        <v>39055</v>
      </c>
      <c r="C781" s="199">
        <v>4426.7300000000005</v>
      </c>
      <c r="E781" s="198" t="s">
        <v>7570</v>
      </c>
      <c r="F781" s="199">
        <v>4426.7300000000005</v>
      </c>
      <c r="G781" s="175">
        <f t="shared" si="12"/>
        <v>0</v>
      </c>
    </row>
    <row r="782" spans="1:7">
      <c r="A782" s="73" t="s">
        <v>1826</v>
      </c>
      <c r="B782" s="198">
        <v>39056</v>
      </c>
      <c r="C782" s="199">
        <v>1586.2</v>
      </c>
      <c r="E782" s="198" t="s">
        <v>7571</v>
      </c>
      <c r="F782" s="199">
        <v>1586.2</v>
      </c>
      <c r="G782" s="175">
        <f t="shared" si="12"/>
        <v>0</v>
      </c>
    </row>
    <row r="783" spans="1:7">
      <c r="A783" s="73" t="s">
        <v>1826</v>
      </c>
      <c r="B783" s="198">
        <v>39057</v>
      </c>
      <c r="C783" s="199">
        <v>21855.48</v>
      </c>
      <c r="E783" s="198" t="s">
        <v>7572</v>
      </c>
      <c r="F783" s="199">
        <v>21855.48</v>
      </c>
      <c r="G783" s="175">
        <f t="shared" si="12"/>
        <v>0</v>
      </c>
    </row>
    <row r="784" spans="1:7">
      <c r="A784" s="73" t="s">
        <v>1826</v>
      </c>
      <c r="B784" s="198">
        <v>39058</v>
      </c>
      <c r="C784" s="199">
        <v>9363.61</v>
      </c>
      <c r="E784" s="198" t="s">
        <v>7573</v>
      </c>
      <c r="F784" s="199">
        <v>9363.61</v>
      </c>
      <c r="G784" s="175">
        <f t="shared" si="12"/>
        <v>0</v>
      </c>
    </row>
    <row r="785" spans="1:7">
      <c r="A785" s="73" t="s">
        <v>1826</v>
      </c>
      <c r="B785" s="198">
        <v>39059</v>
      </c>
      <c r="C785" s="199">
        <v>82.5</v>
      </c>
      <c r="E785" s="198" t="s">
        <v>7574</v>
      </c>
      <c r="F785" s="199">
        <v>82.5</v>
      </c>
      <c r="G785" s="175">
        <f t="shared" si="12"/>
        <v>0</v>
      </c>
    </row>
    <row r="786" spans="1:7">
      <c r="A786" s="73" t="s">
        <v>1826</v>
      </c>
      <c r="B786" s="198">
        <v>39060</v>
      </c>
      <c r="C786" s="199">
        <v>82.5</v>
      </c>
      <c r="E786" s="198" t="s">
        <v>7575</v>
      </c>
      <c r="F786" s="199">
        <v>82.5</v>
      </c>
      <c r="G786" s="175">
        <f t="shared" si="12"/>
        <v>0</v>
      </c>
    </row>
    <row r="787" spans="1:7">
      <c r="A787" s="73" t="s">
        <v>1826</v>
      </c>
      <c r="B787" s="198">
        <v>39061</v>
      </c>
      <c r="C787" s="199">
        <v>82.5</v>
      </c>
      <c r="E787" s="198" t="s">
        <v>7576</v>
      </c>
      <c r="F787" s="199">
        <v>82.5</v>
      </c>
      <c r="G787" s="175">
        <f t="shared" si="12"/>
        <v>0</v>
      </c>
    </row>
    <row r="788" spans="1:7">
      <c r="A788" s="73" t="s">
        <v>1826</v>
      </c>
      <c r="B788" s="198">
        <v>39062</v>
      </c>
      <c r="C788" s="199">
        <v>90</v>
      </c>
      <c r="E788" s="198" t="s">
        <v>7577</v>
      </c>
      <c r="F788" s="199">
        <v>90</v>
      </c>
      <c r="G788" s="175">
        <f t="shared" si="12"/>
        <v>0</v>
      </c>
    </row>
    <row r="789" spans="1:7">
      <c r="A789" s="73" t="s">
        <v>1826</v>
      </c>
      <c r="B789" s="198">
        <v>39063</v>
      </c>
      <c r="C789" s="199">
        <v>180</v>
      </c>
      <c r="E789" s="198" t="s">
        <v>7578</v>
      </c>
      <c r="F789" s="199">
        <v>180</v>
      </c>
      <c r="G789" s="175">
        <f t="shared" si="12"/>
        <v>0</v>
      </c>
    </row>
    <row r="790" spans="1:7">
      <c r="A790" s="73" t="s">
        <v>1826</v>
      </c>
      <c r="B790" s="198">
        <v>39064</v>
      </c>
      <c r="C790" s="199">
        <v>82.5</v>
      </c>
      <c r="E790" s="198" t="s">
        <v>7579</v>
      </c>
      <c r="F790" s="199">
        <v>82.5</v>
      </c>
      <c r="G790" s="175">
        <f t="shared" si="12"/>
        <v>0</v>
      </c>
    </row>
    <row r="791" spans="1:7">
      <c r="A791" s="73" t="s">
        <v>1826</v>
      </c>
      <c r="B791" s="198">
        <v>39065</v>
      </c>
      <c r="C791" s="199">
        <v>82.5</v>
      </c>
      <c r="E791" s="198" t="s">
        <v>7580</v>
      </c>
      <c r="F791" s="199">
        <v>82.5</v>
      </c>
      <c r="G791" s="175">
        <f t="shared" si="12"/>
        <v>0</v>
      </c>
    </row>
    <row r="792" spans="1:7">
      <c r="A792" s="73" t="s">
        <v>1826</v>
      </c>
      <c r="B792" s="198">
        <v>39066</v>
      </c>
      <c r="C792" s="199">
        <v>82.5</v>
      </c>
      <c r="E792" s="198" t="s">
        <v>7581</v>
      </c>
      <c r="F792" s="199">
        <v>82.5</v>
      </c>
      <c r="G792" s="175">
        <f t="shared" si="12"/>
        <v>0</v>
      </c>
    </row>
    <row r="793" spans="1:7">
      <c r="A793" s="73" t="s">
        <v>1826</v>
      </c>
      <c r="B793" s="198">
        <v>39067</v>
      </c>
      <c r="C793" s="199">
        <v>82.5</v>
      </c>
      <c r="E793" s="198" t="s">
        <v>7582</v>
      </c>
      <c r="F793" s="199">
        <v>82.5</v>
      </c>
      <c r="G793" s="175">
        <f t="shared" si="12"/>
        <v>0</v>
      </c>
    </row>
    <row r="794" spans="1:7">
      <c r="A794" s="73" t="s">
        <v>1826</v>
      </c>
      <c r="B794" s="198">
        <v>39068</v>
      </c>
      <c r="C794" s="199">
        <v>82.5</v>
      </c>
      <c r="E794" s="198" t="s">
        <v>7583</v>
      </c>
      <c r="F794" s="199">
        <v>82.5</v>
      </c>
      <c r="G794" s="175">
        <f t="shared" si="12"/>
        <v>0</v>
      </c>
    </row>
    <row r="795" spans="1:7">
      <c r="A795" s="73" t="s">
        <v>1826</v>
      </c>
      <c r="B795" s="198">
        <v>39069</v>
      </c>
      <c r="C795" s="199">
        <v>82.5</v>
      </c>
      <c r="E795" s="198" t="s">
        <v>7584</v>
      </c>
      <c r="F795" s="199">
        <v>82.5</v>
      </c>
      <c r="G795" s="175">
        <f t="shared" si="12"/>
        <v>0</v>
      </c>
    </row>
    <row r="796" spans="1:7">
      <c r="A796" s="73" t="s">
        <v>1826</v>
      </c>
      <c r="B796" s="198">
        <v>39070</v>
      </c>
      <c r="C796" s="199">
        <v>517.25</v>
      </c>
      <c r="E796" s="198" t="s">
        <v>7585</v>
      </c>
      <c r="F796" s="199">
        <v>517.25</v>
      </c>
      <c r="G796" s="175">
        <f t="shared" si="12"/>
        <v>0</v>
      </c>
    </row>
    <row r="797" spans="1:7">
      <c r="A797" s="73" t="s">
        <v>1826</v>
      </c>
      <c r="B797" s="198">
        <v>39071</v>
      </c>
      <c r="C797" s="199">
        <v>1293.0999999999999</v>
      </c>
      <c r="E797" s="198" t="s">
        <v>7586</v>
      </c>
      <c r="F797" s="199">
        <v>1293.0999999999999</v>
      </c>
      <c r="G797" s="175">
        <f t="shared" si="12"/>
        <v>0</v>
      </c>
    </row>
    <row r="798" spans="1:7">
      <c r="A798" s="73" t="s">
        <v>1826</v>
      </c>
      <c r="B798" s="198">
        <v>39072</v>
      </c>
      <c r="C798" s="199">
        <v>1245.69</v>
      </c>
      <c r="E798" s="198" t="s">
        <v>7587</v>
      </c>
      <c r="F798" s="199">
        <v>1245.69</v>
      </c>
      <c r="G798" s="175">
        <f t="shared" si="12"/>
        <v>0</v>
      </c>
    </row>
    <row r="799" spans="1:7">
      <c r="A799" s="73" t="s">
        <v>1826</v>
      </c>
      <c r="B799" s="198">
        <v>39073</v>
      </c>
      <c r="C799" s="199">
        <v>2879.74</v>
      </c>
      <c r="E799" s="198" t="s">
        <v>7588</v>
      </c>
      <c r="F799" s="199">
        <v>2879.74</v>
      </c>
      <c r="G799" s="175">
        <f t="shared" si="12"/>
        <v>0</v>
      </c>
    </row>
    <row r="800" spans="1:7">
      <c r="A800" s="73" t="s">
        <v>1826</v>
      </c>
      <c r="B800" s="198">
        <v>39074</v>
      </c>
      <c r="C800" s="199">
        <v>1637.93</v>
      </c>
      <c r="E800" s="198" t="s">
        <v>7589</v>
      </c>
      <c r="F800" s="199">
        <v>1637.9299999999998</v>
      </c>
      <c r="G800" s="175">
        <f t="shared" si="12"/>
        <v>0</v>
      </c>
    </row>
    <row r="801" spans="1:7">
      <c r="A801" s="73" t="s">
        <v>1826</v>
      </c>
      <c r="B801" s="198">
        <v>39075</v>
      </c>
      <c r="C801" s="199">
        <v>315</v>
      </c>
      <c r="E801" s="198" t="s">
        <v>7590</v>
      </c>
      <c r="F801" s="199">
        <v>315</v>
      </c>
      <c r="G801" s="175">
        <f t="shared" si="12"/>
        <v>0</v>
      </c>
    </row>
    <row r="802" spans="1:7">
      <c r="A802" s="73" t="s">
        <v>1826</v>
      </c>
      <c r="B802" s="198">
        <v>39076</v>
      </c>
      <c r="C802" s="199">
        <v>558</v>
      </c>
      <c r="E802" s="198" t="s">
        <v>7591</v>
      </c>
      <c r="F802" s="199">
        <v>558</v>
      </c>
      <c r="G802" s="175">
        <f t="shared" si="12"/>
        <v>0</v>
      </c>
    </row>
    <row r="803" spans="1:7">
      <c r="A803" s="73" t="s">
        <v>1826</v>
      </c>
      <c r="B803" s="198">
        <v>39077</v>
      </c>
      <c r="C803" s="199">
        <v>2189.6499999999996</v>
      </c>
      <c r="E803" s="198" t="s">
        <v>7592</v>
      </c>
      <c r="F803" s="199">
        <v>2189.65</v>
      </c>
      <c r="G803" s="175">
        <f t="shared" si="12"/>
        <v>0</v>
      </c>
    </row>
    <row r="804" spans="1:7">
      <c r="A804" s="73" t="s">
        <v>1826</v>
      </c>
      <c r="B804" s="198">
        <v>39078</v>
      </c>
      <c r="C804" s="199">
        <v>883.62</v>
      </c>
      <c r="E804" s="198" t="s">
        <v>7593</v>
      </c>
      <c r="F804" s="199">
        <v>883.62</v>
      </c>
      <c r="G804" s="175">
        <f t="shared" si="12"/>
        <v>0</v>
      </c>
    </row>
    <row r="805" spans="1:7">
      <c r="A805" s="73" t="s">
        <v>1826</v>
      </c>
      <c r="B805" s="198">
        <v>39079</v>
      </c>
      <c r="C805" s="199">
        <v>883.62</v>
      </c>
      <c r="E805" s="198" t="s">
        <v>7594</v>
      </c>
      <c r="F805" s="199">
        <v>883.62000000000012</v>
      </c>
      <c r="G805" s="175">
        <f t="shared" si="12"/>
        <v>0</v>
      </c>
    </row>
    <row r="806" spans="1:7">
      <c r="A806" s="73" t="s">
        <v>1826</v>
      </c>
      <c r="B806" s="198">
        <v>39080</v>
      </c>
      <c r="C806" s="199">
        <v>883.62</v>
      </c>
      <c r="E806" s="198" t="s">
        <v>7595</v>
      </c>
      <c r="F806" s="199">
        <v>883.62000000000012</v>
      </c>
      <c r="G806" s="175">
        <f t="shared" si="12"/>
        <v>0</v>
      </c>
    </row>
    <row r="807" spans="1:7">
      <c r="A807" s="73" t="s">
        <v>1826</v>
      </c>
      <c r="B807" s="198">
        <v>39081</v>
      </c>
      <c r="C807" s="199">
        <v>1862.0800000000002</v>
      </c>
      <c r="E807" s="198" t="s">
        <v>7596</v>
      </c>
      <c r="F807" s="199">
        <v>1862.08</v>
      </c>
      <c r="G807" s="175">
        <f t="shared" si="12"/>
        <v>0</v>
      </c>
    </row>
    <row r="808" spans="1:7">
      <c r="A808" s="73" t="s">
        <v>1826</v>
      </c>
      <c r="B808" s="198">
        <v>39082</v>
      </c>
      <c r="C808" s="199">
        <v>883.62</v>
      </c>
      <c r="E808" s="198" t="s">
        <v>7597</v>
      </c>
      <c r="F808" s="199">
        <v>883.62</v>
      </c>
      <c r="G808" s="175">
        <f t="shared" si="12"/>
        <v>0</v>
      </c>
    </row>
    <row r="809" spans="1:7">
      <c r="A809" s="73" t="s">
        <v>1826</v>
      </c>
      <c r="B809" s="198">
        <v>39083</v>
      </c>
      <c r="C809" s="199">
        <v>3534.48</v>
      </c>
      <c r="E809" s="198" t="s">
        <v>7598</v>
      </c>
      <c r="F809" s="199">
        <v>3534.48</v>
      </c>
      <c r="G809" s="175">
        <f t="shared" si="12"/>
        <v>0</v>
      </c>
    </row>
    <row r="810" spans="1:7">
      <c r="A810" s="73" t="s">
        <v>1826</v>
      </c>
      <c r="B810" s="198">
        <v>39084</v>
      </c>
      <c r="C810" s="199">
        <v>267.72000000000003</v>
      </c>
      <c r="E810" s="198" t="s">
        <v>7599</v>
      </c>
      <c r="F810" s="199">
        <v>267.71999999999997</v>
      </c>
      <c r="G810" s="175">
        <f t="shared" si="12"/>
        <v>0</v>
      </c>
    </row>
    <row r="811" spans="1:7">
      <c r="A811" s="73" t="s">
        <v>1826</v>
      </c>
      <c r="B811" s="198">
        <v>39085</v>
      </c>
      <c r="C811" s="199">
        <v>431.03000000000003</v>
      </c>
      <c r="E811" s="198" t="s">
        <v>7600</v>
      </c>
      <c r="F811" s="199">
        <v>431.03</v>
      </c>
      <c r="G811" s="175">
        <f t="shared" si="12"/>
        <v>0</v>
      </c>
    </row>
    <row r="812" spans="1:7">
      <c r="A812" s="73" t="s">
        <v>1826</v>
      </c>
      <c r="B812" s="198">
        <v>39086</v>
      </c>
      <c r="C812" s="199">
        <v>2612.0700000000002</v>
      </c>
      <c r="E812" s="198" t="s">
        <v>7601</v>
      </c>
      <c r="F812" s="199">
        <v>2612.0700000000002</v>
      </c>
      <c r="G812" s="175">
        <f t="shared" si="12"/>
        <v>0</v>
      </c>
    </row>
    <row r="813" spans="1:7">
      <c r="A813" s="73" t="s">
        <v>1826</v>
      </c>
      <c r="B813" s="198">
        <v>39087</v>
      </c>
      <c r="C813" s="199">
        <v>87.3</v>
      </c>
      <c r="E813" s="198" t="s">
        <v>7602</v>
      </c>
      <c r="F813" s="199">
        <v>87.300000000000011</v>
      </c>
      <c r="G813" s="175">
        <f t="shared" si="12"/>
        <v>0</v>
      </c>
    </row>
    <row r="814" spans="1:7">
      <c r="A814" s="73" t="s">
        <v>1826</v>
      </c>
      <c r="B814" s="198">
        <v>39088</v>
      </c>
      <c r="C814" s="199">
        <v>4743.3600000000006</v>
      </c>
      <c r="E814" s="198" t="s">
        <v>7603</v>
      </c>
      <c r="F814" s="199">
        <v>4743.3600000000006</v>
      </c>
      <c r="G814" s="175">
        <f t="shared" si="12"/>
        <v>0</v>
      </c>
    </row>
    <row r="815" spans="1:7">
      <c r="A815" s="73" t="s">
        <v>1826</v>
      </c>
      <c r="B815" s="198">
        <v>39089</v>
      </c>
      <c r="C815" s="199">
        <v>6374.5</v>
      </c>
      <c r="E815" s="198" t="s">
        <v>7604</v>
      </c>
      <c r="F815" s="199">
        <v>6374.5</v>
      </c>
      <c r="G815" s="175">
        <f t="shared" si="12"/>
        <v>0</v>
      </c>
    </row>
    <row r="816" spans="1:7">
      <c r="A816" s="73" t="s">
        <v>1826</v>
      </c>
      <c r="B816" s="198">
        <v>39090</v>
      </c>
      <c r="C816" s="199">
        <v>8399.6299999999992</v>
      </c>
      <c r="E816" s="198" t="s">
        <v>7605</v>
      </c>
      <c r="F816" s="199">
        <v>8399.6299999999992</v>
      </c>
      <c r="G816" s="175">
        <f t="shared" si="12"/>
        <v>0</v>
      </c>
    </row>
    <row r="817" spans="1:7">
      <c r="A817" s="73" t="s">
        <v>1826</v>
      </c>
      <c r="B817" s="198">
        <v>39091</v>
      </c>
      <c r="C817" s="199">
        <v>180</v>
      </c>
      <c r="E817" s="198" t="s">
        <v>7606</v>
      </c>
      <c r="F817" s="199">
        <v>180</v>
      </c>
      <c r="G817" s="175">
        <f t="shared" si="12"/>
        <v>0</v>
      </c>
    </row>
    <row r="818" spans="1:7">
      <c r="A818" s="73" t="s">
        <v>1826</v>
      </c>
      <c r="B818" s="198">
        <v>39092</v>
      </c>
      <c r="C818" s="199">
        <v>2555.52</v>
      </c>
      <c r="E818" s="198" t="s">
        <v>7607</v>
      </c>
      <c r="F818" s="199">
        <v>2555.52</v>
      </c>
      <c r="G818" s="175">
        <f t="shared" si="12"/>
        <v>0</v>
      </c>
    </row>
    <row r="819" spans="1:7">
      <c r="A819" s="73" t="s">
        <v>1826</v>
      </c>
      <c r="B819" s="198">
        <v>39093</v>
      </c>
      <c r="C819" s="199">
        <v>883.62</v>
      </c>
      <c r="E819" s="198" t="s">
        <v>7608</v>
      </c>
      <c r="F819" s="199">
        <v>883.62</v>
      </c>
      <c r="G819" s="175">
        <f t="shared" si="12"/>
        <v>0</v>
      </c>
    </row>
    <row r="820" spans="1:7">
      <c r="A820" s="73" t="s">
        <v>1826</v>
      </c>
      <c r="B820" s="198">
        <v>39094</v>
      </c>
      <c r="C820" s="199">
        <v>3534.48</v>
      </c>
      <c r="E820" s="198" t="s">
        <v>7609</v>
      </c>
      <c r="F820" s="199">
        <v>3534.48</v>
      </c>
      <c r="G820" s="175">
        <f t="shared" si="12"/>
        <v>0</v>
      </c>
    </row>
    <row r="821" spans="1:7">
      <c r="A821" s="73" t="s">
        <v>1826</v>
      </c>
      <c r="B821" s="198">
        <v>39095</v>
      </c>
      <c r="C821" s="199">
        <v>883.62</v>
      </c>
      <c r="E821" s="198" t="s">
        <v>7610</v>
      </c>
      <c r="F821" s="199">
        <v>883.62000000000012</v>
      </c>
      <c r="G821" s="175">
        <f t="shared" si="12"/>
        <v>0</v>
      </c>
    </row>
    <row r="822" spans="1:7">
      <c r="A822" s="73" t="s">
        <v>1826</v>
      </c>
      <c r="B822" s="198">
        <v>39096</v>
      </c>
      <c r="C822" s="199">
        <v>1586.21</v>
      </c>
      <c r="E822" s="198" t="s">
        <v>7611</v>
      </c>
      <c r="F822" s="199">
        <v>1586.21</v>
      </c>
      <c r="G822" s="175">
        <f t="shared" si="12"/>
        <v>0</v>
      </c>
    </row>
    <row r="823" spans="1:7">
      <c r="A823" s="73" t="s">
        <v>1826</v>
      </c>
      <c r="B823" s="198">
        <v>39097</v>
      </c>
      <c r="C823" s="199">
        <v>883.62</v>
      </c>
      <c r="E823" s="198" t="s">
        <v>7612</v>
      </c>
      <c r="F823" s="199">
        <v>883.62000000000012</v>
      </c>
      <c r="G823" s="175">
        <f t="shared" si="12"/>
        <v>0</v>
      </c>
    </row>
    <row r="824" spans="1:7">
      <c r="A824" s="73" t="s">
        <v>1826</v>
      </c>
      <c r="B824" s="198">
        <v>39098</v>
      </c>
      <c r="C824" s="199">
        <v>267.72000000000003</v>
      </c>
      <c r="E824" s="198" t="s">
        <v>7613</v>
      </c>
      <c r="F824" s="199">
        <v>267.71999999999997</v>
      </c>
      <c r="G824" s="175">
        <f t="shared" si="12"/>
        <v>0</v>
      </c>
    </row>
    <row r="825" spans="1:7">
      <c r="A825" s="73" t="s">
        <v>1826</v>
      </c>
      <c r="B825" s="198">
        <v>39099</v>
      </c>
      <c r="C825" s="199">
        <v>2160.44</v>
      </c>
      <c r="E825" s="198" t="s">
        <v>7614</v>
      </c>
      <c r="F825" s="199">
        <v>2160.44</v>
      </c>
      <c r="G825" s="175">
        <f t="shared" si="12"/>
        <v>0</v>
      </c>
    </row>
    <row r="826" spans="1:7">
      <c r="A826" s="73" t="s">
        <v>1826</v>
      </c>
      <c r="B826" s="198">
        <v>39100</v>
      </c>
      <c r="C826" s="199">
        <v>928.3</v>
      </c>
      <c r="E826" s="198" t="s">
        <v>7615</v>
      </c>
      <c r="F826" s="199">
        <v>928.3</v>
      </c>
      <c r="G826" s="175">
        <f t="shared" si="12"/>
        <v>0</v>
      </c>
    </row>
    <row r="827" spans="1:7">
      <c r="A827" s="73" t="s">
        <v>1826</v>
      </c>
      <c r="B827" s="198">
        <v>39101</v>
      </c>
      <c r="C827" s="199">
        <v>883.62</v>
      </c>
      <c r="E827" s="198" t="s">
        <v>7616</v>
      </c>
      <c r="F827" s="199">
        <v>883.62000000000012</v>
      </c>
      <c r="G827" s="175">
        <f t="shared" si="12"/>
        <v>0</v>
      </c>
    </row>
    <row r="828" spans="1:7">
      <c r="A828" s="73" t="s">
        <v>1826</v>
      </c>
      <c r="B828" s="198">
        <v>39102</v>
      </c>
      <c r="C828" s="199">
        <v>736.34999999999991</v>
      </c>
      <c r="E828" s="198" t="s">
        <v>7617</v>
      </c>
      <c r="F828" s="199">
        <v>736.35</v>
      </c>
      <c r="G828" s="175">
        <f t="shared" si="12"/>
        <v>0</v>
      </c>
    </row>
    <row r="829" spans="1:7">
      <c r="A829" s="73" t="s">
        <v>1826</v>
      </c>
      <c r="B829" s="198">
        <v>39103</v>
      </c>
      <c r="C829" s="199">
        <v>883.62</v>
      </c>
      <c r="E829" s="198" t="s">
        <v>7618</v>
      </c>
      <c r="F829" s="199">
        <v>883.62</v>
      </c>
      <c r="G829" s="175">
        <f t="shared" si="12"/>
        <v>0</v>
      </c>
    </row>
    <row r="830" spans="1:7">
      <c r="A830" s="73" t="s">
        <v>1826</v>
      </c>
      <c r="B830" s="198">
        <v>39104</v>
      </c>
      <c r="C830" s="199">
        <v>883.62</v>
      </c>
      <c r="E830" s="198" t="s">
        <v>7619</v>
      </c>
      <c r="F830" s="199">
        <v>883.62000000000012</v>
      </c>
      <c r="G830" s="175">
        <f t="shared" si="12"/>
        <v>0</v>
      </c>
    </row>
    <row r="831" spans="1:7">
      <c r="A831" s="73" t="s">
        <v>1826</v>
      </c>
      <c r="B831" s="198">
        <v>39105</v>
      </c>
      <c r="C831" s="199">
        <v>4655.4799999999996</v>
      </c>
      <c r="E831" s="198" t="s">
        <v>7620</v>
      </c>
      <c r="F831" s="199">
        <v>4655.4799999999996</v>
      </c>
      <c r="G831" s="175">
        <f t="shared" si="12"/>
        <v>0</v>
      </c>
    </row>
    <row r="832" spans="1:7">
      <c r="A832" s="73" t="s">
        <v>1826</v>
      </c>
      <c r="B832" s="198">
        <v>39106</v>
      </c>
      <c r="C832" s="199">
        <v>2189.6499999999996</v>
      </c>
      <c r="E832" s="198" t="s">
        <v>7621</v>
      </c>
      <c r="F832" s="199">
        <v>2189.65</v>
      </c>
      <c r="G832" s="175">
        <f t="shared" si="12"/>
        <v>0</v>
      </c>
    </row>
    <row r="833" spans="1:13">
      <c r="A833" s="73" t="s">
        <v>1826</v>
      </c>
      <c r="B833" s="198">
        <v>39107</v>
      </c>
      <c r="C833" s="199">
        <v>3473.2799999999997</v>
      </c>
      <c r="E833" s="198" t="s">
        <v>7622</v>
      </c>
      <c r="F833" s="199">
        <v>3473.2799999999997</v>
      </c>
      <c r="G833" s="175">
        <f t="shared" si="12"/>
        <v>0</v>
      </c>
    </row>
    <row r="834" spans="1:13">
      <c r="A834" s="73" t="s">
        <v>1826</v>
      </c>
      <c r="B834" s="198">
        <v>39108</v>
      </c>
      <c r="C834" s="199">
        <v>928.3</v>
      </c>
      <c r="E834" s="198" t="s">
        <v>7623</v>
      </c>
      <c r="F834" s="199">
        <v>928.3</v>
      </c>
      <c r="G834" s="175">
        <f t="shared" si="12"/>
        <v>0</v>
      </c>
    </row>
    <row r="835" spans="1:13">
      <c r="A835" s="73" t="s">
        <v>1826</v>
      </c>
      <c r="B835" s="198">
        <v>39109</v>
      </c>
      <c r="C835" s="199">
        <v>2160.44</v>
      </c>
      <c r="E835" s="198" t="s">
        <v>7624</v>
      </c>
      <c r="F835" s="199">
        <v>2160.44</v>
      </c>
      <c r="G835" s="175">
        <f t="shared" si="12"/>
        <v>0</v>
      </c>
    </row>
    <row r="836" spans="1:13">
      <c r="A836" s="73" t="s">
        <v>1826</v>
      </c>
      <c r="B836" s="198">
        <v>39110</v>
      </c>
      <c r="C836" s="199">
        <v>3534.48</v>
      </c>
      <c r="E836" s="198" t="s">
        <v>7625</v>
      </c>
      <c r="F836" s="199">
        <v>3534.4799999999996</v>
      </c>
      <c r="G836" s="175">
        <f t="shared" si="12"/>
        <v>0</v>
      </c>
    </row>
    <row r="837" spans="1:13">
      <c r="A837" s="73" t="s">
        <v>1826</v>
      </c>
      <c r="B837" s="198">
        <v>39111</v>
      </c>
      <c r="C837" s="199">
        <v>1917.2500000000002</v>
      </c>
      <c r="E837" s="198" t="s">
        <v>7626</v>
      </c>
      <c r="F837" s="199">
        <v>1917.25</v>
      </c>
      <c r="G837" s="175">
        <f t="shared" si="12"/>
        <v>0</v>
      </c>
    </row>
    <row r="838" spans="1:13">
      <c r="A838" s="73" t="s">
        <v>1826</v>
      </c>
      <c r="B838" s="198">
        <v>39112</v>
      </c>
      <c r="C838" s="199">
        <v>45</v>
      </c>
      <c r="E838" s="198" t="s">
        <v>7627</v>
      </c>
      <c r="F838" s="199">
        <v>45</v>
      </c>
      <c r="G838" s="175">
        <f t="shared" si="12"/>
        <v>0</v>
      </c>
    </row>
    <row r="839" spans="1:13">
      <c r="A839" s="73" t="s">
        <v>1826</v>
      </c>
      <c r="B839" s="198">
        <v>39113</v>
      </c>
      <c r="C839" s="199">
        <v>3534.4900000000002</v>
      </c>
      <c r="E839" s="198" t="s">
        <v>7628</v>
      </c>
      <c r="F839" s="199">
        <v>3534.4900000000002</v>
      </c>
      <c r="G839" s="175">
        <f t="shared" ref="G839:G849" si="13">+C839-F839</f>
        <v>0</v>
      </c>
    </row>
    <row r="840" spans="1:13">
      <c r="A840" s="73" t="s">
        <v>1826</v>
      </c>
      <c r="B840" s="198">
        <v>39114</v>
      </c>
      <c r="C840" s="199">
        <v>883.62</v>
      </c>
      <c r="E840" s="198" t="s">
        <v>7629</v>
      </c>
      <c r="F840" s="199">
        <v>883.61999999999989</v>
      </c>
      <c r="G840" s="175">
        <f t="shared" si="13"/>
        <v>0</v>
      </c>
    </row>
    <row r="841" spans="1:13">
      <c r="A841" s="73" t="s">
        <v>1826</v>
      </c>
      <c r="B841" s="198">
        <v>39115</v>
      </c>
      <c r="C841" s="199">
        <v>7190.7099999999991</v>
      </c>
      <c r="E841" s="198" t="s">
        <v>7630</v>
      </c>
      <c r="F841" s="199">
        <v>7190.71</v>
      </c>
      <c r="G841" s="175">
        <f t="shared" si="13"/>
        <v>0</v>
      </c>
    </row>
    <row r="842" spans="1:13">
      <c r="A842" s="73" t="s">
        <v>1826</v>
      </c>
      <c r="B842" s="198">
        <v>39116</v>
      </c>
      <c r="C842" s="199">
        <v>240.78</v>
      </c>
      <c r="E842" s="198" t="s">
        <v>7631</v>
      </c>
      <c r="F842" s="199">
        <v>240.78</v>
      </c>
      <c r="G842" s="175">
        <f t="shared" si="13"/>
        <v>0</v>
      </c>
    </row>
    <row r="843" spans="1:13">
      <c r="A843" s="73" t="s">
        <v>1826</v>
      </c>
      <c r="B843" s="198">
        <v>39117</v>
      </c>
      <c r="C843" s="199">
        <v>1758.62</v>
      </c>
      <c r="E843" s="198" t="s">
        <v>7632</v>
      </c>
      <c r="F843" s="199">
        <v>1758.6200000000001</v>
      </c>
      <c r="G843" s="175">
        <f t="shared" si="13"/>
        <v>0</v>
      </c>
    </row>
    <row r="844" spans="1:13">
      <c r="A844" s="73" t="s">
        <v>1826</v>
      </c>
      <c r="B844" s="198">
        <v>39118</v>
      </c>
      <c r="C844" s="199">
        <v>517.25</v>
      </c>
      <c r="E844" s="198" t="s">
        <v>7633</v>
      </c>
      <c r="F844" s="199">
        <v>517.25</v>
      </c>
      <c r="G844" s="175">
        <f t="shared" si="13"/>
        <v>0</v>
      </c>
    </row>
    <row r="845" spans="1:13">
      <c r="A845" s="73" t="s">
        <v>1826</v>
      </c>
      <c r="B845" s="198">
        <v>39119</v>
      </c>
      <c r="C845" s="199">
        <v>3437.35</v>
      </c>
      <c r="E845" s="198" t="s">
        <v>7634</v>
      </c>
      <c r="F845" s="199">
        <v>3437.35</v>
      </c>
      <c r="G845" s="175">
        <f t="shared" si="13"/>
        <v>0</v>
      </c>
    </row>
    <row r="846" spans="1:13">
      <c r="A846" s="73" t="s">
        <v>1826</v>
      </c>
      <c r="B846" s="198">
        <v>39120</v>
      </c>
      <c r="C846" s="199">
        <v>82.5</v>
      </c>
      <c r="E846" s="198" t="s">
        <v>7635</v>
      </c>
      <c r="F846" s="199">
        <v>82.5</v>
      </c>
      <c r="G846" s="175">
        <f t="shared" si="13"/>
        <v>0</v>
      </c>
    </row>
    <row r="847" spans="1:13">
      <c r="A847" s="73" t="s">
        <v>1826</v>
      </c>
      <c r="B847" s="198">
        <v>39121</v>
      </c>
      <c r="C847" s="199">
        <v>82.5</v>
      </c>
      <c r="E847" s="198" t="s">
        <v>7636</v>
      </c>
      <c r="F847" s="199">
        <v>82.5</v>
      </c>
      <c r="G847" s="175">
        <f t="shared" si="13"/>
        <v>0</v>
      </c>
      <c r="M847" s="193"/>
    </row>
    <row r="848" spans="1:13">
      <c r="A848" s="73" t="s">
        <v>1826</v>
      </c>
      <c r="B848" s="198">
        <v>39122</v>
      </c>
      <c r="C848" s="199">
        <v>82.5</v>
      </c>
      <c r="E848" s="198" t="s">
        <v>7637</v>
      </c>
      <c r="F848" s="199">
        <v>82.5</v>
      </c>
      <c r="G848" s="175">
        <f t="shared" si="13"/>
        <v>0</v>
      </c>
      <c r="J848" s="192" t="s">
        <v>324</v>
      </c>
      <c r="K848" s="175">
        <f>+C850+C872+C911</f>
        <v>1880612.1599999988</v>
      </c>
      <c r="M848" s="193"/>
    </row>
    <row r="849" spans="1:13" ht="12.75" thickBot="1">
      <c r="A849" s="73" t="s">
        <v>1826</v>
      </c>
      <c r="B849" s="198">
        <v>39123</v>
      </c>
      <c r="C849" s="95">
        <v>82.5</v>
      </c>
      <c r="E849" s="198" t="s">
        <v>7638</v>
      </c>
      <c r="F849" s="95">
        <v>82.5</v>
      </c>
      <c r="G849" s="175">
        <f t="shared" si="13"/>
        <v>0</v>
      </c>
      <c r="J849" s="192" t="s">
        <v>1825</v>
      </c>
      <c r="K849" s="97">
        <f>+F850+F872+F911</f>
        <v>1831596.3199999987</v>
      </c>
      <c r="L849" s="193">
        <v>1764561.19</v>
      </c>
      <c r="M849" s="193">
        <f>+K849-L849</f>
        <v>67035.129999998724</v>
      </c>
    </row>
    <row r="850" spans="1:13" ht="12.75" thickTop="1">
      <c r="A850" s="73"/>
      <c r="B850" s="200"/>
      <c r="C850" s="201">
        <f>SUM(C6:C849)</f>
        <v>1213428.5699999987</v>
      </c>
      <c r="E850" s="200"/>
      <c r="F850" s="201">
        <f>SUM(F6:F849)</f>
        <v>1213428.5699999987</v>
      </c>
      <c r="G850" s="175"/>
      <c r="K850" s="175">
        <f>+K848-K849</f>
        <v>49015.840000000084</v>
      </c>
      <c r="M850" s="175"/>
    </row>
    <row r="851" spans="1:13">
      <c r="A851" s="73"/>
      <c r="B851" s="200"/>
      <c r="C851" s="201"/>
      <c r="E851" s="200"/>
      <c r="F851" s="201"/>
      <c r="G851" s="175"/>
    </row>
    <row r="852" spans="1:13">
      <c r="A852" s="73"/>
      <c r="F852" s="193"/>
      <c r="G852" s="175"/>
    </row>
    <row r="853" spans="1:13">
      <c r="A853" s="73" t="s">
        <v>2683</v>
      </c>
      <c r="B853" s="198">
        <v>1519</v>
      </c>
      <c r="C853" s="199">
        <v>-3534.48</v>
      </c>
      <c r="E853" s="198" t="s">
        <v>7639</v>
      </c>
      <c r="F853" s="199">
        <v>-3534.48</v>
      </c>
      <c r="G853" s="175">
        <f>+C853-F853</f>
        <v>0</v>
      </c>
      <c r="H853" s="193"/>
    </row>
    <row r="854" spans="1:13">
      <c r="A854" s="73" t="s">
        <v>2683</v>
      </c>
      <c r="B854" s="198">
        <v>1520</v>
      </c>
      <c r="C854" s="199">
        <v>-883.62</v>
      </c>
      <c r="E854" s="198" t="s">
        <v>7640</v>
      </c>
      <c r="F854" s="199">
        <v>-883.62</v>
      </c>
      <c r="G854" s="175">
        <f t="shared" ref="G854:G869" si="14">+C854-F854</f>
        <v>0</v>
      </c>
      <c r="H854" s="193"/>
    </row>
    <row r="855" spans="1:13">
      <c r="A855" s="73" t="s">
        <v>2683</v>
      </c>
      <c r="B855" s="198">
        <v>1521</v>
      </c>
      <c r="C855" s="199">
        <v>-1100.8699999999999</v>
      </c>
      <c r="E855" s="198" t="s">
        <v>7641</v>
      </c>
      <c r="F855" s="199">
        <v>-1100.8699999999999</v>
      </c>
      <c r="G855" s="175">
        <f t="shared" si="14"/>
        <v>0</v>
      </c>
      <c r="H855" s="193"/>
    </row>
    <row r="856" spans="1:13">
      <c r="A856" s="73" t="s">
        <v>2683</v>
      </c>
      <c r="B856" s="198">
        <v>1522</v>
      </c>
      <c r="C856" s="199">
        <v>-1511.2</v>
      </c>
      <c r="E856" s="198" t="s">
        <v>7642</v>
      </c>
      <c r="F856" s="199">
        <v>-1511.1999999999998</v>
      </c>
      <c r="G856" s="175">
        <f t="shared" si="14"/>
        <v>0</v>
      </c>
      <c r="H856" s="193"/>
    </row>
    <row r="857" spans="1:13">
      <c r="A857" s="73" t="s">
        <v>2683</v>
      </c>
      <c r="B857" s="198">
        <v>1523</v>
      </c>
      <c r="C857" s="199">
        <v>-1053.6200000000001</v>
      </c>
      <c r="E857" s="198" t="s">
        <v>7643</v>
      </c>
      <c r="F857" s="199">
        <v>-1053.6199999999999</v>
      </c>
      <c r="G857" s="175">
        <f t="shared" si="14"/>
        <v>0</v>
      </c>
      <c r="H857" s="193"/>
    </row>
    <row r="858" spans="1:13">
      <c r="A858" s="73" t="s">
        <v>2683</v>
      </c>
      <c r="B858" s="198">
        <v>1524</v>
      </c>
      <c r="C858" s="199">
        <v>-3534.4900000000002</v>
      </c>
      <c r="E858" s="198" t="s">
        <v>7644</v>
      </c>
      <c r="F858" s="199">
        <v>-3534.4900000000002</v>
      </c>
      <c r="G858" s="175">
        <f t="shared" si="14"/>
        <v>0</v>
      </c>
      <c r="H858" s="193"/>
    </row>
    <row r="859" spans="1:13">
      <c r="A859" s="73" t="s">
        <v>2683</v>
      </c>
      <c r="B859" s="198">
        <v>1525</v>
      </c>
      <c r="C859" s="199">
        <v>-6327.56</v>
      </c>
      <c r="E859" s="198" t="s">
        <v>7645</v>
      </c>
      <c r="F859" s="199">
        <v>-6327.56</v>
      </c>
      <c r="G859" s="175">
        <f t="shared" si="14"/>
        <v>0</v>
      </c>
      <c r="H859" s="193"/>
    </row>
    <row r="860" spans="1:13">
      <c r="A860" s="73" t="s">
        <v>2683</v>
      </c>
      <c r="B860" s="198">
        <v>1526</v>
      </c>
      <c r="C860" s="199">
        <v>-1586.2</v>
      </c>
      <c r="E860" s="198" t="s">
        <v>7646</v>
      </c>
      <c r="F860" s="199">
        <v>-1586.2</v>
      </c>
      <c r="G860" s="175">
        <f t="shared" si="14"/>
        <v>0</v>
      </c>
      <c r="H860" s="193"/>
    </row>
    <row r="861" spans="1:13">
      <c r="A861" s="73" t="s">
        <v>2683</v>
      </c>
      <c r="B861" s="198">
        <v>1527</v>
      </c>
      <c r="C861" s="199">
        <v>-689.66</v>
      </c>
      <c r="E861" s="198" t="s">
        <v>7647</v>
      </c>
      <c r="F861" s="199">
        <v>-689.66</v>
      </c>
      <c r="G861" s="175">
        <f t="shared" si="14"/>
        <v>0</v>
      </c>
      <c r="H861" s="193"/>
    </row>
    <row r="862" spans="1:13">
      <c r="A862" s="73" t="s">
        <v>2683</v>
      </c>
      <c r="B862" s="198">
        <v>1528</v>
      </c>
      <c r="C862" s="199">
        <v>-1053.6200000000001</v>
      </c>
      <c r="E862" s="198" t="s">
        <v>7648</v>
      </c>
      <c r="F862" s="199">
        <v>-1053.6199999999999</v>
      </c>
      <c r="G862" s="175">
        <f t="shared" si="14"/>
        <v>0</v>
      </c>
      <c r="H862" s="193"/>
    </row>
    <row r="863" spans="1:13">
      <c r="A863" s="73" t="s">
        <v>2683</v>
      </c>
      <c r="B863" s="198">
        <v>1529</v>
      </c>
      <c r="C863" s="199">
        <v>-82.5</v>
      </c>
      <c r="E863" s="198" t="s">
        <v>7649</v>
      </c>
      <c r="F863" s="199">
        <v>-82.5</v>
      </c>
      <c r="G863" s="175">
        <f t="shared" si="14"/>
        <v>0</v>
      </c>
      <c r="H863" s="193"/>
    </row>
    <row r="864" spans="1:13">
      <c r="A864" s="73" t="s">
        <v>2683</v>
      </c>
      <c r="B864" s="198">
        <v>1530</v>
      </c>
      <c r="C864" s="199">
        <v>-172.42</v>
      </c>
      <c r="E864" s="198" t="s">
        <v>7650</v>
      </c>
      <c r="F864" s="199">
        <v>-172.42</v>
      </c>
      <c r="G864" s="175">
        <f t="shared" si="14"/>
        <v>0</v>
      </c>
      <c r="H864" s="193"/>
    </row>
    <row r="865" spans="1:15">
      <c r="A865" s="73" t="s">
        <v>2683</v>
      </c>
      <c r="B865" s="198">
        <v>1531</v>
      </c>
      <c r="C865" s="199">
        <v>-2612.0700000000002</v>
      </c>
      <c r="E865" s="198" t="s">
        <v>7651</v>
      </c>
      <c r="F865" s="199">
        <v>-2612.0700000000002</v>
      </c>
      <c r="G865" s="175">
        <f t="shared" si="14"/>
        <v>0</v>
      </c>
      <c r="H865" s="193"/>
    </row>
    <row r="866" spans="1:15">
      <c r="A866" s="73" t="s">
        <v>2683</v>
      </c>
      <c r="B866" s="198">
        <v>1532</v>
      </c>
      <c r="C866" s="199">
        <v>-2577.58</v>
      </c>
      <c r="E866" s="198" t="s">
        <v>7652</v>
      </c>
      <c r="F866" s="199">
        <v>-2577.58</v>
      </c>
      <c r="G866" s="175">
        <f t="shared" si="14"/>
        <v>0</v>
      </c>
      <c r="H866" s="193"/>
    </row>
    <row r="867" spans="1:15">
      <c r="A867" s="73" t="s">
        <v>2683</v>
      </c>
      <c r="B867" s="198">
        <v>1533</v>
      </c>
      <c r="C867" s="199">
        <v>-2189.6499999999996</v>
      </c>
      <c r="E867" s="198" t="s">
        <v>7653</v>
      </c>
      <c r="F867" s="199">
        <v>-2189.65</v>
      </c>
      <c r="G867" s="175">
        <f t="shared" si="14"/>
        <v>0</v>
      </c>
      <c r="H867" s="193"/>
    </row>
    <row r="868" spans="1:15">
      <c r="A868" s="73" t="s">
        <v>13363</v>
      </c>
      <c r="B868" s="200">
        <v>9</v>
      </c>
      <c r="C868" s="201">
        <v>-9951.81</v>
      </c>
      <c r="E868" s="200" t="s">
        <v>13364</v>
      </c>
      <c r="F868" s="201">
        <v>-9951.81</v>
      </c>
      <c r="G868" s="175">
        <f t="shared" si="14"/>
        <v>0</v>
      </c>
      <c r="H868" s="193"/>
    </row>
    <row r="869" spans="1:15">
      <c r="A869" s="73" t="s">
        <v>13363</v>
      </c>
      <c r="B869" s="200">
        <v>10</v>
      </c>
      <c r="C869" s="201">
        <v>-68524.100000000006</v>
      </c>
      <c r="E869" s="200" t="s">
        <v>13365</v>
      </c>
      <c r="F869" s="201">
        <v>-68524.100000000006</v>
      </c>
      <c r="G869" s="175">
        <f t="shared" si="14"/>
        <v>0</v>
      </c>
      <c r="H869" s="193"/>
    </row>
    <row r="870" spans="1:15">
      <c r="A870" s="73"/>
      <c r="B870" s="200"/>
      <c r="C870" s="201"/>
      <c r="E870" s="200"/>
      <c r="F870" s="201">
        <v>-42132.21</v>
      </c>
      <c r="G870" s="175"/>
      <c r="H870" s="193"/>
    </row>
    <row r="871" spans="1:15" ht="12.75" thickBot="1">
      <c r="A871" s="73"/>
      <c r="C871" s="95"/>
      <c r="E871" s="198"/>
      <c r="F871" s="95"/>
      <c r="G871" s="78"/>
    </row>
    <row r="872" spans="1:15" ht="12.75" thickTop="1">
      <c r="A872" s="73"/>
      <c r="B872" s="200"/>
      <c r="C872" s="201">
        <f>SUM(C853:C871)</f>
        <v>-107385.45000000001</v>
      </c>
      <c r="E872" s="200"/>
      <c r="F872" s="201">
        <f>SUM(F853:F871)</f>
        <v>-149517.66</v>
      </c>
      <c r="G872" s="175"/>
      <c r="J872" s="202"/>
      <c r="K872" s="202"/>
      <c r="L872" s="202"/>
      <c r="M872" s="202"/>
      <c r="N872" s="202"/>
      <c r="O872" s="202"/>
    </row>
    <row r="873" spans="1:15">
      <c r="A873" s="73"/>
      <c r="E873" s="198"/>
      <c r="F873" s="199"/>
      <c r="J873" s="202"/>
      <c r="K873" s="202"/>
      <c r="L873" s="202"/>
      <c r="M873" s="202"/>
      <c r="N873" s="202"/>
      <c r="O873" s="202"/>
    </row>
    <row r="874" spans="1:15" ht="13.5">
      <c r="A874" s="73" t="s">
        <v>5628</v>
      </c>
      <c r="B874" s="198">
        <v>1189</v>
      </c>
      <c r="C874" s="199">
        <v>48417.39</v>
      </c>
      <c r="E874" s="200">
        <v>59875</v>
      </c>
      <c r="F874" s="201">
        <v>46039.040000000001</v>
      </c>
      <c r="G874" s="175">
        <f>+C874-F874</f>
        <v>2378.3499999999985</v>
      </c>
      <c r="J874" s="203"/>
      <c r="K874" s="204"/>
      <c r="L874" s="205"/>
      <c r="M874" s="206"/>
      <c r="N874" s="202"/>
      <c r="O874" s="202"/>
    </row>
    <row r="875" spans="1:15" ht="13.5">
      <c r="A875" s="73" t="s">
        <v>5628</v>
      </c>
      <c r="B875" s="198">
        <v>1190</v>
      </c>
      <c r="C875" s="199">
        <v>2564.85</v>
      </c>
      <c r="E875" s="200">
        <v>60305</v>
      </c>
      <c r="F875" s="201">
        <v>2564.8500000000004</v>
      </c>
      <c r="G875" s="175">
        <f>+C875-F875</f>
        <v>0</v>
      </c>
      <c r="J875" s="207"/>
      <c r="K875" s="208"/>
      <c r="L875" s="205"/>
      <c r="M875" s="206"/>
      <c r="N875" s="202"/>
      <c r="O875" s="202"/>
    </row>
    <row r="876" spans="1:15" ht="13.5">
      <c r="A876" s="73" t="s">
        <v>5628</v>
      </c>
      <c r="B876" s="198">
        <v>1191</v>
      </c>
      <c r="C876" s="199">
        <v>17152.3</v>
      </c>
      <c r="E876" s="192">
        <v>56843</v>
      </c>
      <c r="F876" s="192">
        <v>17152.990000000002</v>
      </c>
      <c r="G876" s="175">
        <f t="shared" ref="G876:G907" si="15">+C876-F876</f>
        <v>-0.69000000000232831</v>
      </c>
      <c r="J876" s="207"/>
      <c r="K876" s="208"/>
      <c r="L876" s="205"/>
      <c r="M876" s="206"/>
      <c r="N876" s="202"/>
      <c r="O876" s="202"/>
    </row>
    <row r="877" spans="1:15" ht="13.5">
      <c r="A877" s="73" t="s">
        <v>5628</v>
      </c>
      <c r="B877" s="198">
        <v>1192</v>
      </c>
      <c r="C877" s="199">
        <v>26363.350000000002</v>
      </c>
      <c r="E877" s="200">
        <v>59838</v>
      </c>
      <c r="F877" s="201">
        <v>26363.35</v>
      </c>
      <c r="G877" s="175">
        <f t="shared" si="15"/>
        <v>0</v>
      </c>
      <c r="J877" s="207"/>
      <c r="K877" s="204"/>
      <c r="L877" s="205"/>
      <c r="M877" s="206"/>
      <c r="N877" s="202"/>
      <c r="O877" s="202"/>
    </row>
    <row r="878" spans="1:15" ht="13.5">
      <c r="A878" s="73" t="s">
        <v>5628</v>
      </c>
      <c r="B878" s="198">
        <v>1193</v>
      </c>
      <c r="C878" s="199">
        <v>4212.0199999999995</v>
      </c>
      <c r="E878" s="200">
        <v>60119</v>
      </c>
      <c r="F878" s="201">
        <v>3890.19</v>
      </c>
      <c r="G878" s="175">
        <f t="shared" si="15"/>
        <v>321.82999999999947</v>
      </c>
      <c r="J878" s="207"/>
      <c r="K878" s="204"/>
      <c r="L878" s="205"/>
      <c r="M878" s="206"/>
      <c r="N878" s="202"/>
      <c r="O878" s="202"/>
    </row>
    <row r="879" spans="1:15" ht="13.5">
      <c r="A879" s="73" t="s">
        <v>5628</v>
      </c>
      <c r="B879" s="198">
        <v>1194</v>
      </c>
      <c r="C879" s="199">
        <v>12384.59</v>
      </c>
      <c r="E879" s="192">
        <v>60344</v>
      </c>
      <c r="F879" s="192">
        <v>12384.59</v>
      </c>
      <c r="G879" s="175">
        <f t="shared" si="15"/>
        <v>0</v>
      </c>
      <c r="J879" s="203"/>
      <c r="K879" s="204"/>
      <c r="L879" s="205"/>
      <c r="M879" s="206"/>
      <c r="N879" s="202"/>
      <c r="O879" s="202"/>
    </row>
    <row r="880" spans="1:15" ht="13.5">
      <c r="A880" s="73" t="s">
        <v>5628</v>
      </c>
      <c r="B880" s="198">
        <v>1195</v>
      </c>
      <c r="C880" s="199">
        <v>15959.599999999999</v>
      </c>
      <c r="E880" s="192">
        <v>60118</v>
      </c>
      <c r="F880" s="192">
        <v>15959.6</v>
      </c>
      <c r="G880" s="175">
        <f t="shared" si="15"/>
        <v>0</v>
      </c>
      <c r="J880" s="203"/>
      <c r="K880" s="204"/>
      <c r="L880" s="205"/>
      <c r="M880" s="206"/>
      <c r="N880" s="202"/>
      <c r="O880" s="202"/>
    </row>
    <row r="881" spans="1:15" ht="13.5">
      <c r="A881" s="73" t="s">
        <v>5628</v>
      </c>
      <c r="B881" s="198">
        <v>1196</v>
      </c>
      <c r="C881" s="199">
        <v>15959.599999999999</v>
      </c>
      <c r="E881" s="200">
        <v>60118</v>
      </c>
      <c r="F881" s="201">
        <v>15959.539999999999</v>
      </c>
      <c r="G881" s="175">
        <f t="shared" si="15"/>
        <v>5.9999999999490683E-2</v>
      </c>
      <c r="J881" s="203"/>
      <c r="K881" s="204"/>
      <c r="L881" s="205"/>
      <c r="M881" s="206"/>
      <c r="N881" s="202"/>
      <c r="O881" s="202"/>
    </row>
    <row r="882" spans="1:15" ht="13.5">
      <c r="A882" s="73" t="s">
        <v>5628</v>
      </c>
      <c r="B882" s="198">
        <v>1197</v>
      </c>
      <c r="C882" s="199">
        <v>12384.59</v>
      </c>
      <c r="E882" s="200">
        <v>60344</v>
      </c>
      <c r="F882" s="201">
        <v>12384.59</v>
      </c>
      <c r="G882" s="175">
        <f t="shared" si="15"/>
        <v>0</v>
      </c>
      <c r="J882" s="203"/>
      <c r="K882" s="204"/>
      <c r="L882" s="205"/>
      <c r="M882" s="206"/>
      <c r="N882" s="202"/>
      <c r="O882" s="202"/>
    </row>
    <row r="883" spans="1:15" ht="13.5">
      <c r="A883" s="73" t="s">
        <v>5628</v>
      </c>
      <c r="B883" s="198">
        <v>1198</v>
      </c>
      <c r="C883" s="199">
        <v>7230.2000000000007</v>
      </c>
      <c r="E883" s="200">
        <v>60424</v>
      </c>
      <c r="F883" s="201">
        <v>7230.2</v>
      </c>
      <c r="G883" s="175">
        <f t="shared" si="15"/>
        <v>0</v>
      </c>
      <c r="J883" s="203"/>
      <c r="K883" s="204"/>
      <c r="L883" s="205"/>
      <c r="M883" s="206"/>
      <c r="N883" s="202"/>
      <c r="O883" s="202"/>
    </row>
    <row r="884" spans="1:15" ht="13.5">
      <c r="A884" s="73" t="s">
        <v>5628</v>
      </c>
      <c r="B884" s="198">
        <v>1199</v>
      </c>
      <c r="C884" s="199">
        <v>28901.890000000003</v>
      </c>
      <c r="E884" s="200">
        <v>59331</v>
      </c>
      <c r="F884" s="201">
        <v>28259.46</v>
      </c>
      <c r="G884" s="175">
        <f t="shared" si="15"/>
        <v>642.43000000000393</v>
      </c>
      <c r="J884" s="203"/>
      <c r="K884" s="204"/>
      <c r="L884" s="205"/>
      <c r="M884" s="206"/>
      <c r="N884" s="202"/>
      <c r="O884" s="202"/>
    </row>
    <row r="885" spans="1:15" ht="13.5">
      <c r="A885" s="73" t="s">
        <v>5628</v>
      </c>
      <c r="B885" s="198">
        <v>1200</v>
      </c>
      <c r="C885" s="199">
        <v>43385.89</v>
      </c>
      <c r="E885" s="192">
        <v>57963</v>
      </c>
      <c r="F885" s="192">
        <v>43385.89</v>
      </c>
      <c r="G885" s="175">
        <f t="shared" si="15"/>
        <v>0</v>
      </c>
      <c r="J885" s="203"/>
      <c r="K885" s="208"/>
      <c r="L885" s="205"/>
      <c r="M885" s="206"/>
      <c r="N885" s="202"/>
      <c r="O885" s="202"/>
    </row>
    <row r="886" spans="1:15" ht="13.5">
      <c r="A886" s="73" t="s">
        <v>5628</v>
      </c>
      <c r="B886" s="198">
        <v>1201</v>
      </c>
      <c r="C886" s="199">
        <v>11844.359999999999</v>
      </c>
      <c r="E886" s="200">
        <v>60628</v>
      </c>
      <c r="F886" s="201">
        <v>11844.35</v>
      </c>
      <c r="G886" s="175">
        <f t="shared" si="15"/>
        <v>9.9999999983992893E-3</v>
      </c>
      <c r="J886" s="203"/>
      <c r="K886" s="208"/>
      <c r="L886" s="205"/>
      <c r="M886" s="206"/>
      <c r="N886" s="202"/>
      <c r="O886" s="202"/>
    </row>
    <row r="887" spans="1:15" ht="13.5">
      <c r="A887" s="73" t="s">
        <v>5628</v>
      </c>
      <c r="B887" s="198">
        <v>1202</v>
      </c>
      <c r="C887" s="199">
        <v>67035.33</v>
      </c>
      <c r="E887" s="200">
        <v>60005</v>
      </c>
      <c r="F887" s="201">
        <v>67035.33</v>
      </c>
      <c r="G887" s="175">
        <f t="shared" si="15"/>
        <v>0</v>
      </c>
      <c r="J887" s="203"/>
      <c r="K887" s="208"/>
      <c r="L887" s="205"/>
      <c r="M887" s="206"/>
      <c r="N887" s="202"/>
      <c r="O887" s="202"/>
    </row>
    <row r="888" spans="1:15" ht="13.5">
      <c r="A888" s="73" t="s">
        <v>5628</v>
      </c>
      <c r="B888" s="198">
        <v>1203</v>
      </c>
      <c r="C888" s="199">
        <v>11696.91</v>
      </c>
      <c r="E888" s="200">
        <v>60782</v>
      </c>
      <c r="F888" s="201">
        <v>10720.220000000001</v>
      </c>
      <c r="G888" s="175">
        <f t="shared" si="15"/>
        <v>976.68999999999869</v>
      </c>
      <c r="J888" s="203"/>
      <c r="K888" s="204"/>
      <c r="L888" s="205"/>
      <c r="M888" s="206"/>
      <c r="N888" s="202"/>
      <c r="O888" s="202"/>
    </row>
    <row r="889" spans="1:15" ht="13.5">
      <c r="A889" s="73" t="s">
        <v>5628</v>
      </c>
      <c r="B889" s="198">
        <v>1204</v>
      </c>
      <c r="C889" s="199">
        <v>16076.669999999998</v>
      </c>
      <c r="E889" s="200">
        <v>60199</v>
      </c>
      <c r="F889" s="201">
        <v>16076.67</v>
      </c>
      <c r="G889" s="175">
        <f t="shared" si="15"/>
        <v>0</v>
      </c>
      <c r="J889" s="203"/>
      <c r="K889" s="209"/>
      <c r="L889" s="205"/>
      <c r="M889" s="206"/>
      <c r="N889" s="202"/>
      <c r="O889" s="202"/>
    </row>
    <row r="890" spans="1:15" ht="13.5">
      <c r="A890" s="73" t="s">
        <v>5628</v>
      </c>
      <c r="B890" s="198">
        <v>1205</v>
      </c>
      <c r="C890" s="199">
        <v>9306.2800000000007</v>
      </c>
      <c r="E890" s="200">
        <v>60341</v>
      </c>
      <c r="F890" s="201">
        <v>9260.51</v>
      </c>
      <c r="G890" s="175">
        <f t="shared" si="15"/>
        <v>45.770000000000437</v>
      </c>
      <c r="J890" s="203"/>
      <c r="K890" s="208"/>
      <c r="L890" s="205"/>
      <c r="M890" s="206"/>
      <c r="N890" s="202"/>
      <c r="O890" s="202"/>
    </row>
    <row r="891" spans="1:15" ht="13.5">
      <c r="A891" s="73" t="s">
        <v>5628</v>
      </c>
      <c r="B891" s="198">
        <v>1206</v>
      </c>
      <c r="C891" s="199">
        <v>7947.0299999999988</v>
      </c>
      <c r="E891" s="200">
        <v>60520</v>
      </c>
      <c r="F891" s="201">
        <v>7947.0300000000007</v>
      </c>
      <c r="G891" s="175">
        <f t="shared" si="15"/>
        <v>0</v>
      </c>
      <c r="J891" s="203"/>
      <c r="K891" s="204"/>
      <c r="L891" s="205"/>
      <c r="M891" s="206"/>
      <c r="N891" s="202"/>
      <c r="O891" s="202"/>
    </row>
    <row r="892" spans="1:15" ht="13.5">
      <c r="A892" s="73" t="s">
        <v>5628</v>
      </c>
      <c r="B892" s="198">
        <v>1207</v>
      </c>
      <c r="C892" s="199">
        <v>4003.09</v>
      </c>
      <c r="E892" s="200">
        <v>60716</v>
      </c>
      <c r="F892" s="201">
        <v>3997.9</v>
      </c>
      <c r="G892" s="175">
        <f t="shared" si="15"/>
        <v>5.1900000000000546</v>
      </c>
      <c r="J892" s="203"/>
      <c r="K892" s="204"/>
      <c r="L892" s="205"/>
      <c r="M892" s="206"/>
      <c r="N892" s="202"/>
      <c r="O892" s="202"/>
    </row>
    <row r="893" spans="1:15" ht="13.5">
      <c r="A893" s="73" t="s">
        <v>5628</v>
      </c>
      <c r="B893" s="198">
        <v>1208</v>
      </c>
      <c r="C893" s="199">
        <v>8719.42</v>
      </c>
      <c r="E893" s="200">
        <v>61074</v>
      </c>
      <c r="F893" s="201">
        <v>8719.42</v>
      </c>
      <c r="G893" s="175">
        <f t="shared" si="15"/>
        <v>0</v>
      </c>
      <c r="J893" s="203"/>
      <c r="K893" s="204"/>
      <c r="L893" s="205"/>
      <c r="M893" s="206"/>
      <c r="N893" s="202"/>
      <c r="O893" s="202"/>
    </row>
    <row r="894" spans="1:15" ht="13.5">
      <c r="A894" s="73" t="s">
        <v>5628</v>
      </c>
      <c r="B894" s="198">
        <v>1209</v>
      </c>
      <c r="C894" s="199">
        <v>7485.49</v>
      </c>
      <c r="E894" s="200">
        <v>60479</v>
      </c>
      <c r="F894" s="201">
        <v>7485.49</v>
      </c>
      <c r="G894" s="175">
        <f t="shared" si="15"/>
        <v>0</v>
      </c>
      <c r="J894" s="203"/>
      <c r="K894" s="204"/>
      <c r="L894" s="205"/>
      <c r="M894" s="206"/>
      <c r="N894" s="202"/>
      <c r="O894" s="202"/>
    </row>
    <row r="895" spans="1:15" ht="13.5">
      <c r="A895" s="73" t="s">
        <v>5628</v>
      </c>
      <c r="B895" s="198">
        <v>1210</v>
      </c>
      <c r="C895" s="199">
        <v>43136.229999999996</v>
      </c>
      <c r="E895" s="200">
        <v>59737</v>
      </c>
      <c r="F895" s="201">
        <v>43136.22</v>
      </c>
      <c r="G895" s="175">
        <f t="shared" si="15"/>
        <v>9.9999999947613105E-3</v>
      </c>
      <c r="J895" s="203"/>
      <c r="K895" s="204"/>
      <c r="L895" s="205"/>
      <c r="M895" s="206"/>
      <c r="N895" s="202"/>
      <c r="O895" s="202"/>
    </row>
    <row r="896" spans="1:15" ht="13.5">
      <c r="A896" s="73" t="s">
        <v>5628</v>
      </c>
      <c r="B896" s="198">
        <v>1211</v>
      </c>
      <c r="C896" s="199">
        <v>5520.18</v>
      </c>
      <c r="E896" s="200">
        <v>60625</v>
      </c>
      <c r="F896" s="201">
        <v>5520.18</v>
      </c>
      <c r="G896" s="175">
        <f t="shared" si="15"/>
        <v>0</v>
      </c>
      <c r="J896" s="203"/>
      <c r="K896" s="204"/>
      <c r="L896" s="205"/>
      <c r="M896" s="206"/>
      <c r="N896" s="202"/>
      <c r="O896" s="202"/>
    </row>
    <row r="897" spans="1:15" ht="13.5">
      <c r="A897" s="73" t="s">
        <v>5628</v>
      </c>
      <c r="B897" s="198">
        <v>1212</v>
      </c>
      <c r="C897" s="199">
        <v>27251.420000000002</v>
      </c>
      <c r="E897" s="192">
        <v>51536</v>
      </c>
      <c r="F897" s="192">
        <v>27251.42</v>
      </c>
      <c r="G897" s="175">
        <f t="shared" si="15"/>
        <v>0</v>
      </c>
      <c r="J897" s="203"/>
      <c r="K897" s="204"/>
      <c r="L897" s="205"/>
      <c r="M897" s="206"/>
      <c r="N897" s="202"/>
      <c r="O897" s="202"/>
    </row>
    <row r="898" spans="1:15" ht="13.5">
      <c r="A898" s="73" t="s">
        <v>5628</v>
      </c>
      <c r="B898" s="198">
        <v>1213</v>
      </c>
      <c r="C898" s="199">
        <v>27930.620000000003</v>
      </c>
      <c r="E898" s="192">
        <v>59479</v>
      </c>
      <c r="F898" s="192">
        <v>27608.83</v>
      </c>
      <c r="G898" s="175">
        <f t="shared" si="15"/>
        <v>321.79000000000087</v>
      </c>
      <c r="J898" s="203"/>
      <c r="K898" s="204"/>
      <c r="L898" s="205"/>
      <c r="M898" s="206"/>
      <c r="N898" s="202"/>
      <c r="O898" s="202"/>
    </row>
    <row r="899" spans="1:15" ht="13.5">
      <c r="A899" s="73" t="s">
        <v>5628</v>
      </c>
      <c r="B899" s="198">
        <v>1214</v>
      </c>
      <c r="C899" s="199">
        <v>44295.42</v>
      </c>
      <c r="E899" s="192">
        <v>60671</v>
      </c>
      <c r="F899" s="192">
        <v>43852.82</v>
      </c>
      <c r="G899" s="175">
        <f t="shared" si="15"/>
        <v>442.59999999999854</v>
      </c>
      <c r="J899" s="203"/>
      <c r="K899" s="204"/>
      <c r="L899" s="205"/>
      <c r="M899" s="206"/>
      <c r="N899" s="202"/>
      <c r="O899" s="202"/>
    </row>
    <row r="900" spans="1:15" ht="13.5">
      <c r="A900" s="73" t="s">
        <v>5628</v>
      </c>
      <c r="B900" s="198">
        <v>1215</v>
      </c>
      <c r="C900" s="199">
        <v>44295.42</v>
      </c>
      <c r="E900" s="200">
        <v>60671</v>
      </c>
      <c r="F900" s="201">
        <v>43852.82</v>
      </c>
      <c r="G900" s="175">
        <f t="shared" si="15"/>
        <v>442.59999999999854</v>
      </c>
      <c r="J900" s="203"/>
      <c r="K900" s="204"/>
      <c r="L900" s="205"/>
      <c r="M900" s="206"/>
      <c r="N900" s="202"/>
      <c r="O900" s="202"/>
    </row>
    <row r="901" spans="1:15" ht="13.5">
      <c r="A901" s="73" t="s">
        <v>5628</v>
      </c>
      <c r="B901" s="198">
        <v>1216</v>
      </c>
      <c r="C901" s="199">
        <v>24148.5</v>
      </c>
      <c r="E901" s="200">
        <v>59841</v>
      </c>
      <c r="F901" s="201">
        <v>24148.5</v>
      </c>
      <c r="G901" s="175">
        <f t="shared" si="15"/>
        <v>0</v>
      </c>
      <c r="J901" s="203"/>
      <c r="K901" s="204"/>
      <c r="L901" s="205"/>
      <c r="M901" s="206"/>
      <c r="N901" s="202"/>
      <c r="O901" s="202"/>
    </row>
    <row r="902" spans="1:15" ht="13.5">
      <c r="A902" s="73" t="s">
        <v>5628</v>
      </c>
      <c r="B902" s="198">
        <v>1217</v>
      </c>
      <c r="C902" s="199">
        <v>12147.2</v>
      </c>
      <c r="E902" s="200">
        <v>60937</v>
      </c>
      <c r="F902" s="201">
        <v>12147.47</v>
      </c>
      <c r="G902" s="175">
        <f t="shared" si="15"/>
        <v>-0.26999999999861757</v>
      </c>
      <c r="J902" s="203"/>
      <c r="K902" s="204"/>
      <c r="L902" s="205"/>
      <c r="M902" s="206"/>
      <c r="N902" s="202"/>
      <c r="O902" s="202"/>
    </row>
    <row r="903" spans="1:15" ht="13.5">
      <c r="A903" s="73" t="s">
        <v>5628</v>
      </c>
      <c r="B903" s="198">
        <v>1218</v>
      </c>
      <c r="C903" s="199">
        <v>14000.86</v>
      </c>
      <c r="E903" s="200">
        <v>49387</v>
      </c>
      <c r="F903" s="201">
        <v>14000.86</v>
      </c>
      <c r="G903" s="175">
        <f t="shared" si="15"/>
        <v>0</v>
      </c>
      <c r="J903" s="203"/>
      <c r="K903" s="204"/>
      <c r="L903" s="205"/>
      <c r="M903" s="206"/>
      <c r="N903" s="202"/>
      <c r="O903" s="202"/>
    </row>
    <row r="904" spans="1:15" ht="13.5">
      <c r="A904" s="73" t="s">
        <v>5628</v>
      </c>
      <c r="B904" s="198">
        <v>1219</v>
      </c>
      <c r="C904" s="199">
        <v>22706.160000000003</v>
      </c>
      <c r="E904" s="200">
        <v>60514</v>
      </c>
      <c r="F904" s="201">
        <v>22706.16</v>
      </c>
      <c r="G904" s="175">
        <f t="shared" si="15"/>
        <v>0</v>
      </c>
      <c r="J904" s="203"/>
      <c r="K904" s="204"/>
      <c r="L904" s="205"/>
      <c r="M904" s="206"/>
      <c r="N904" s="202"/>
      <c r="O904" s="202"/>
    </row>
    <row r="905" spans="1:15" ht="13.5">
      <c r="A905" s="73" t="s">
        <v>5628</v>
      </c>
      <c r="B905" s="198">
        <v>1220</v>
      </c>
      <c r="C905" s="199">
        <v>35865.32</v>
      </c>
      <c r="E905" s="192">
        <v>60390</v>
      </c>
      <c r="F905" s="192">
        <v>35865.32</v>
      </c>
      <c r="G905" s="175">
        <f t="shared" si="15"/>
        <v>0</v>
      </c>
      <c r="J905" s="203"/>
      <c r="K905" s="204"/>
      <c r="L905" s="205"/>
      <c r="M905" s="206"/>
      <c r="N905" s="202"/>
      <c r="O905" s="202"/>
    </row>
    <row r="906" spans="1:15" ht="13.5">
      <c r="A906" s="73" t="s">
        <v>5628</v>
      </c>
      <c r="B906" s="198">
        <v>1221</v>
      </c>
      <c r="C906" s="199">
        <v>49900.539999999994</v>
      </c>
      <c r="E906" s="200"/>
      <c r="F906" s="201">
        <v>49216.51</v>
      </c>
      <c r="G906" s="175">
        <f t="shared" si="15"/>
        <v>684.02999999999156</v>
      </c>
      <c r="J906" s="203"/>
      <c r="K906" s="204"/>
      <c r="L906" s="205"/>
      <c r="M906" s="206"/>
      <c r="N906" s="202"/>
      <c r="O906" s="202"/>
    </row>
    <row r="907" spans="1:15" ht="13.5">
      <c r="A907" s="73" t="s">
        <v>5628</v>
      </c>
      <c r="B907" s="198">
        <v>1222</v>
      </c>
      <c r="C907" s="199">
        <v>44340.32</v>
      </c>
      <c r="E907" s="200">
        <v>59773</v>
      </c>
      <c r="F907" s="201">
        <v>43717.090000000004</v>
      </c>
      <c r="G907" s="175">
        <f t="shared" si="15"/>
        <v>623.22999999999593</v>
      </c>
      <c r="J907" s="203"/>
      <c r="K907" s="204"/>
      <c r="L907" s="205"/>
      <c r="M907" s="206"/>
      <c r="N907" s="202"/>
      <c r="O907" s="202"/>
    </row>
    <row r="908" spans="1:15" ht="13.5">
      <c r="E908" s="200"/>
      <c r="F908" s="201"/>
      <c r="G908" s="175"/>
      <c r="J908" s="210"/>
      <c r="K908" s="118"/>
      <c r="L908" s="202"/>
      <c r="M908" s="202"/>
      <c r="N908" s="202"/>
      <c r="O908" s="202"/>
    </row>
    <row r="909" spans="1:15">
      <c r="E909" s="200"/>
      <c r="F909" s="201"/>
      <c r="G909" s="175"/>
      <c r="J909" s="202"/>
      <c r="K909" s="202"/>
      <c r="L909" s="202"/>
      <c r="M909" s="202"/>
      <c r="N909" s="202"/>
      <c r="O909" s="202"/>
    </row>
    <row r="910" spans="1:15" ht="12.75" thickBot="1">
      <c r="A910" s="86"/>
      <c r="B910" s="86"/>
      <c r="C910" s="83"/>
      <c r="D910" s="86"/>
      <c r="E910" s="197"/>
      <c r="F910" s="83"/>
      <c r="G910" s="84"/>
      <c r="J910" s="202"/>
      <c r="K910" s="202"/>
      <c r="L910" s="202"/>
      <c r="M910" s="202"/>
      <c r="N910" s="202"/>
      <c r="O910" s="202"/>
    </row>
    <row r="911" spans="1:15">
      <c r="C911" s="199">
        <f>+SUM(C874:C910)</f>
        <v>774569.03999999992</v>
      </c>
      <c r="F911" s="199">
        <f>+SUM(F874:F909)</f>
        <v>767685.40999999992</v>
      </c>
      <c r="G911" s="199">
        <f>SUM(G874:G910)</f>
        <v>6883.6299999999792</v>
      </c>
      <c r="J911" s="202"/>
      <c r="K911" s="202"/>
      <c r="L911" s="202"/>
      <c r="M911" s="202"/>
      <c r="N911" s="202"/>
      <c r="O911" s="202"/>
    </row>
    <row r="912" spans="1:15">
      <c r="G912" s="193"/>
      <c r="J912" s="202"/>
      <c r="K912" s="202"/>
      <c r="L912" s="202"/>
      <c r="M912" s="202"/>
      <c r="N912" s="202"/>
      <c r="O912" s="202"/>
    </row>
    <row r="913" spans="7:7">
      <c r="G913" s="175"/>
    </row>
  </sheetData>
  <sortState ref="E866:F893">
    <sortCondition ref="E866:E893"/>
  </sortState>
  <mergeCells count="2">
    <mergeCell ref="A4:C4"/>
    <mergeCell ref="E4:G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Q2044"/>
  <sheetViews>
    <sheetView workbookViewId="0">
      <selection sqref="A1:A2"/>
    </sheetView>
  </sheetViews>
  <sheetFormatPr baseColWidth="10" defaultRowHeight="12"/>
  <cols>
    <col min="1" max="1" width="8" style="118" customWidth="1"/>
    <col min="2" max="2" width="5.140625" style="118" bestFit="1" customWidth="1"/>
    <col min="3" max="3" width="12.42578125" style="117" bestFit="1" customWidth="1"/>
    <col min="4" max="4" width="14.5703125" style="117" bestFit="1" customWidth="1"/>
    <col min="5" max="5" width="11.5703125" style="118" bestFit="1" customWidth="1"/>
    <col min="6" max="6" width="13.28515625" style="118" hidden="1" customWidth="1"/>
    <col min="7" max="7" width="0" style="118" hidden="1" customWidth="1"/>
    <col min="8" max="8" width="7.140625" style="118" bestFit="1" customWidth="1"/>
    <col min="9" max="9" width="10.42578125" style="118" bestFit="1" customWidth="1"/>
    <col min="10" max="10" width="11.42578125" style="118"/>
    <col min="11" max="11" width="11.5703125" style="118" bestFit="1" customWidth="1"/>
    <col min="12" max="12" width="0" style="118" hidden="1" customWidth="1"/>
    <col min="13" max="13" width="39.28515625" style="118" bestFit="1" customWidth="1"/>
    <col min="14" max="14" width="17.85546875" style="117" bestFit="1" customWidth="1"/>
    <col min="15" max="16" width="14.140625" style="118" bestFit="1" customWidth="1"/>
    <col min="17" max="17" width="25" style="118" bestFit="1" customWidth="1"/>
    <col min="18" max="16384" width="11.42578125" style="118"/>
  </cols>
  <sheetData>
    <row r="1" spans="1:14" ht="12.75">
      <c r="A1" s="155" t="s">
        <v>10456</v>
      </c>
      <c r="B1" s="116"/>
      <c r="C1" s="116"/>
      <c r="D1" s="116"/>
    </row>
    <row r="2" spans="1:14" ht="12.75">
      <c r="A2" s="155" t="s">
        <v>13976</v>
      </c>
      <c r="B2" s="116"/>
      <c r="C2" s="116"/>
      <c r="D2" s="116"/>
    </row>
    <row r="3" spans="1:14">
      <c r="A3" s="116"/>
      <c r="B3" s="116"/>
      <c r="C3" s="116"/>
      <c r="D3" s="116"/>
    </row>
    <row r="4" spans="1:14" ht="16.5" customHeight="1">
      <c r="A4" s="220" t="s">
        <v>324</v>
      </c>
      <c r="B4" s="220"/>
      <c r="C4" s="220"/>
      <c r="D4" s="220"/>
      <c r="E4" s="220"/>
      <c r="F4" s="166"/>
      <c r="G4" s="166"/>
      <c r="H4" s="220" t="s">
        <v>1825</v>
      </c>
      <c r="I4" s="220"/>
      <c r="J4" s="220"/>
      <c r="K4" s="220"/>
      <c r="L4" s="220"/>
      <c r="M4" s="220"/>
      <c r="N4" s="220"/>
    </row>
    <row r="5" spans="1:14" s="156" customFormat="1">
      <c r="A5" s="156" t="s">
        <v>324</v>
      </c>
      <c r="C5" s="157" t="s">
        <v>5693</v>
      </c>
      <c r="D5" s="157"/>
      <c r="H5" s="156" t="s">
        <v>5694</v>
      </c>
      <c r="I5" s="156" t="s">
        <v>5695</v>
      </c>
      <c r="J5" s="156" t="s">
        <v>5696</v>
      </c>
      <c r="K5" s="156" t="s">
        <v>3373</v>
      </c>
      <c r="M5" s="156" t="s">
        <v>5697</v>
      </c>
      <c r="N5" s="157" t="s">
        <v>5693</v>
      </c>
    </row>
    <row r="6" spans="1:14">
      <c r="A6" s="116" t="s">
        <v>1827</v>
      </c>
      <c r="B6" s="116"/>
      <c r="C6" s="117">
        <v>1586.21</v>
      </c>
      <c r="H6" s="118" t="s">
        <v>3393</v>
      </c>
      <c r="I6" s="158">
        <v>42461</v>
      </c>
      <c r="J6" s="118" t="s">
        <v>3394</v>
      </c>
      <c r="K6" s="118" t="s">
        <v>1827</v>
      </c>
      <c r="L6" s="118" t="s">
        <v>3395</v>
      </c>
      <c r="M6" s="118" t="s">
        <v>3396</v>
      </c>
      <c r="N6" s="117">
        <v>6</v>
      </c>
    </row>
    <row r="7" spans="1:14">
      <c r="A7" s="116" t="s">
        <v>1828</v>
      </c>
      <c r="B7" s="116"/>
      <c r="C7" s="117">
        <v>340</v>
      </c>
      <c r="H7" s="118" t="s">
        <v>3393</v>
      </c>
      <c r="I7" s="158">
        <v>42461</v>
      </c>
      <c r="J7" s="118" t="s">
        <v>3394</v>
      </c>
      <c r="K7" s="118" t="s">
        <v>1827</v>
      </c>
      <c r="L7" s="118" t="s">
        <v>3395</v>
      </c>
      <c r="M7" s="118" t="s">
        <v>3396</v>
      </c>
      <c r="N7" s="117">
        <v>711.06</v>
      </c>
    </row>
    <row r="8" spans="1:14">
      <c r="A8" s="116" t="s">
        <v>1829</v>
      </c>
      <c r="B8" s="116"/>
      <c r="C8" s="117">
        <v>2612.0700000000002</v>
      </c>
      <c r="H8" s="118" t="s">
        <v>3393</v>
      </c>
      <c r="I8" s="158">
        <v>42461</v>
      </c>
      <c r="J8" s="118" t="s">
        <v>3394</v>
      </c>
      <c r="K8" s="118" t="s">
        <v>1827</v>
      </c>
      <c r="L8" s="118" t="s">
        <v>3395</v>
      </c>
      <c r="M8" s="118" t="s">
        <v>3396</v>
      </c>
      <c r="N8" s="117">
        <v>869.15</v>
      </c>
    </row>
    <row r="9" spans="1:14">
      <c r="A9" s="116" t="s">
        <v>1830</v>
      </c>
      <c r="B9" s="116"/>
      <c r="C9" s="117">
        <v>1586.21</v>
      </c>
      <c r="H9" s="118" t="s">
        <v>3397</v>
      </c>
      <c r="I9" s="158">
        <v>42461</v>
      </c>
      <c r="J9" s="118" t="s">
        <v>3398</v>
      </c>
      <c r="K9" s="118" t="s">
        <v>1828</v>
      </c>
      <c r="L9" s="118" t="s">
        <v>3395</v>
      </c>
      <c r="M9" s="118" t="s">
        <v>3399</v>
      </c>
      <c r="N9" s="117">
        <v>340</v>
      </c>
    </row>
    <row r="10" spans="1:14">
      <c r="A10" s="116" t="s">
        <v>1831</v>
      </c>
      <c r="B10" s="116"/>
      <c r="C10" s="117">
        <v>889.62</v>
      </c>
      <c r="H10" s="118" t="s">
        <v>3400</v>
      </c>
      <c r="I10" s="158">
        <v>42461</v>
      </c>
      <c r="J10" s="118" t="s">
        <v>3401</v>
      </c>
      <c r="K10" s="118" t="s">
        <v>1829</v>
      </c>
      <c r="L10" s="118" t="s">
        <v>3395</v>
      </c>
      <c r="M10" s="118" t="s">
        <v>3402</v>
      </c>
      <c r="N10" s="117">
        <v>6</v>
      </c>
    </row>
    <row r="11" spans="1:14">
      <c r="A11" s="116" t="s">
        <v>1832</v>
      </c>
      <c r="B11" s="116"/>
      <c r="C11" s="117">
        <v>267.72000000000003</v>
      </c>
      <c r="H11" s="118" t="s">
        <v>3400</v>
      </c>
      <c r="I11" s="158">
        <v>42461</v>
      </c>
      <c r="J11" s="118" t="s">
        <v>3401</v>
      </c>
      <c r="K11" s="118" t="s">
        <v>1829</v>
      </c>
      <c r="L11" s="118" t="s">
        <v>3395</v>
      </c>
      <c r="M11" s="118" t="s">
        <v>3402</v>
      </c>
      <c r="N11" s="117">
        <v>977.99</v>
      </c>
    </row>
    <row r="12" spans="1:14">
      <c r="A12" s="116" t="s">
        <v>1833</v>
      </c>
      <c r="B12" s="116"/>
      <c r="C12" s="117">
        <v>1586.2</v>
      </c>
      <c r="H12" s="118" t="s">
        <v>3400</v>
      </c>
      <c r="I12" s="158">
        <v>42461</v>
      </c>
      <c r="J12" s="118" t="s">
        <v>3401</v>
      </c>
      <c r="K12" s="118" t="s">
        <v>1829</v>
      </c>
      <c r="L12" s="118" t="s">
        <v>3395</v>
      </c>
      <c r="M12" s="118" t="s">
        <v>3402</v>
      </c>
      <c r="N12" s="117">
        <v>1628.08</v>
      </c>
    </row>
    <row r="13" spans="1:14">
      <c r="A13" s="116" t="s">
        <v>1834</v>
      </c>
      <c r="B13" s="116"/>
      <c r="C13" s="117">
        <v>1586.21</v>
      </c>
      <c r="H13" s="118" t="s">
        <v>3403</v>
      </c>
      <c r="I13" s="158">
        <v>42461</v>
      </c>
      <c r="J13" s="118" t="s">
        <v>3404</v>
      </c>
      <c r="K13" s="118" t="s">
        <v>1830</v>
      </c>
      <c r="L13" s="118" t="s">
        <v>3395</v>
      </c>
      <c r="M13" s="118" t="s">
        <v>3405</v>
      </c>
      <c r="N13" s="117">
        <v>6</v>
      </c>
    </row>
    <row r="14" spans="1:14">
      <c r="A14" s="116" t="s">
        <v>1835</v>
      </c>
      <c r="B14" s="116"/>
      <c r="C14" s="117">
        <v>2577.58</v>
      </c>
      <c r="H14" s="118" t="s">
        <v>3403</v>
      </c>
      <c r="I14" s="158">
        <v>42461</v>
      </c>
      <c r="J14" s="118" t="s">
        <v>3404</v>
      </c>
      <c r="K14" s="118" t="s">
        <v>1830</v>
      </c>
      <c r="L14" s="118" t="s">
        <v>3395</v>
      </c>
      <c r="M14" s="118" t="s">
        <v>3405</v>
      </c>
      <c r="N14" s="117">
        <v>603.98</v>
      </c>
    </row>
    <row r="15" spans="1:14">
      <c r="A15" s="116" t="s">
        <v>1836</v>
      </c>
      <c r="B15" s="116"/>
      <c r="C15" s="117">
        <v>2612.0700000000002</v>
      </c>
      <c r="H15" s="118" t="s">
        <v>3403</v>
      </c>
      <c r="I15" s="158">
        <v>42461</v>
      </c>
      <c r="J15" s="118" t="s">
        <v>3404</v>
      </c>
      <c r="K15" s="118" t="s">
        <v>1830</v>
      </c>
      <c r="L15" s="118" t="s">
        <v>3395</v>
      </c>
      <c r="M15" s="118" t="s">
        <v>3405</v>
      </c>
      <c r="N15" s="117">
        <v>976.23</v>
      </c>
    </row>
    <row r="16" spans="1:14">
      <c r="A16" s="116" t="s">
        <v>1837</v>
      </c>
      <c r="B16" s="116"/>
      <c r="C16" s="117">
        <v>1586.21</v>
      </c>
      <c r="H16" s="118" t="s">
        <v>3406</v>
      </c>
      <c r="I16" s="158">
        <v>42461</v>
      </c>
      <c r="J16" s="118" t="s">
        <v>3407</v>
      </c>
      <c r="K16" s="118" t="s">
        <v>1831</v>
      </c>
      <c r="L16" s="118" t="s">
        <v>3395</v>
      </c>
      <c r="M16" s="118" t="s">
        <v>3408</v>
      </c>
      <c r="N16" s="117">
        <v>6</v>
      </c>
    </row>
    <row r="17" spans="1:14">
      <c r="A17" s="116" t="s">
        <v>1838</v>
      </c>
      <c r="B17" s="116"/>
      <c r="C17" s="117">
        <v>1586.21</v>
      </c>
      <c r="H17" s="118" t="s">
        <v>3406</v>
      </c>
      <c r="I17" s="158">
        <v>42461</v>
      </c>
      <c r="J17" s="118" t="s">
        <v>3407</v>
      </c>
      <c r="K17" s="118" t="s">
        <v>1831</v>
      </c>
      <c r="L17" s="118" t="s">
        <v>3395</v>
      </c>
      <c r="M17" s="118" t="s">
        <v>3408</v>
      </c>
      <c r="N17" s="117">
        <v>404.74</v>
      </c>
    </row>
    <row r="18" spans="1:14">
      <c r="A18" s="116" t="s">
        <v>1839</v>
      </c>
      <c r="B18" s="116"/>
      <c r="C18" s="117">
        <v>2119.15</v>
      </c>
      <c r="H18" s="118" t="s">
        <v>3406</v>
      </c>
      <c r="I18" s="158">
        <v>42461</v>
      </c>
      <c r="J18" s="118" t="s">
        <v>3407</v>
      </c>
      <c r="K18" s="118" t="s">
        <v>1831</v>
      </c>
      <c r="L18" s="118" t="s">
        <v>3395</v>
      </c>
      <c r="M18" s="118" t="s">
        <v>3408</v>
      </c>
      <c r="N18" s="117">
        <v>478.88</v>
      </c>
    </row>
    <row r="19" spans="1:14">
      <c r="A19" s="116" t="s">
        <v>1840</v>
      </c>
      <c r="B19" s="116"/>
      <c r="C19" s="117">
        <v>883.62</v>
      </c>
      <c r="H19" s="118" t="s">
        <v>3409</v>
      </c>
      <c r="I19" s="158">
        <v>42461</v>
      </c>
      <c r="J19" s="118" t="s">
        <v>3410</v>
      </c>
      <c r="K19" s="118" t="s">
        <v>1832</v>
      </c>
      <c r="L19" s="118" t="s">
        <v>3411</v>
      </c>
      <c r="M19" s="118" t="s">
        <v>3412</v>
      </c>
      <c r="N19" s="117">
        <v>64.02</v>
      </c>
    </row>
    <row r="20" spans="1:14">
      <c r="A20" s="116" t="s">
        <v>1841</v>
      </c>
      <c r="B20" s="116"/>
      <c r="C20" s="117">
        <v>2612.0800000000004</v>
      </c>
      <c r="H20" s="118" t="s">
        <v>3409</v>
      </c>
      <c r="I20" s="158">
        <v>42461</v>
      </c>
      <c r="J20" s="118" t="s">
        <v>3410</v>
      </c>
      <c r="K20" s="118" t="s">
        <v>1832</v>
      </c>
      <c r="L20" s="118" t="s">
        <v>3411</v>
      </c>
      <c r="M20" s="118" t="s">
        <v>3412</v>
      </c>
      <c r="N20" s="117">
        <v>203.7</v>
      </c>
    </row>
    <row r="21" spans="1:14">
      <c r="A21" s="116" t="s">
        <v>1842</v>
      </c>
      <c r="B21" s="116"/>
      <c r="C21" s="117">
        <v>1586.21</v>
      </c>
      <c r="H21" s="118" t="s">
        <v>3413</v>
      </c>
      <c r="I21" s="158">
        <v>42461</v>
      </c>
      <c r="J21" s="118" t="s">
        <v>3414</v>
      </c>
      <c r="K21" s="118" t="s">
        <v>1833</v>
      </c>
      <c r="L21" s="118" t="s">
        <v>3415</v>
      </c>
      <c r="M21" s="118" t="s">
        <v>3416</v>
      </c>
      <c r="N21" s="117">
        <v>6</v>
      </c>
    </row>
    <row r="22" spans="1:14">
      <c r="A22" s="116" t="s">
        <v>1843</v>
      </c>
      <c r="B22" s="116"/>
      <c r="C22" s="117">
        <v>883.62</v>
      </c>
      <c r="H22" s="118" t="s">
        <v>3413</v>
      </c>
      <c r="I22" s="158">
        <v>42461</v>
      </c>
      <c r="J22" s="118" t="s">
        <v>3414</v>
      </c>
      <c r="K22" s="118" t="s">
        <v>1833</v>
      </c>
      <c r="L22" s="118" t="s">
        <v>3415</v>
      </c>
      <c r="M22" s="118" t="s">
        <v>3416</v>
      </c>
      <c r="N22" s="117">
        <v>654.05999999999995</v>
      </c>
    </row>
    <row r="23" spans="1:14">
      <c r="A23" s="116" t="s">
        <v>1844</v>
      </c>
      <c r="B23" s="116"/>
      <c r="C23" s="117">
        <v>3534.4900000000002</v>
      </c>
      <c r="H23" s="118" t="s">
        <v>3413</v>
      </c>
      <c r="I23" s="158">
        <v>42461</v>
      </c>
      <c r="J23" s="118" t="s">
        <v>3414</v>
      </c>
      <c r="K23" s="118" t="s">
        <v>1833</v>
      </c>
      <c r="L23" s="118" t="s">
        <v>3415</v>
      </c>
      <c r="M23" s="118" t="s">
        <v>3416</v>
      </c>
      <c r="N23" s="117">
        <v>926.14</v>
      </c>
    </row>
    <row r="24" spans="1:14">
      <c r="A24" s="116" t="s">
        <v>1845</v>
      </c>
      <c r="B24" s="116"/>
      <c r="C24" s="117">
        <v>3534.48</v>
      </c>
      <c r="H24" s="118" t="s">
        <v>3417</v>
      </c>
      <c r="I24" s="158">
        <v>42461</v>
      </c>
      <c r="J24" s="118" t="s">
        <v>3418</v>
      </c>
      <c r="K24" s="118" t="s">
        <v>1834</v>
      </c>
      <c r="L24" s="118" t="s">
        <v>3415</v>
      </c>
      <c r="M24" s="118" t="s">
        <v>3419</v>
      </c>
      <c r="N24" s="117">
        <v>6</v>
      </c>
    </row>
    <row r="25" spans="1:14">
      <c r="A25" s="116" t="s">
        <v>1846</v>
      </c>
      <c r="B25" s="116"/>
      <c r="C25" s="117">
        <v>45</v>
      </c>
      <c r="H25" s="118" t="s">
        <v>3417</v>
      </c>
      <c r="I25" s="158">
        <v>42461</v>
      </c>
      <c r="J25" s="118" t="s">
        <v>3418</v>
      </c>
      <c r="K25" s="118" t="s">
        <v>1834</v>
      </c>
      <c r="L25" s="118" t="s">
        <v>3415</v>
      </c>
      <c r="M25" s="118" t="s">
        <v>3419</v>
      </c>
      <c r="N25" s="117">
        <v>654.05999999999995</v>
      </c>
    </row>
    <row r="26" spans="1:14">
      <c r="A26" s="116" t="s">
        <v>1847</v>
      </c>
      <c r="B26" s="116"/>
      <c r="C26" s="117">
        <v>1586.2</v>
      </c>
      <c r="H26" s="118" t="s">
        <v>3417</v>
      </c>
      <c r="I26" s="158">
        <v>42461</v>
      </c>
      <c r="J26" s="118" t="s">
        <v>3418</v>
      </c>
      <c r="K26" s="118" t="s">
        <v>1834</v>
      </c>
      <c r="L26" s="118" t="s">
        <v>3415</v>
      </c>
      <c r="M26" s="118" t="s">
        <v>3419</v>
      </c>
      <c r="N26" s="117">
        <v>926.15</v>
      </c>
    </row>
    <row r="27" spans="1:14">
      <c r="A27" s="116" t="s">
        <v>1848</v>
      </c>
      <c r="B27" s="116"/>
      <c r="C27" s="117">
        <v>172.42</v>
      </c>
      <c r="H27" s="118" t="s">
        <v>3420</v>
      </c>
      <c r="I27" s="158">
        <v>42461</v>
      </c>
      <c r="J27" s="118" t="s">
        <v>3421</v>
      </c>
      <c r="K27" s="118" t="s">
        <v>1835</v>
      </c>
      <c r="L27" s="118" t="s">
        <v>3415</v>
      </c>
      <c r="M27" s="118" t="s">
        <v>3422</v>
      </c>
      <c r="N27" s="117">
        <v>1108.9000000000001</v>
      </c>
    </row>
    <row r="28" spans="1:14">
      <c r="A28" s="116" t="s">
        <v>1849</v>
      </c>
      <c r="B28" s="116"/>
      <c r="C28" s="117">
        <v>1378.46</v>
      </c>
      <c r="H28" s="118" t="s">
        <v>3420</v>
      </c>
      <c r="I28" s="158">
        <v>42461</v>
      </c>
      <c r="J28" s="118" t="s">
        <v>3421</v>
      </c>
      <c r="K28" s="118" t="s">
        <v>1835</v>
      </c>
      <c r="L28" s="118" t="s">
        <v>3415</v>
      </c>
      <c r="M28" s="118" t="s">
        <v>3422</v>
      </c>
      <c r="N28" s="117">
        <v>1468.68</v>
      </c>
    </row>
    <row r="29" spans="1:14">
      <c r="A29" s="116" t="s">
        <v>1850</v>
      </c>
      <c r="B29" s="116"/>
      <c r="C29" s="117">
        <v>517.25</v>
      </c>
      <c r="H29" s="118" t="s">
        <v>3423</v>
      </c>
      <c r="I29" s="158">
        <v>42461</v>
      </c>
      <c r="J29" s="118" t="s">
        <v>3424</v>
      </c>
      <c r="K29" s="118" t="s">
        <v>1836</v>
      </c>
      <c r="L29" s="118" t="s">
        <v>3415</v>
      </c>
      <c r="M29" s="118" t="s">
        <v>3425</v>
      </c>
      <c r="N29" s="117">
        <v>6</v>
      </c>
    </row>
    <row r="30" spans="1:14">
      <c r="A30" s="116" t="s">
        <v>1851</v>
      </c>
      <c r="B30" s="116"/>
      <c r="C30" s="117">
        <v>344.83</v>
      </c>
      <c r="H30" s="118" t="s">
        <v>3423</v>
      </c>
      <c r="I30" s="158">
        <v>42461</v>
      </c>
      <c r="J30" s="118" t="s">
        <v>3424</v>
      </c>
      <c r="K30" s="118" t="s">
        <v>1836</v>
      </c>
      <c r="L30" s="118" t="s">
        <v>3415</v>
      </c>
      <c r="M30" s="118" t="s">
        <v>3425</v>
      </c>
      <c r="N30" s="117">
        <v>865.94</v>
      </c>
    </row>
    <row r="31" spans="1:14">
      <c r="A31" s="116" t="s">
        <v>1852</v>
      </c>
      <c r="B31" s="116"/>
      <c r="C31" s="117">
        <v>180</v>
      </c>
      <c r="H31" s="118" t="s">
        <v>3423</v>
      </c>
      <c r="I31" s="158">
        <v>42461</v>
      </c>
      <c r="J31" s="118" t="s">
        <v>3424</v>
      </c>
      <c r="K31" s="118" t="s">
        <v>1836</v>
      </c>
      <c r="L31" s="118" t="s">
        <v>3415</v>
      </c>
      <c r="M31" s="118" t="s">
        <v>3425</v>
      </c>
      <c r="N31" s="117">
        <v>1740.13</v>
      </c>
    </row>
    <row r="32" spans="1:14">
      <c r="A32" s="116" t="s">
        <v>1853</v>
      </c>
      <c r="B32" s="116"/>
      <c r="C32" s="117">
        <v>1586.21</v>
      </c>
      <c r="H32" s="118" t="s">
        <v>3426</v>
      </c>
      <c r="I32" s="158">
        <v>42461</v>
      </c>
      <c r="J32" s="118" t="s">
        <v>3427</v>
      </c>
      <c r="K32" s="118" t="s">
        <v>1837</v>
      </c>
      <c r="L32" s="118" t="s">
        <v>3415</v>
      </c>
      <c r="M32" s="118" t="s">
        <v>3428</v>
      </c>
      <c r="N32" s="117">
        <v>6</v>
      </c>
    </row>
    <row r="33" spans="1:14">
      <c r="A33" s="116" t="s">
        <v>1854</v>
      </c>
      <c r="B33" s="116"/>
      <c r="C33" s="117">
        <v>405.17</v>
      </c>
      <c r="H33" s="118" t="s">
        <v>3426</v>
      </c>
      <c r="I33" s="158">
        <v>42461</v>
      </c>
      <c r="J33" s="118" t="s">
        <v>3427</v>
      </c>
      <c r="K33" s="118" t="s">
        <v>1837</v>
      </c>
      <c r="L33" s="118" t="s">
        <v>3415</v>
      </c>
      <c r="M33" s="118" t="s">
        <v>3428</v>
      </c>
      <c r="N33" s="117">
        <v>603.98</v>
      </c>
    </row>
    <row r="34" spans="1:14">
      <c r="A34" s="116" t="s">
        <v>1855</v>
      </c>
      <c r="B34" s="116"/>
      <c r="C34" s="117">
        <v>45</v>
      </c>
      <c r="H34" s="118" t="s">
        <v>3426</v>
      </c>
      <c r="I34" s="158">
        <v>42461</v>
      </c>
      <c r="J34" s="118" t="s">
        <v>3427</v>
      </c>
      <c r="K34" s="118" t="s">
        <v>1837</v>
      </c>
      <c r="L34" s="118" t="s">
        <v>3415</v>
      </c>
      <c r="M34" s="118" t="s">
        <v>3428</v>
      </c>
      <c r="N34" s="117">
        <v>976.23</v>
      </c>
    </row>
    <row r="35" spans="1:14">
      <c r="A35" s="116" t="s">
        <v>1856</v>
      </c>
      <c r="B35" s="116"/>
      <c r="C35" s="117">
        <v>267.72000000000003</v>
      </c>
      <c r="H35" s="118" t="s">
        <v>3429</v>
      </c>
      <c r="I35" s="158">
        <v>42461</v>
      </c>
      <c r="J35" s="118" t="s">
        <v>3430</v>
      </c>
      <c r="K35" s="118" t="s">
        <v>1838</v>
      </c>
      <c r="L35" s="118" t="s">
        <v>3415</v>
      </c>
      <c r="M35" s="118" t="s">
        <v>3431</v>
      </c>
      <c r="N35" s="117">
        <v>6</v>
      </c>
    </row>
    <row r="36" spans="1:14">
      <c r="A36" s="116" t="s">
        <v>1857</v>
      </c>
      <c r="B36" s="116"/>
      <c r="C36" s="117">
        <v>1586.21</v>
      </c>
      <c r="H36" s="118" t="s">
        <v>3429</v>
      </c>
      <c r="I36" s="158">
        <v>42461</v>
      </c>
      <c r="J36" s="118" t="s">
        <v>3430</v>
      </c>
      <c r="K36" s="118" t="s">
        <v>1838</v>
      </c>
      <c r="L36" s="118" t="s">
        <v>3415</v>
      </c>
      <c r="M36" s="118" t="s">
        <v>3431</v>
      </c>
      <c r="N36" s="117">
        <v>389.82</v>
      </c>
    </row>
    <row r="37" spans="1:14">
      <c r="A37" s="116" t="s">
        <v>1858</v>
      </c>
      <c r="B37" s="116"/>
      <c r="C37" s="117">
        <v>267.72000000000003</v>
      </c>
      <c r="H37" s="118" t="s">
        <v>3429</v>
      </c>
      <c r="I37" s="158">
        <v>42461</v>
      </c>
      <c r="J37" s="118" t="s">
        <v>3430</v>
      </c>
      <c r="K37" s="118" t="s">
        <v>1838</v>
      </c>
      <c r="L37" s="118" t="s">
        <v>3415</v>
      </c>
      <c r="M37" s="118" t="s">
        <v>3431</v>
      </c>
      <c r="N37" s="117">
        <v>1190.3900000000001</v>
      </c>
    </row>
    <row r="38" spans="1:14">
      <c r="A38" s="116" t="s">
        <v>1859</v>
      </c>
      <c r="B38" s="116"/>
      <c r="C38" s="117">
        <v>883.62</v>
      </c>
      <c r="H38" s="118" t="s">
        <v>3432</v>
      </c>
      <c r="I38" s="158">
        <v>42461</v>
      </c>
      <c r="J38" s="118" t="s">
        <v>3433</v>
      </c>
      <c r="K38" s="118" t="s">
        <v>1839</v>
      </c>
      <c r="L38" s="118" t="s">
        <v>3415</v>
      </c>
      <c r="M38" s="118" t="s">
        <v>3434</v>
      </c>
      <c r="N38" s="117">
        <v>6</v>
      </c>
    </row>
    <row r="39" spans="1:14">
      <c r="A39" s="116" t="s">
        <v>1860</v>
      </c>
      <c r="B39" s="116"/>
      <c r="C39" s="117">
        <v>5129.32</v>
      </c>
      <c r="H39" s="118" t="s">
        <v>3432</v>
      </c>
      <c r="I39" s="158">
        <v>42461</v>
      </c>
      <c r="J39" s="118" t="s">
        <v>3433</v>
      </c>
      <c r="K39" s="118" t="s">
        <v>1839</v>
      </c>
      <c r="L39" s="118" t="s">
        <v>3415</v>
      </c>
      <c r="M39" s="118" t="s">
        <v>3434</v>
      </c>
      <c r="N39" s="117">
        <v>64.680000000000007</v>
      </c>
    </row>
    <row r="40" spans="1:14">
      <c r="A40" s="116" t="s">
        <v>1861</v>
      </c>
      <c r="B40" s="116"/>
      <c r="C40" s="117">
        <v>1586.21</v>
      </c>
      <c r="H40" s="118" t="s">
        <v>3432</v>
      </c>
      <c r="I40" s="158">
        <v>42461</v>
      </c>
      <c r="J40" s="118" t="s">
        <v>3433</v>
      </c>
      <c r="K40" s="118" t="s">
        <v>1839</v>
      </c>
      <c r="L40" s="118" t="s">
        <v>3415</v>
      </c>
      <c r="M40" s="118" t="s">
        <v>3434</v>
      </c>
      <c r="N40" s="117">
        <v>441.22</v>
      </c>
    </row>
    <row r="41" spans="1:14">
      <c r="A41" s="116" t="s">
        <v>1862</v>
      </c>
      <c r="B41" s="116"/>
      <c r="C41" s="117">
        <v>883.62</v>
      </c>
      <c r="H41" s="118" t="s">
        <v>3432</v>
      </c>
      <c r="I41" s="158">
        <v>42461</v>
      </c>
      <c r="J41" s="118" t="s">
        <v>3433</v>
      </c>
      <c r="K41" s="118" t="s">
        <v>1839</v>
      </c>
      <c r="L41" s="118" t="s">
        <v>3415</v>
      </c>
      <c r="M41" s="118" t="s">
        <v>3434</v>
      </c>
      <c r="N41" s="117">
        <v>1607.25</v>
      </c>
    </row>
    <row r="42" spans="1:14">
      <c r="A42" s="116" t="s">
        <v>1863</v>
      </c>
      <c r="B42" s="116"/>
      <c r="C42" s="117">
        <v>883.62</v>
      </c>
      <c r="H42" s="118" t="s">
        <v>3435</v>
      </c>
      <c r="I42" s="158">
        <v>42461</v>
      </c>
      <c r="J42" s="118" t="s">
        <v>3436</v>
      </c>
      <c r="K42" s="118" t="s">
        <v>1840</v>
      </c>
      <c r="L42" s="118" t="s">
        <v>3415</v>
      </c>
      <c r="M42" s="118" t="s">
        <v>3437</v>
      </c>
      <c r="N42" s="117">
        <v>6</v>
      </c>
    </row>
    <row r="43" spans="1:14">
      <c r="A43" s="116" t="s">
        <v>1864</v>
      </c>
      <c r="B43" s="116"/>
      <c r="C43" s="117">
        <v>45</v>
      </c>
      <c r="H43" s="118" t="s">
        <v>3435</v>
      </c>
      <c r="I43" s="158">
        <v>42461</v>
      </c>
      <c r="J43" s="118" t="s">
        <v>3436</v>
      </c>
      <c r="K43" s="118" t="s">
        <v>1840</v>
      </c>
      <c r="L43" s="118" t="s">
        <v>3415</v>
      </c>
      <c r="M43" s="118" t="s">
        <v>3437</v>
      </c>
      <c r="N43" s="117">
        <v>297.66000000000003</v>
      </c>
    </row>
    <row r="44" spans="1:14">
      <c r="A44" s="116" t="s">
        <v>1865</v>
      </c>
      <c r="B44" s="116"/>
      <c r="C44" s="117">
        <v>883.62</v>
      </c>
      <c r="H44" s="118" t="s">
        <v>3435</v>
      </c>
      <c r="I44" s="158">
        <v>42461</v>
      </c>
      <c r="J44" s="118" t="s">
        <v>3436</v>
      </c>
      <c r="K44" s="118" t="s">
        <v>1840</v>
      </c>
      <c r="L44" s="118" t="s">
        <v>3415</v>
      </c>
      <c r="M44" s="118" t="s">
        <v>3437</v>
      </c>
      <c r="N44" s="117">
        <v>579.96</v>
      </c>
    </row>
    <row r="45" spans="1:14">
      <c r="A45" s="116" t="s">
        <v>1866</v>
      </c>
      <c r="B45" s="116"/>
      <c r="C45" s="117">
        <v>883.62</v>
      </c>
      <c r="H45" s="118" t="s">
        <v>3438</v>
      </c>
      <c r="I45" s="158">
        <v>42461</v>
      </c>
      <c r="J45" s="118" t="s">
        <v>3439</v>
      </c>
      <c r="K45" s="118" t="s">
        <v>1841</v>
      </c>
      <c r="L45" s="118" t="s">
        <v>3415</v>
      </c>
      <c r="M45" s="118" t="s">
        <v>3440</v>
      </c>
      <c r="N45" s="117">
        <v>6</v>
      </c>
    </row>
    <row r="46" spans="1:14">
      <c r="A46" s="116" t="s">
        <v>1867</v>
      </c>
      <c r="B46" s="116"/>
      <c r="C46" s="117">
        <v>883.62</v>
      </c>
      <c r="H46" s="118" t="s">
        <v>3438</v>
      </c>
      <c r="I46" s="158">
        <v>42461</v>
      </c>
      <c r="J46" s="118" t="s">
        <v>3439</v>
      </c>
      <c r="K46" s="118" t="s">
        <v>1841</v>
      </c>
      <c r="L46" s="118" t="s">
        <v>3415</v>
      </c>
      <c r="M46" s="118" t="s">
        <v>3440</v>
      </c>
      <c r="N46" s="117">
        <v>945.05</v>
      </c>
    </row>
    <row r="47" spans="1:14">
      <c r="A47" s="116" t="s">
        <v>1868</v>
      </c>
      <c r="B47" s="116"/>
      <c r="C47" s="117">
        <v>883.62</v>
      </c>
      <c r="H47" s="118" t="s">
        <v>3438</v>
      </c>
      <c r="I47" s="158">
        <v>42461</v>
      </c>
      <c r="J47" s="118" t="s">
        <v>3439</v>
      </c>
      <c r="K47" s="118" t="s">
        <v>1841</v>
      </c>
      <c r="L47" s="118" t="s">
        <v>3415</v>
      </c>
      <c r="M47" s="118" t="s">
        <v>3440</v>
      </c>
      <c r="N47" s="117">
        <v>1661.03</v>
      </c>
    </row>
    <row r="48" spans="1:14">
      <c r="A48" s="116" t="s">
        <v>1869</v>
      </c>
      <c r="B48" s="116"/>
      <c r="C48" s="117">
        <v>1586.21</v>
      </c>
      <c r="H48" s="118" t="s">
        <v>3441</v>
      </c>
      <c r="I48" s="158">
        <v>42461</v>
      </c>
      <c r="J48" s="118" t="s">
        <v>3442</v>
      </c>
      <c r="K48" s="118" t="s">
        <v>1842</v>
      </c>
      <c r="L48" s="118" t="s">
        <v>3415</v>
      </c>
      <c r="M48" s="118" t="s">
        <v>3443</v>
      </c>
      <c r="N48" s="117">
        <v>6</v>
      </c>
    </row>
    <row r="49" spans="1:17">
      <c r="A49" s="116" t="s">
        <v>1870</v>
      </c>
      <c r="B49" s="116"/>
      <c r="C49" s="117">
        <v>1586.21</v>
      </c>
      <c r="H49" s="118" t="s">
        <v>3441</v>
      </c>
      <c r="I49" s="158">
        <v>42461</v>
      </c>
      <c r="J49" s="118" t="s">
        <v>3442</v>
      </c>
      <c r="K49" s="118" t="s">
        <v>1842</v>
      </c>
      <c r="L49" s="118" t="s">
        <v>3415</v>
      </c>
      <c r="M49" s="118" t="s">
        <v>3443</v>
      </c>
      <c r="N49" s="117">
        <v>711.06</v>
      </c>
    </row>
    <row r="50" spans="1:17">
      <c r="A50" s="116" t="s">
        <v>1871</v>
      </c>
      <c r="B50" s="116"/>
      <c r="C50" s="117">
        <v>2612.0700000000002</v>
      </c>
      <c r="H50" s="118" t="s">
        <v>3441</v>
      </c>
      <c r="I50" s="158">
        <v>42461</v>
      </c>
      <c r="J50" s="118" t="s">
        <v>3442</v>
      </c>
      <c r="K50" s="118" t="s">
        <v>1842</v>
      </c>
      <c r="L50" s="118" t="s">
        <v>3415</v>
      </c>
      <c r="M50" s="118" t="s">
        <v>3443</v>
      </c>
      <c r="N50" s="117">
        <v>869.15</v>
      </c>
    </row>
    <row r="51" spans="1:17">
      <c r="A51" s="116" t="s">
        <v>1872</v>
      </c>
      <c r="B51" s="116"/>
      <c r="C51" s="117">
        <v>3531.4700000000003</v>
      </c>
      <c r="H51" s="118" t="s">
        <v>3444</v>
      </c>
      <c r="I51" s="158">
        <v>42461</v>
      </c>
      <c r="J51" s="118" t="s">
        <v>3445</v>
      </c>
      <c r="K51" s="118" t="s">
        <v>1843</v>
      </c>
      <c r="L51" s="118" t="s">
        <v>3415</v>
      </c>
      <c r="M51" s="118" t="s">
        <v>3446</v>
      </c>
      <c r="N51" s="117">
        <v>6</v>
      </c>
    </row>
    <row r="52" spans="1:17">
      <c r="A52" s="116" t="s">
        <v>1874</v>
      </c>
      <c r="B52" s="116"/>
      <c r="C52" s="117">
        <v>180</v>
      </c>
      <c r="H52" s="118" t="s">
        <v>3444</v>
      </c>
      <c r="I52" s="158">
        <v>42461</v>
      </c>
      <c r="J52" s="118" t="s">
        <v>3445</v>
      </c>
      <c r="K52" s="118" t="s">
        <v>1843</v>
      </c>
      <c r="L52" s="118" t="s">
        <v>3415</v>
      </c>
      <c r="M52" s="118" t="s">
        <v>3446</v>
      </c>
      <c r="N52" s="117">
        <v>351.2</v>
      </c>
    </row>
    <row r="53" spans="1:17">
      <c r="A53" s="116" t="s">
        <v>1873</v>
      </c>
      <c r="B53" s="116"/>
      <c r="C53" s="117">
        <v>180</v>
      </c>
      <c r="H53" s="118" t="s">
        <v>3444</v>
      </c>
      <c r="I53" s="158">
        <v>42461</v>
      </c>
      <c r="J53" s="118" t="s">
        <v>3445</v>
      </c>
      <c r="K53" s="118" t="s">
        <v>1843</v>
      </c>
      <c r="L53" s="118" t="s">
        <v>3415</v>
      </c>
      <c r="M53" s="118" t="s">
        <v>3446</v>
      </c>
      <c r="N53" s="117">
        <v>526.41999999999996</v>
      </c>
      <c r="P53" s="119"/>
      <c r="Q53" s="119"/>
    </row>
    <row r="54" spans="1:17">
      <c r="A54" s="116" t="s">
        <v>1876</v>
      </c>
      <c r="B54" s="116"/>
      <c r="C54" s="117">
        <v>82.5</v>
      </c>
      <c r="H54" s="118" t="s">
        <v>3447</v>
      </c>
      <c r="I54" s="158">
        <v>42461</v>
      </c>
      <c r="J54" s="118" t="s">
        <v>3448</v>
      </c>
      <c r="K54" s="118" t="s">
        <v>1844</v>
      </c>
      <c r="L54" s="118" t="s">
        <v>3415</v>
      </c>
      <c r="M54" s="118" t="s">
        <v>3449</v>
      </c>
      <c r="N54" s="117">
        <v>6</v>
      </c>
    </row>
    <row r="55" spans="1:17">
      <c r="A55" s="116" t="s">
        <v>1875</v>
      </c>
      <c r="B55" s="116"/>
      <c r="C55" s="117">
        <v>82.5</v>
      </c>
      <c r="H55" s="118" t="s">
        <v>3447</v>
      </c>
      <c r="I55" s="158">
        <v>42461</v>
      </c>
      <c r="J55" s="118" t="s">
        <v>3448</v>
      </c>
      <c r="K55" s="118" t="s">
        <v>1844</v>
      </c>
      <c r="L55" s="118" t="s">
        <v>3415</v>
      </c>
      <c r="M55" s="118" t="s">
        <v>3449</v>
      </c>
      <c r="N55" s="117">
        <v>1315.11</v>
      </c>
    </row>
    <row r="56" spans="1:17">
      <c r="A56" s="116" t="s">
        <v>1878</v>
      </c>
      <c r="B56" s="116"/>
      <c r="C56" s="117">
        <v>82.5</v>
      </c>
      <c r="H56" s="118" t="s">
        <v>3447</v>
      </c>
      <c r="I56" s="158">
        <v>42461</v>
      </c>
      <c r="J56" s="118" t="s">
        <v>3448</v>
      </c>
      <c r="K56" s="118" t="s">
        <v>1844</v>
      </c>
      <c r="L56" s="118" t="s">
        <v>3415</v>
      </c>
      <c r="M56" s="118" t="s">
        <v>3449</v>
      </c>
      <c r="N56" s="117">
        <v>2213.38</v>
      </c>
    </row>
    <row r="57" spans="1:17">
      <c r="A57" s="116" t="s">
        <v>1877</v>
      </c>
      <c r="B57" s="116"/>
      <c r="C57" s="117">
        <v>82.5</v>
      </c>
      <c r="H57" s="118" t="s">
        <v>3450</v>
      </c>
      <c r="I57" s="158">
        <v>42461</v>
      </c>
      <c r="J57" s="118" t="s">
        <v>3451</v>
      </c>
      <c r="K57" s="118" t="s">
        <v>1845</v>
      </c>
      <c r="L57" s="118" t="s">
        <v>3415</v>
      </c>
      <c r="M57" s="118" t="s">
        <v>3452</v>
      </c>
      <c r="N57" s="117">
        <v>6</v>
      </c>
    </row>
    <row r="58" spans="1:17">
      <c r="A58" s="116" t="s">
        <v>1882</v>
      </c>
      <c r="B58" s="116"/>
      <c r="C58" s="117">
        <v>82.5</v>
      </c>
      <c r="H58" s="118" t="s">
        <v>3450</v>
      </c>
      <c r="I58" s="158">
        <v>42461</v>
      </c>
      <c r="J58" s="118" t="s">
        <v>3451</v>
      </c>
      <c r="K58" s="118" t="s">
        <v>1845</v>
      </c>
      <c r="L58" s="118" t="s">
        <v>3415</v>
      </c>
      <c r="M58" s="118" t="s">
        <v>3452</v>
      </c>
      <c r="N58" s="117">
        <v>1583.65</v>
      </c>
    </row>
    <row r="59" spans="1:17">
      <c r="A59" s="116" t="s">
        <v>1881</v>
      </c>
      <c r="B59" s="116"/>
      <c r="C59" s="117">
        <v>82.5</v>
      </c>
      <c r="H59" s="118" t="s">
        <v>3450</v>
      </c>
      <c r="I59" s="158">
        <v>42461</v>
      </c>
      <c r="J59" s="118" t="s">
        <v>3451</v>
      </c>
      <c r="K59" s="118" t="s">
        <v>1845</v>
      </c>
      <c r="L59" s="118" t="s">
        <v>3415</v>
      </c>
      <c r="M59" s="118" t="s">
        <v>3452</v>
      </c>
      <c r="N59" s="117">
        <v>1944.83</v>
      </c>
    </row>
    <row r="60" spans="1:17">
      <c r="A60" s="116" t="s">
        <v>1880</v>
      </c>
      <c r="B60" s="116"/>
      <c r="C60" s="117">
        <v>82.5</v>
      </c>
      <c r="H60" s="118" t="s">
        <v>3453</v>
      </c>
      <c r="I60" s="158">
        <v>42461</v>
      </c>
      <c r="J60" s="118" t="s">
        <v>3454</v>
      </c>
      <c r="K60" s="118" t="s">
        <v>1846</v>
      </c>
      <c r="L60" s="118" t="s">
        <v>3415</v>
      </c>
      <c r="M60" s="118" t="s">
        <v>3455</v>
      </c>
      <c r="N60" s="117">
        <v>45</v>
      </c>
    </row>
    <row r="61" spans="1:17">
      <c r="A61" s="116" t="s">
        <v>1879</v>
      </c>
      <c r="B61" s="116"/>
      <c r="C61" s="117">
        <v>82.5</v>
      </c>
      <c r="H61" s="118" t="s">
        <v>3456</v>
      </c>
      <c r="I61" s="158">
        <v>42461</v>
      </c>
      <c r="J61" s="118" t="s">
        <v>3457</v>
      </c>
      <c r="K61" s="118" t="s">
        <v>1847</v>
      </c>
      <c r="L61" s="118" t="s">
        <v>3415</v>
      </c>
      <c r="M61" s="118" t="s">
        <v>3408</v>
      </c>
      <c r="N61" s="117">
        <v>6</v>
      </c>
    </row>
    <row r="62" spans="1:17">
      <c r="A62" s="116" t="s">
        <v>1884</v>
      </c>
      <c r="B62" s="116"/>
      <c r="C62" s="117">
        <v>82.5</v>
      </c>
      <c r="H62" s="118" t="s">
        <v>3456</v>
      </c>
      <c r="I62" s="158">
        <v>42461</v>
      </c>
      <c r="J62" s="118" t="s">
        <v>3457</v>
      </c>
      <c r="K62" s="118" t="s">
        <v>1847</v>
      </c>
      <c r="L62" s="118" t="s">
        <v>3415</v>
      </c>
      <c r="M62" s="118" t="s">
        <v>3408</v>
      </c>
      <c r="N62" s="117">
        <v>657.52</v>
      </c>
    </row>
    <row r="63" spans="1:17">
      <c r="A63" s="116" t="s">
        <v>1883</v>
      </c>
      <c r="B63" s="116"/>
      <c r="C63" s="117">
        <v>82.5</v>
      </c>
      <c r="H63" s="118" t="s">
        <v>3456</v>
      </c>
      <c r="I63" s="158">
        <v>42461</v>
      </c>
      <c r="J63" s="118" t="s">
        <v>3457</v>
      </c>
      <c r="K63" s="118" t="s">
        <v>1847</v>
      </c>
      <c r="L63" s="118" t="s">
        <v>3415</v>
      </c>
      <c r="M63" s="118" t="s">
        <v>3408</v>
      </c>
      <c r="N63" s="117">
        <v>922.68</v>
      </c>
    </row>
    <row r="64" spans="1:17">
      <c r="A64" s="116" t="s">
        <v>1885</v>
      </c>
      <c r="B64" s="116"/>
      <c r="C64" s="117">
        <v>883.62</v>
      </c>
      <c r="H64" s="118" t="s">
        <v>3458</v>
      </c>
      <c r="I64" s="158">
        <v>42461</v>
      </c>
      <c r="J64" s="118" t="s">
        <v>3459</v>
      </c>
      <c r="K64" s="118" t="s">
        <v>1848</v>
      </c>
      <c r="L64" s="118" t="s">
        <v>3415</v>
      </c>
      <c r="M64" s="118" t="s">
        <v>3460</v>
      </c>
      <c r="N64" s="117">
        <v>172.42</v>
      </c>
    </row>
    <row r="65" spans="1:14">
      <c r="A65" s="116" t="s">
        <v>1886</v>
      </c>
      <c r="B65" s="116"/>
      <c r="C65" s="117">
        <v>135</v>
      </c>
      <c r="H65" s="118" t="s">
        <v>3461</v>
      </c>
      <c r="I65" s="158">
        <v>42461</v>
      </c>
      <c r="J65" s="118" t="s">
        <v>3462</v>
      </c>
      <c r="K65" s="118" t="s">
        <v>1849</v>
      </c>
      <c r="L65" s="118" t="s">
        <v>3415</v>
      </c>
      <c r="M65" s="118" t="s">
        <v>3463</v>
      </c>
      <c r="N65" s="117">
        <v>450</v>
      </c>
    </row>
    <row r="66" spans="1:14">
      <c r="A66" s="116" t="s">
        <v>1888</v>
      </c>
      <c r="B66" s="116"/>
      <c r="C66" s="117">
        <v>180</v>
      </c>
      <c r="H66" s="118" t="s">
        <v>3461</v>
      </c>
      <c r="I66" s="158">
        <v>42461</v>
      </c>
      <c r="J66" s="118" t="s">
        <v>3462</v>
      </c>
      <c r="K66" s="118" t="s">
        <v>1849</v>
      </c>
      <c r="L66" s="118" t="s">
        <v>3415</v>
      </c>
      <c r="M66" s="118" t="s">
        <v>3463</v>
      </c>
      <c r="N66" s="117">
        <v>928.46</v>
      </c>
    </row>
    <row r="67" spans="1:14">
      <c r="A67" s="116" t="s">
        <v>1887</v>
      </c>
      <c r="B67" s="116"/>
      <c r="C67" s="117">
        <v>180</v>
      </c>
      <c r="H67" s="118" t="s">
        <v>3464</v>
      </c>
      <c r="I67" s="158">
        <v>42461</v>
      </c>
      <c r="J67" s="118" t="s">
        <v>3465</v>
      </c>
      <c r="K67" s="118" t="s">
        <v>1850</v>
      </c>
      <c r="L67" s="118" t="s">
        <v>3415</v>
      </c>
      <c r="M67" s="118" t="s">
        <v>3466</v>
      </c>
      <c r="N67" s="117">
        <v>193.97</v>
      </c>
    </row>
    <row r="68" spans="1:14">
      <c r="A68" s="116" t="s">
        <v>1889</v>
      </c>
      <c r="B68" s="116"/>
      <c r="C68" s="117">
        <v>180</v>
      </c>
      <c r="H68" s="118" t="s">
        <v>3464</v>
      </c>
      <c r="I68" s="158">
        <v>42461</v>
      </c>
      <c r="J68" s="118" t="s">
        <v>3465</v>
      </c>
      <c r="K68" s="118" t="s">
        <v>1850</v>
      </c>
      <c r="L68" s="118" t="s">
        <v>3415</v>
      </c>
      <c r="M68" s="118" t="s">
        <v>3466</v>
      </c>
      <c r="N68" s="117">
        <v>323.27999999999997</v>
      </c>
    </row>
    <row r="69" spans="1:14">
      <c r="A69" s="116" t="s">
        <v>1890</v>
      </c>
      <c r="B69" s="116"/>
      <c r="C69" s="117">
        <v>1586.21</v>
      </c>
      <c r="H69" s="118" t="s">
        <v>3467</v>
      </c>
      <c r="I69" s="158">
        <v>42461</v>
      </c>
      <c r="J69" s="118" t="s">
        <v>3468</v>
      </c>
      <c r="K69" s="118" t="s">
        <v>1851</v>
      </c>
      <c r="L69" s="118" t="s">
        <v>3415</v>
      </c>
      <c r="M69" s="118" t="s">
        <v>3469</v>
      </c>
      <c r="N69" s="117">
        <v>344.83</v>
      </c>
    </row>
    <row r="70" spans="1:14">
      <c r="A70" s="116" t="s">
        <v>1891</v>
      </c>
      <c r="B70" s="116"/>
      <c r="C70" s="117">
        <v>715.53</v>
      </c>
      <c r="H70" s="118" t="s">
        <v>3470</v>
      </c>
      <c r="I70" s="158">
        <v>42461</v>
      </c>
      <c r="J70" s="118" t="s">
        <v>3471</v>
      </c>
      <c r="K70" s="118" t="s">
        <v>1852</v>
      </c>
      <c r="L70" s="118" t="s">
        <v>3415</v>
      </c>
      <c r="M70" s="118" t="s">
        <v>3472</v>
      </c>
      <c r="N70" s="117">
        <v>180</v>
      </c>
    </row>
    <row r="71" spans="1:14">
      <c r="A71" s="116" t="s">
        <v>1892</v>
      </c>
      <c r="B71" s="116"/>
      <c r="C71" s="117">
        <v>883.62</v>
      </c>
      <c r="H71" s="118" t="s">
        <v>3473</v>
      </c>
      <c r="I71" s="158">
        <v>42462</v>
      </c>
      <c r="J71" s="118" t="s">
        <v>3474</v>
      </c>
      <c r="K71" s="118" t="s">
        <v>1853</v>
      </c>
      <c r="L71" s="118" t="s">
        <v>3415</v>
      </c>
      <c r="M71" s="118" t="s">
        <v>3475</v>
      </c>
      <c r="N71" s="117">
        <v>6</v>
      </c>
    </row>
    <row r="72" spans="1:14">
      <c r="A72" s="116" t="s">
        <v>1893</v>
      </c>
      <c r="B72" s="116"/>
      <c r="C72" s="117">
        <v>405</v>
      </c>
      <c r="H72" s="118" t="s">
        <v>3473</v>
      </c>
      <c r="I72" s="158">
        <v>42462</v>
      </c>
      <c r="J72" s="118" t="s">
        <v>3474</v>
      </c>
      <c r="K72" s="118" t="s">
        <v>1853</v>
      </c>
      <c r="L72" s="118" t="s">
        <v>3415</v>
      </c>
      <c r="M72" s="118" t="s">
        <v>3475</v>
      </c>
      <c r="N72" s="117">
        <v>657.52</v>
      </c>
    </row>
    <row r="73" spans="1:14">
      <c r="A73" s="116" t="s">
        <v>1894</v>
      </c>
      <c r="B73" s="116"/>
      <c r="C73" s="117">
        <v>665.43</v>
      </c>
      <c r="H73" s="118" t="s">
        <v>3473</v>
      </c>
      <c r="I73" s="158">
        <v>42462</v>
      </c>
      <c r="J73" s="118" t="s">
        <v>3474</v>
      </c>
      <c r="K73" s="118" t="s">
        <v>1853</v>
      </c>
      <c r="L73" s="118" t="s">
        <v>3415</v>
      </c>
      <c r="M73" s="118" t="s">
        <v>3475</v>
      </c>
      <c r="N73" s="117">
        <v>922.69</v>
      </c>
    </row>
    <row r="74" spans="1:14">
      <c r="A74" s="116" t="s">
        <v>1895</v>
      </c>
      <c r="B74" s="116"/>
      <c r="C74" s="117">
        <v>60.350000000000009</v>
      </c>
      <c r="H74" s="118" t="s">
        <v>3476</v>
      </c>
      <c r="I74" s="158">
        <v>42462</v>
      </c>
      <c r="J74" s="118" t="s">
        <v>3477</v>
      </c>
      <c r="K74" s="118" t="s">
        <v>1854</v>
      </c>
      <c r="L74" s="118" t="s">
        <v>3415</v>
      </c>
      <c r="M74" s="118" t="s">
        <v>3478</v>
      </c>
      <c r="N74" s="117">
        <v>53.97</v>
      </c>
    </row>
    <row r="75" spans="1:14">
      <c r="A75" s="116" t="s">
        <v>1896</v>
      </c>
      <c r="B75" s="116"/>
      <c r="C75" s="117">
        <v>883.62</v>
      </c>
      <c r="H75" s="118" t="s">
        <v>3476</v>
      </c>
      <c r="I75" s="158">
        <v>42462</v>
      </c>
      <c r="J75" s="118" t="s">
        <v>3477</v>
      </c>
      <c r="K75" s="118" t="s">
        <v>1854</v>
      </c>
      <c r="L75" s="118" t="s">
        <v>3415</v>
      </c>
      <c r="M75" s="118" t="s">
        <v>3478</v>
      </c>
      <c r="N75" s="117">
        <v>351.2</v>
      </c>
    </row>
    <row r="76" spans="1:14">
      <c r="A76" s="116" t="s">
        <v>1897</v>
      </c>
      <c r="B76" s="116"/>
      <c r="C76" s="117">
        <v>883.62</v>
      </c>
      <c r="H76" s="118" t="s">
        <v>3479</v>
      </c>
      <c r="I76" s="158">
        <v>42462</v>
      </c>
      <c r="J76" s="118" t="s">
        <v>3480</v>
      </c>
      <c r="K76" s="118" t="s">
        <v>1855</v>
      </c>
      <c r="L76" s="118" t="s">
        <v>3415</v>
      </c>
      <c r="M76" s="118" t="s">
        <v>3481</v>
      </c>
      <c r="N76" s="117">
        <v>45</v>
      </c>
    </row>
    <row r="77" spans="1:14">
      <c r="A77" s="116" t="s">
        <v>1898</v>
      </c>
      <c r="B77" s="116"/>
      <c r="C77" s="117">
        <v>883.62</v>
      </c>
      <c r="H77" s="118" t="s">
        <v>3482</v>
      </c>
      <c r="I77" s="158">
        <v>42462</v>
      </c>
      <c r="J77" s="118" t="s">
        <v>3483</v>
      </c>
      <c r="K77" s="118" t="s">
        <v>1856</v>
      </c>
      <c r="L77" s="118" t="s">
        <v>3411</v>
      </c>
      <c r="M77" s="118" t="s">
        <v>3412</v>
      </c>
      <c r="N77" s="117">
        <v>64.02</v>
      </c>
    </row>
    <row r="78" spans="1:14">
      <c r="A78" s="116" t="s">
        <v>1899</v>
      </c>
      <c r="B78" s="116"/>
      <c r="C78" s="117">
        <v>1586.21</v>
      </c>
      <c r="H78" s="118" t="s">
        <v>3482</v>
      </c>
      <c r="I78" s="158">
        <v>42462</v>
      </c>
      <c r="J78" s="118" t="s">
        <v>3483</v>
      </c>
      <c r="K78" s="118" t="s">
        <v>1856</v>
      </c>
      <c r="L78" s="118" t="s">
        <v>3411</v>
      </c>
      <c r="M78" s="118" t="s">
        <v>3412</v>
      </c>
      <c r="N78" s="117">
        <v>203.7</v>
      </c>
    </row>
    <row r="79" spans="1:14">
      <c r="A79" s="116" t="s">
        <v>1900</v>
      </c>
      <c r="B79" s="116"/>
      <c r="C79" s="117">
        <v>3534.4900000000002</v>
      </c>
      <c r="H79" s="118" t="s">
        <v>3484</v>
      </c>
      <c r="I79" s="158">
        <v>42462</v>
      </c>
      <c r="J79" s="118" t="s">
        <v>3485</v>
      </c>
      <c r="K79" s="118" t="s">
        <v>1857</v>
      </c>
      <c r="L79" s="118" t="s">
        <v>3415</v>
      </c>
      <c r="M79" s="118" t="s">
        <v>3486</v>
      </c>
      <c r="N79" s="117">
        <v>6</v>
      </c>
    </row>
    <row r="80" spans="1:14">
      <c r="A80" s="116" t="s">
        <v>1901</v>
      </c>
      <c r="B80" s="116"/>
      <c r="C80" s="117">
        <v>3396.55</v>
      </c>
      <c r="H80" s="118" t="s">
        <v>3484</v>
      </c>
      <c r="I80" s="158">
        <v>42462</v>
      </c>
      <c r="J80" s="118" t="s">
        <v>3485</v>
      </c>
      <c r="K80" s="118" t="s">
        <v>1857</v>
      </c>
      <c r="L80" s="118" t="s">
        <v>3415</v>
      </c>
      <c r="M80" s="118" t="s">
        <v>3486</v>
      </c>
      <c r="N80" s="117">
        <v>654.05999999999995</v>
      </c>
    </row>
    <row r="81" spans="1:14">
      <c r="A81" s="116" t="s">
        <v>1902</v>
      </c>
      <c r="B81" s="116"/>
      <c r="C81" s="117">
        <v>990.00000000000011</v>
      </c>
      <c r="H81" s="118" t="s">
        <v>3484</v>
      </c>
      <c r="I81" s="158">
        <v>42462</v>
      </c>
      <c r="J81" s="118" t="s">
        <v>3485</v>
      </c>
      <c r="K81" s="118" t="s">
        <v>1857</v>
      </c>
      <c r="L81" s="118" t="s">
        <v>3415</v>
      </c>
      <c r="M81" s="118" t="s">
        <v>3486</v>
      </c>
      <c r="N81" s="117">
        <v>926.15</v>
      </c>
    </row>
    <row r="82" spans="1:14">
      <c r="A82" s="116" t="s">
        <v>1903</v>
      </c>
      <c r="B82" s="116"/>
      <c r="C82" s="117">
        <v>4728.4699999999993</v>
      </c>
      <c r="H82" s="118" t="s">
        <v>3487</v>
      </c>
      <c r="I82" s="158">
        <v>42462</v>
      </c>
      <c r="J82" s="118" t="s">
        <v>3488</v>
      </c>
      <c r="K82" s="118" t="s">
        <v>1858</v>
      </c>
      <c r="L82" s="118" t="s">
        <v>3411</v>
      </c>
      <c r="M82" s="118" t="s">
        <v>3412</v>
      </c>
      <c r="N82" s="117">
        <v>64.02</v>
      </c>
    </row>
    <row r="83" spans="1:14">
      <c r="A83" s="116" t="s">
        <v>1904</v>
      </c>
      <c r="B83" s="116"/>
      <c r="C83" s="117">
        <v>1641.1200000000001</v>
      </c>
      <c r="H83" s="118" t="s">
        <v>3487</v>
      </c>
      <c r="I83" s="158">
        <v>42462</v>
      </c>
      <c r="J83" s="118" t="s">
        <v>3488</v>
      </c>
      <c r="K83" s="118" t="s">
        <v>1858</v>
      </c>
      <c r="L83" s="118" t="s">
        <v>3411</v>
      </c>
      <c r="M83" s="118" t="s">
        <v>3412</v>
      </c>
      <c r="N83" s="117">
        <v>203.7</v>
      </c>
    </row>
    <row r="84" spans="1:14">
      <c r="A84" s="116" t="s">
        <v>1905</v>
      </c>
      <c r="B84" s="116"/>
      <c r="C84" s="117">
        <v>180</v>
      </c>
      <c r="H84" s="118" t="s">
        <v>3489</v>
      </c>
      <c r="I84" s="158">
        <v>42462</v>
      </c>
      <c r="J84" s="118" t="s">
        <v>3490</v>
      </c>
      <c r="K84" s="118" t="s">
        <v>1859</v>
      </c>
      <c r="L84" s="118" t="s">
        <v>3415</v>
      </c>
      <c r="M84" s="118" t="s">
        <v>3491</v>
      </c>
      <c r="N84" s="117">
        <v>404.74</v>
      </c>
    </row>
    <row r="85" spans="1:14">
      <c r="A85" s="116" t="s">
        <v>1906</v>
      </c>
      <c r="B85" s="116"/>
      <c r="C85" s="117">
        <v>180</v>
      </c>
      <c r="H85" s="118" t="s">
        <v>3489</v>
      </c>
      <c r="I85" s="158">
        <v>42462</v>
      </c>
      <c r="J85" s="118" t="s">
        <v>3490</v>
      </c>
      <c r="K85" s="118" t="s">
        <v>1859</v>
      </c>
      <c r="L85" s="118" t="s">
        <v>3415</v>
      </c>
      <c r="M85" s="118" t="s">
        <v>3491</v>
      </c>
      <c r="N85" s="117">
        <v>478.88</v>
      </c>
    </row>
    <row r="86" spans="1:14">
      <c r="A86" s="116" t="s">
        <v>1907</v>
      </c>
      <c r="B86" s="116"/>
      <c r="C86" s="117">
        <v>172.42</v>
      </c>
      <c r="H86" s="118" t="s">
        <v>3492</v>
      </c>
      <c r="I86" s="158">
        <v>42462</v>
      </c>
      <c r="J86" s="118" t="s">
        <v>3493</v>
      </c>
      <c r="K86" s="118" t="s">
        <v>1860</v>
      </c>
      <c r="L86" s="118" t="s">
        <v>3415</v>
      </c>
      <c r="M86" s="118" t="s">
        <v>3494</v>
      </c>
      <c r="N86" s="117">
        <v>6</v>
      </c>
    </row>
    <row r="87" spans="1:14">
      <c r="A87" s="116" t="s">
        <v>1908</v>
      </c>
      <c r="B87" s="116"/>
      <c r="C87" s="117">
        <v>174.6</v>
      </c>
      <c r="H87" s="118" t="s">
        <v>3492</v>
      </c>
      <c r="I87" s="158">
        <v>42462</v>
      </c>
      <c r="J87" s="118" t="s">
        <v>3493</v>
      </c>
      <c r="K87" s="118" t="s">
        <v>1860</v>
      </c>
      <c r="L87" s="118" t="s">
        <v>3415</v>
      </c>
      <c r="M87" s="118" t="s">
        <v>3494</v>
      </c>
      <c r="N87" s="117">
        <v>2221.61</v>
      </c>
    </row>
    <row r="88" spans="1:14">
      <c r="A88" s="116" t="s">
        <v>1909</v>
      </c>
      <c r="B88" s="116"/>
      <c r="C88" s="117">
        <v>1574.58</v>
      </c>
      <c r="H88" s="118" t="s">
        <v>3492</v>
      </c>
      <c r="I88" s="158">
        <v>42462</v>
      </c>
      <c r="J88" s="118" t="s">
        <v>3493</v>
      </c>
      <c r="K88" s="118" t="s">
        <v>1860</v>
      </c>
      <c r="L88" s="118" t="s">
        <v>3415</v>
      </c>
      <c r="M88" s="118" t="s">
        <v>3494</v>
      </c>
      <c r="N88" s="117">
        <v>2901.71</v>
      </c>
    </row>
    <row r="89" spans="1:14">
      <c r="A89" s="116" t="s">
        <v>1910</v>
      </c>
      <c r="B89" s="116"/>
      <c r="C89" s="117">
        <v>1586.21</v>
      </c>
      <c r="H89" s="118" t="s">
        <v>3495</v>
      </c>
      <c r="I89" s="158">
        <v>42462</v>
      </c>
      <c r="J89" s="118" t="s">
        <v>3496</v>
      </c>
      <c r="K89" s="118" t="s">
        <v>1861</v>
      </c>
      <c r="L89" s="118" t="s">
        <v>3415</v>
      </c>
      <c r="M89" s="118" t="s">
        <v>3497</v>
      </c>
      <c r="N89" s="117">
        <v>6</v>
      </c>
    </row>
    <row r="90" spans="1:14">
      <c r="A90" s="116" t="s">
        <v>1911</v>
      </c>
      <c r="B90" s="116"/>
      <c r="C90" s="117">
        <v>1586.21</v>
      </c>
      <c r="H90" s="118" t="s">
        <v>3495</v>
      </c>
      <c r="I90" s="158">
        <v>42462</v>
      </c>
      <c r="J90" s="118" t="s">
        <v>3496</v>
      </c>
      <c r="K90" s="118" t="s">
        <v>1861</v>
      </c>
      <c r="L90" s="118" t="s">
        <v>3415</v>
      </c>
      <c r="M90" s="118" t="s">
        <v>3497</v>
      </c>
      <c r="N90" s="117">
        <v>644.32000000000005</v>
      </c>
    </row>
    <row r="91" spans="1:14">
      <c r="A91" s="116" t="s">
        <v>1912</v>
      </c>
      <c r="B91" s="116"/>
      <c r="C91" s="117">
        <v>3215.52</v>
      </c>
      <c r="H91" s="118" t="s">
        <v>3495</v>
      </c>
      <c r="I91" s="158">
        <v>42462</v>
      </c>
      <c r="J91" s="118" t="s">
        <v>3496</v>
      </c>
      <c r="K91" s="118" t="s">
        <v>1861</v>
      </c>
      <c r="L91" s="118" t="s">
        <v>3415</v>
      </c>
      <c r="M91" s="118" t="s">
        <v>3497</v>
      </c>
      <c r="N91" s="117">
        <v>935.89</v>
      </c>
    </row>
    <row r="92" spans="1:14">
      <c r="A92" s="116" t="s">
        <v>1913</v>
      </c>
      <c r="B92" s="116"/>
      <c r="C92" s="117">
        <v>3226.56</v>
      </c>
      <c r="H92" s="118" t="s">
        <v>3498</v>
      </c>
      <c r="I92" s="158">
        <v>42462</v>
      </c>
      <c r="J92" s="118" t="s">
        <v>3499</v>
      </c>
      <c r="K92" s="118" t="s">
        <v>1862</v>
      </c>
      <c r="L92" s="118" t="s">
        <v>3415</v>
      </c>
      <c r="M92" s="118" t="s">
        <v>3500</v>
      </c>
      <c r="N92" s="117">
        <v>6</v>
      </c>
    </row>
    <row r="93" spans="1:14">
      <c r="A93" s="116" t="s">
        <v>1914</v>
      </c>
      <c r="B93" s="116"/>
      <c r="C93" s="117">
        <v>3226.56</v>
      </c>
      <c r="H93" s="118" t="s">
        <v>3498</v>
      </c>
      <c r="I93" s="158">
        <v>42462</v>
      </c>
      <c r="J93" s="118" t="s">
        <v>3499</v>
      </c>
      <c r="K93" s="118" t="s">
        <v>1862</v>
      </c>
      <c r="L93" s="118" t="s">
        <v>3415</v>
      </c>
      <c r="M93" s="118" t="s">
        <v>3500</v>
      </c>
      <c r="N93" s="117">
        <v>404.74</v>
      </c>
    </row>
    <row r="94" spans="1:14">
      <c r="A94" s="116" t="s">
        <v>1915</v>
      </c>
      <c r="B94" s="116"/>
      <c r="C94" s="117">
        <v>883.62</v>
      </c>
      <c r="H94" s="118" t="s">
        <v>3498</v>
      </c>
      <c r="I94" s="158">
        <v>42462</v>
      </c>
      <c r="J94" s="118" t="s">
        <v>3499</v>
      </c>
      <c r="K94" s="118" t="s">
        <v>1862</v>
      </c>
      <c r="L94" s="118" t="s">
        <v>3415</v>
      </c>
      <c r="M94" s="118" t="s">
        <v>3500</v>
      </c>
      <c r="N94" s="117">
        <v>472.88</v>
      </c>
    </row>
    <row r="95" spans="1:14">
      <c r="A95" s="116" t="s">
        <v>1916</v>
      </c>
      <c r="B95" s="116"/>
      <c r="C95" s="117">
        <v>883.62</v>
      </c>
      <c r="H95" s="118" t="s">
        <v>3501</v>
      </c>
      <c r="I95" s="158">
        <v>42462</v>
      </c>
      <c r="J95" s="118" t="s">
        <v>3502</v>
      </c>
      <c r="K95" s="118" t="s">
        <v>1863</v>
      </c>
      <c r="L95" s="118" t="s">
        <v>3415</v>
      </c>
      <c r="M95" s="118" t="s">
        <v>3503</v>
      </c>
      <c r="N95" s="117">
        <v>6</v>
      </c>
    </row>
    <row r="96" spans="1:14">
      <c r="A96" s="116" t="s">
        <v>1917</v>
      </c>
      <c r="B96" s="116"/>
      <c r="C96" s="117">
        <v>948.3</v>
      </c>
      <c r="H96" s="118" t="s">
        <v>3501</v>
      </c>
      <c r="I96" s="158">
        <v>42462</v>
      </c>
      <c r="J96" s="118" t="s">
        <v>3502</v>
      </c>
      <c r="K96" s="118" t="s">
        <v>1863</v>
      </c>
      <c r="L96" s="118" t="s">
        <v>3415</v>
      </c>
      <c r="M96" s="118" t="s">
        <v>3503</v>
      </c>
      <c r="N96" s="117">
        <v>351.2</v>
      </c>
    </row>
    <row r="97" spans="1:14">
      <c r="A97" s="116" t="s">
        <v>1918</v>
      </c>
      <c r="B97" s="116"/>
      <c r="C97" s="117">
        <v>1586.21</v>
      </c>
      <c r="H97" s="118" t="s">
        <v>3501</v>
      </c>
      <c r="I97" s="158">
        <v>42462</v>
      </c>
      <c r="J97" s="118" t="s">
        <v>3502</v>
      </c>
      <c r="K97" s="118" t="s">
        <v>1863</v>
      </c>
      <c r="L97" s="118" t="s">
        <v>3415</v>
      </c>
      <c r="M97" s="118" t="s">
        <v>3503</v>
      </c>
      <c r="N97" s="117">
        <v>526.41999999999996</v>
      </c>
    </row>
    <row r="98" spans="1:14">
      <c r="A98" s="116" t="s">
        <v>1919</v>
      </c>
      <c r="B98" s="116"/>
      <c r="C98" s="117">
        <v>2612.0800000000004</v>
      </c>
      <c r="H98" s="118" t="s">
        <v>3504</v>
      </c>
      <c r="I98" s="158">
        <v>42462</v>
      </c>
      <c r="J98" s="118" t="s">
        <v>3505</v>
      </c>
      <c r="K98" s="118" t="s">
        <v>1864</v>
      </c>
      <c r="L98" s="118" t="s">
        <v>3415</v>
      </c>
      <c r="M98" s="118" t="s">
        <v>3506</v>
      </c>
      <c r="N98" s="117">
        <v>45</v>
      </c>
    </row>
    <row r="99" spans="1:14">
      <c r="A99" s="116" t="s">
        <v>1920</v>
      </c>
      <c r="B99" s="116"/>
      <c r="C99" s="117">
        <v>1586.21</v>
      </c>
      <c r="H99" s="118" t="s">
        <v>3507</v>
      </c>
      <c r="I99" s="158">
        <v>42462</v>
      </c>
      <c r="J99" s="118" t="s">
        <v>3508</v>
      </c>
      <c r="K99" s="118" t="s">
        <v>1865</v>
      </c>
      <c r="L99" s="118" t="s">
        <v>3415</v>
      </c>
      <c r="M99" s="118" t="s">
        <v>3509</v>
      </c>
      <c r="N99" s="117">
        <v>6</v>
      </c>
    </row>
    <row r="100" spans="1:14">
      <c r="A100" s="116" t="s">
        <v>1921</v>
      </c>
      <c r="B100" s="116"/>
      <c r="C100" s="117">
        <v>883.62</v>
      </c>
      <c r="H100" s="118" t="s">
        <v>3507</v>
      </c>
      <c r="I100" s="158">
        <v>42462</v>
      </c>
      <c r="J100" s="118" t="s">
        <v>3508</v>
      </c>
      <c r="K100" s="118" t="s">
        <v>1865</v>
      </c>
      <c r="L100" s="118" t="s">
        <v>3415</v>
      </c>
      <c r="M100" s="118" t="s">
        <v>3509</v>
      </c>
      <c r="N100" s="117">
        <v>419.34</v>
      </c>
    </row>
    <row r="101" spans="1:14">
      <c r="A101" s="116" t="s">
        <v>1922</v>
      </c>
      <c r="B101" s="116"/>
      <c r="C101" s="117">
        <v>1399.1399999999999</v>
      </c>
      <c r="H101" s="118" t="s">
        <v>3507</v>
      </c>
      <c r="I101" s="158">
        <v>42462</v>
      </c>
      <c r="J101" s="118" t="s">
        <v>3508</v>
      </c>
      <c r="K101" s="118" t="s">
        <v>1865</v>
      </c>
      <c r="L101" s="118" t="s">
        <v>3415</v>
      </c>
      <c r="M101" s="118" t="s">
        <v>3509</v>
      </c>
      <c r="N101" s="117">
        <v>458.28</v>
      </c>
    </row>
    <row r="102" spans="1:14">
      <c r="A102" s="116" t="s">
        <v>1923</v>
      </c>
      <c r="B102" s="116"/>
      <c r="C102" s="117">
        <v>883.62</v>
      </c>
      <c r="H102" s="118" t="s">
        <v>3510</v>
      </c>
      <c r="I102" s="158">
        <v>42462</v>
      </c>
      <c r="J102" s="118" t="s">
        <v>3511</v>
      </c>
      <c r="K102" s="118" t="s">
        <v>1866</v>
      </c>
      <c r="L102" s="118" t="s">
        <v>3415</v>
      </c>
      <c r="M102" s="118" t="s">
        <v>3512</v>
      </c>
      <c r="N102" s="117">
        <v>404.74</v>
      </c>
    </row>
    <row r="103" spans="1:14">
      <c r="A103" s="116" t="s">
        <v>1924</v>
      </c>
      <c r="B103" s="116"/>
      <c r="C103" s="117">
        <v>883.62</v>
      </c>
      <c r="H103" s="118" t="s">
        <v>3510</v>
      </c>
      <c r="I103" s="158">
        <v>42462</v>
      </c>
      <c r="J103" s="118" t="s">
        <v>3511</v>
      </c>
      <c r="K103" s="118" t="s">
        <v>1866</v>
      </c>
      <c r="L103" s="118" t="s">
        <v>3415</v>
      </c>
      <c r="M103" s="118" t="s">
        <v>3512</v>
      </c>
      <c r="N103" s="117">
        <v>478.88</v>
      </c>
    </row>
    <row r="104" spans="1:14">
      <c r="A104" s="116" t="s">
        <v>1925</v>
      </c>
      <c r="B104" s="116"/>
      <c r="C104" s="117">
        <v>883.62</v>
      </c>
      <c r="H104" s="118" t="s">
        <v>3513</v>
      </c>
      <c r="I104" s="158">
        <v>42462</v>
      </c>
      <c r="J104" s="118" t="s">
        <v>3514</v>
      </c>
      <c r="K104" s="118" t="s">
        <v>1867</v>
      </c>
      <c r="L104" s="118" t="s">
        <v>3415</v>
      </c>
      <c r="M104" s="118" t="s">
        <v>3515</v>
      </c>
      <c r="N104" s="117">
        <v>6</v>
      </c>
    </row>
    <row r="105" spans="1:14">
      <c r="A105" s="116" t="s">
        <v>1926</v>
      </c>
      <c r="B105" s="116"/>
      <c r="C105" s="117">
        <v>883.62</v>
      </c>
      <c r="H105" s="118" t="s">
        <v>3513</v>
      </c>
      <c r="I105" s="158">
        <v>42462</v>
      </c>
      <c r="J105" s="118" t="s">
        <v>3514</v>
      </c>
      <c r="K105" s="118" t="s">
        <v>1867</v>
      </c>
      <c r="L105" s="118" t="s">
        <v>3415</v>
      </c>
      <c r="M105" s="118" t="s">
        <v>3515</v>
      </c>
      <c r="N105" s="117">
        <v>351.2</v>
      </c>
    </row>
    <row r="106" spans="1:14">
      <c r="A106" s="116" t="s">
        <v>1927</v>
      </c>
      <c r="B106" s="116"/>
      <c r="C106" s="117">
        <v>883.62</v>
      </c>
      <c r="H106" s="118" t="s">
        <v>3513</v>
      </c>
      <c r="I106" s="158">
        <v>42462</v>
      </c>
      <c r="J106" s="118" t="s">
        <v>3514</v>
      </c>
      <c r="K106" s="118" t="s">
        <v>1867</v>
      </c>
      <c r="L106" s="118" t="s">
        <v>3415</v>
      </c>
      <c r="M106" s="118" t="s">
        <v>3515</v>
      </c>
      <c r="N106" s="117">
        <v>526.41999999999996</v>
      </c>
    </row>
    <row r="107" spans="1:14">
      <c r="A107" s="116" t="s">
        <v>1928</v>
      </c>
      <c r="B107" s="116"/>
      <c r="C107" s="117">
        <v>883.62</v>
      </c>
      <c r="H107" s="118" t="s">
        <v>3516</v>
      </c>
      <c r="I107" s="158">
        <v>42462</v>
      </c>
      <c r="J107" s="118" t="s">
        <v>3517</v>
      </c>
      <c r="K107" s="118" t="s">
        <v>1868</v>
      </c>
      <c r="L107" s="118" t="s">
        <v>3415</v>
      </c>
      <c r="M107" s="118" t="s">
        <v>3518</v>
      </c>
      <c r="N107" s="117">
        <v>6</v>
      </c>
    </row>
    <row r="108" spans="1:14">
      <c r="A108" s="116" t="s">
        <v>1929</v>
      </c>
      <c r="B108" s="116"/>
      <c r="C108" s="117">
        <v>3534.4900000000002</v>
      </c>
      <c r="H108" s="118" t="s">
        <v>3516</v>
      </c>
      <c r="I108" s="158">
        <v>42462</v>
      </c>
      <c r="J108" s="118" t="s">
        <v>3517</v>
      </c>
      <c r="K108" s="118" t="s">
        <v>1868</v>
      </c>
      <c r="L108" s="118" t="s">
        <v>3415</v>
      </c>
      <c r="M108" s="118" t="s">
        <v>3518</v>
      </c>
      <c r="N108" s="117">
        <v>404.74</v>
      </c>
    </row>
    <row r="109" spans="1:14">
      <c r="A109" s="116" t="s">
        <v>1930</v>
      </c>
      <c r="B109" s="116"/>
      <c r="C109" s="117">
        <v>883.62</v>
      </c>
      <c r="H109" s="118" t="s">
        <v>3516</v>
      </c>
      <c r="I109" s="158">
        <v>42462</v>
      </c>
      <c r="J109" s="118" t="s">
        <v>3517</v>
      </c>
      <c r="K109" s="118" t="s">
        <v>1868</v>
      </c>
      <c r="L109" s="118" t="s">
        <v>3415</v>
      </c>
      <c r="M109" s="118" t="s">
        <v>3518</v>
      </c>
      <c r="N109" s="117">
        <v>472.88</v>
      </c>
    </row>
    <row r="110" spans="1:14">
      <c r="A110" s="116" t="s">
        <v>1931</v>
      </c>
      <c r="B110" s="116"/>
      <c r="C110" s="117">
        <v>85</v>
      </c>
      <c r="H110" s="118" t="s">
        <v>3519</v>
      </c>
      <c r="I110" s="158">
        <v>42462</v>
      </c>
      <c r="J110" s="118" t="s">
        <v>3520</v>
      </c>
      <c r="K110" s="118" t="s">
        <v>1869</v>
      </c>
      <c r="L110" s="118" t="s">
        <v>3415</v>
      </c>
      <c r="M110" s="118" t="s">
        <v>3521</v>
      </c>
      <c r="N110" s="117">
        <v>6</v>
      </c>
    </row>
    <row r="111" spans="1:14">
      <c r="A111" s="116" t="s">
        <v>1932</v>
      </c>
      <c r="B111" s="116"/>
      <c r="C111" s="117">
        <v>883.62</v>
      </c>
      <c r="H111" s="118" t="s">
        <v>3519</v>
      </c>
      <c r="I111" s="158">
        <v>42462</v>
      </c>
      <c r="J111" s="118" t="s">
        <v>3520</v>
      </c>
      <c r="K111" s="118" t="s">
        <v>1869</v>
      </c>
      <c r="L111" s="118" t="s">
        <v>3415</v>
      </c>
      <c r="M111" s="118" t="s">
        <v>3521</v>
      </c>
      <c r="N111" s="117">
        <v>644.32000000000005</v>
      </c>
    </row>
    <row r="112" spans="1:14">
      <c r="A112" s="116" t="s">
        <v>1933</v>
      </c>
      <c r="B112" s="116"/>
      <c r="C112" s="117">
        <v>883.62</v>
      </c>
      <c r="H112" s="118" t="s">
        <v>3519</v>
      </c>
      <c r="I112" s="158">
        <v>42462</v>
      </c>
      <c r="J112" s="118" t="s">
        <v>3520</v>
      </c>
      <c r="K112" s="118" t="s">
        <v>1869</v>
      </c>
      <c r="L112" s="118" t="s">
        <v>3415</v>
      </c>
      <c r="M112" s="118" t="s">
        <v>3521</v>
      </c>
      <c r="N112" s="117">
        <v>935.89</v>
      </c>
    </row>
    <row r="113" spans="1:14">
      <c r="A113" s="116" t="s">
        <v>1934</v>
      </c>
      <c r="B113" s="116"/>
      <c r="C113" s="117">
        <v>5558.65</v>
      </c>
      <c r="H113" s="118" t="s">
        <v>3522</v>
      </c>
      <c r="I113" s="158">
        <v>42462</v>
      </c>
      <c r="J113" s="118" t="s">
        <v>3523</v>
      </c>
      <c r="K113" s="118" t="s">
        <v>1870</v>
      </c>
      <c r="L113" s="118" t="s">
        <v>3415</v>
      </c>
      <c r="M113" s="118" t="s">
        <v>3521</v>
      </c>
      <c r="N113" s="117">
        <v>6</v>
      </c>
    </row>
    <row r="114" spans="1:14">
      <c r="A114" s="116" t="s">
        <v>1935</v>
      </c>
      <c r="B114" s="116"/>
      <c r="C114" s="117">
        <v>2698.2799999999997</v>
      </c>
      <c r="H114" s="118" t="s">
        <v>3522</v>
      </c>
      <c r="I114" s="158">
        <v>42462</v>
      </c>
      <c r="J114" s="118" t="s">
        <v>3523</v>
      </c>
      <c r="K114" s="118" t="s">
        <v>1870</v>
      </c>
      <c r="L114" s="118" t="s">
        <v>3415</v>
      </c>
      <c r="M114" s="118" t="s">
        <v>3521</v>
      </c>
      <c r="N114" s="117">
        <v>644.32000000000005</v>
      </c>
    </row>
    <row r="115" spans="1:14">
      <c r="A115" s="116" t="s">
        <v>1936</v>
      </c>
      <c r="B115" s="116"/>
      <c r="C115" s="117">
        <v>883.62</v>
      </c>
      <c r="H115" s="118" t="s">
        <v>3522</v>
      </c>
      <c r="I115" s="158">
        <v>42462</v>
      </c>
      <c r="J115" s="118" t="s">
        <v>3523</v>
      </c>
      <c r="K115" s="118" t="s">
        <v>1870</v>
      </c>
      <c r="L115" s="118" t="s">
        <v>3415</v>
      </c>
      <c r="M115" s="118" t="s">
        <v>3521</v>
      </c>
      <c r="N115" s="117">
        <v>935.89</v>
      </c>
    </row>
    <row r="116" spans="1:14">
      <c r="A116" s="116" t="s">
        <v>1937</v>
      </c>
      <c r="B116" s="116"/>
      <c r="C116" s="117">
        <v>883.62</v>
      </c>
      <c r="H116" s="118" t="s">
        <v>3524</v>
      </c>
      <c r="I116" s="158">
        <v>42462</v>
      </c>
      <c r="J116" s="118" t="s">
        <v>3525</v>
      </c>
      <c r="K116" s="118" t="s">
        <v>1871</v>
      </c>
      <c r="L116" s="118" t="s">
        <v>3415</v>
      </c>
      <c r="M116" s="118" t="s">
        <v>3526</v>
      </c>
      <c r="N116" s="117">
        <v>6</v>
      </c>
    </row>
    <row r="117" spans="1:14">
      <c r="A117" s="116" t="s">
        <v>1938</v>
      </c>
      <c r="B117" s="116"/>
      <c r="C117" s="117">
        <v>1056.04</v>
      </c>
      <c r="H117" s="118" t="s">
        <v>3524</v>
      </c>
      <c r="I117" s="158">
        <v>42462</v>
      </c>
      <c r="J117" s="118" t="s">
        <v>3525</v>
      </c>
      <c r="K117" s="118" t="s">
        <v>1871</v>
      </c>
      <c r="L117" s="118" t="s">
        <v>3415</v>
      </c>
      <c r="M117" s="118" t="s">
        <v>3526</v>
      </c>
      <c r="N117" s="117">
        <v>1235.9100000000001</v>
      </c>
    </row>
    <row r="118" spans="1:14">
      <c r="A118" s="116" t="s">
        <v>1940</v>
      </c>
      <c r="B118" s="116"/>
      <c r="C118" s="117">
        <v>180</v>
      </c>
      <c r="H118" s="118" t="s">
        <v>3524</v>
      </c>
      <c r="I118" s="158">
        <v>42462</v>
      </c>
      <c r="J118" s="118" t="s">
        <v>3525</v>
      </c>
      <c r="K118" s="118" t="s">
        <v>1871</v>
      </c>
      <c r="L118" s="118" t="s">
        <v>3415</v>
      </c>
      <c r="M118" s="118" t="s">
        <v>3526</v>
      </c>
      <c r="N118" s="117">
        <v>1370.16</v>
      </c>
    </row>
    <row r="119" spans="1:14">
      <c r="A119" s="116" t="s">
        <v>1939</v>
      </c>
      <c r="B119" s="116"/>
      <c r="C119" s="117">
        <v>180</v>
      </c>
      <c r="H119" s="118" t="s">
        <v>3527</v>
      </c>
      <c r="I119" s="158">
        <v>42462</v>
      </c>
      <c r="J119" s="118" t="s">
        <v>3528</v>
      </c>
      <c r="K119" s="118" t="s">
        <v>1872</v>
      </c>
      <c r="L119" s="118" t="s">
        <v>3415</v>
      </c>
      <c r="M119" s="118" t="s">
        <v>3529</v>
      </c>
      <c r="N119" s="117">
        <v>517.25</v>
      </c>
    </row>
    <row r="120" spans="1:14">
      <c r="A120" s="116" t="s">
        <v>1941</v>
      </c>
      <c r="B120" s="116"/>
      <c r="C120" s="117">
        <v>435.28000000000003</v>
      </c>
      <c r="H120" s="118" t="s">
        <v>3527</v>
      </c>
      <c r="I120" s="158">
        <v>42462</v>
      </c>
      <c r="J120" s="118" t="s">
        <v>3528</v>
      </c>
      <c r="K120" s="118" t="s">
        <v>1872</v>
      </c>
      <c r="L120" s="118" t="s">
        <v>3415</v>
      </c>
      <c r="M120" s="118" t="s">
        <v>3529</v>
      </c>
      <c r="N120" s="117">
        <v>3014.22</v>
      </c>
    </row>
    <row r="121" spans="1:14">
      <c r="A121" s="116" t="s">
        <v>1942</v>
      </c>
      <c r="B121" s="116"/>
      <c r="C121" s="117">
        <v>1206.9000000000001</v>
      </c>
      <c r="H121" s="118" t="s">
        <v>3530</v>
      </c>
      <c r="I121" s="158">
        <v>42462</v>
      </c>
      <c r="J121" s="118" t="s">
        <v>3531</v>
      </c>
      <c r="K121" s="118" t="s">
        <v>1874</v>
      </c>
      <c r="L121" s="118" t="s">
        <v>3415</v>
      </c>
      <c r="M121" s="118" t="s">
        <v>3472</v>
      </c>
      <c r="N121" s="117">
        <v>180</v>
      </c>
    </row>
    <row r="122" spans="1:14">
      <c r="A122" s="116" t="s">
        <v>1943</v>
      </c>
      <c r="B122" s="116"/>
      <c r="C122" s="117">
        <v>883.62</v>
      </c>
      <c r="H122" s="118" t="s">
        <v>3532</v>
      </c>
      <c r="I122" s="158">
        <v>42462</v>
      </c>
      <c r="J122" s="118" t="s">
        <v>3533</v>
      </c>
      <c r="K122" s="118" t="s">
        <v>1873</v>
      </c>
      <c r="L122" s="118" t="s">
        <v>3415</v>
      </c>
      <c r="M122" s="118" t="s">
        <v>3472</v>
      </c>
      <c r="N122" s="117">
        <v>180</v>
      </c>
    </row>
    <row r="123" spans="1:14">
      <c r="A123" s="116" t="s">
        <v>1944</v>
      </c>
      <c r="B123" s="116"/>
      <c r="C123" s="117">
        <v>1586.21</v>
      </c>
      <c r="H123" s="118" t="s">
        <v>3534</v>
      </c>
      <c r="I123" s="158">
        <v>42462</v>
      </c>
      <c r="J123" s="118" t="s">
        <v>3535</v>
      </c>
      <c r="K123" s="118" t="s">
        <v>1876</v>
      </c>
      <c r="L123" s="118" t="s">
        <v>3415</v>
      </c>
      <c r="M123" s="118" t="s">
        <v>3472</v>
      </c>
      <c r="N123" s="117">
        <v>82.5</v>
      </c>
    </row>
    <row r="124" spans="1:14">
      <c r="A124" s="116" t="s">
        <v>1945</v>
      </c>
      <c r="B124" s="116"/>
      <c r="C124" s="117">
        <v>883.62</v>
      </c>
      <c r="H124" s="118" t="s">
        <v>3536</v>
      </c>
      <c r="I124" s="158">
        <v>42462</v>
      </c>
      <c r="J124" s="118" t="s">
        <v>3537</v>
      </c>
      <c r="K124" s="118" t="s">
        <v>1875</v>
      </c>
      <c r="L124" s="118" t="s">
        <v>3415</v>
      </c>
      <c r="M124" s="118" t="s">
        <v>3472</v>
      </c>
      <c r="N124" s="117">
        <v>82.5</v>
      </c>
    </row>
    <row r="125" spans="1:14">
      <c r="A125" s="116" t="s">
        <v>1946</v>
      </c>
      <c r="B125" s="116"/>
      <c r="C125" s="117">
        <v>883.62</v>
      </c>
      <c r="H125" s="118" t="s">
        <v>3538</v>
      </c>
      <c r="I125" s="158">
        <v>42462</v>
      </c>
      <c r="J125" s="118" t="s">
        <v>3539</v>
      </c>
      <c r="K125" s="118" t="s">
        <v>1878</v>
      </c>
      <c r="L125" s="118" t="s">
        <v>3415</v>
      </c>
      <c r="M125" s="118" t="s">
        <v>3472</v>
      </c>
      <c r="N125" s="117">
        <v>82.5</v>
      </c>
    </row>
    <row r="126" spans="1:14">
      <c r="A126" s="116" t="s">
        <v>1947</v>
      </c>
      <c r="B126" s="116"/>
      <c r="C126" s="117">
        <v>948.3</v>
      </c>
      <c r="H126" s="118" t="s">
        <v>3540</v>
      </c>
      <c r="I126" s="158">
        <v>42462</v>
      </c>
      <c r="J126" s="118" t="s">
        <v>3541</v>
      </c>
      <c r="K126" s="118" t="s">
        <v>1877</v>
      </c>
      <c r="L126" s="118" t="s">
        <v>3415</v>
      </c>
      <c r="M126" s="118" t="s">
        <v>3472</v>
      </c>
      <c r="N126" s="117">
        <v>82.5</v>
      </c>
    </row>
    <row r="127" spans="1:14">
      <c r="A127" s="116" t="s">
        <v>1948</v>
      </c>
      <c r="B127" s="116"/>
      <c r="C127" s="117">
        <v>3580.1800000000003</v>
      </c>
      <c r="H127" s="118" t="s">
        <v>3542</v>
      </c>
      <c r="I127" s="158">
        <v>42462</v>
      </c>
      <c r="J127" s="118" t="s">
        <v>3543</v>
      </c>
      <c r="K127" s="118" t="s">
        <v>1882</v>
      </c>
      <c r="L127" s="118" t="s">
        <v>3415</v>
      </c>
      <c r="M127" s="118" t="s">
        <v>3472</v>
      </c>
      <c r="N127" s="117">
        <v>82.5</v>
      </c>
    </row>
    <row r="128" spans="1:14">
      <c r="A128" s="116" t="s">
        <v>1949</v>
      </c>
      <c r="B128" s="116"/>
      <c r="C128" s="117">
        <v>1185.3499999999999</v>
      </c>
      <c r="H128" s="118" t="s">
        <v>3544</v>
      </c>
      <c r="I128" s="158">
        <v>42462</v>
      </c>
      <c r="J128" s="118" t="s">
        <v>3545</v>
      </c>
      <c r="K128" s="118" t="s">
        <v>1881</v>
      </c>
      <c r="L128" s="118" t="s">
        <v>3415</v>
      </c>
      <c r="M128" s="118" t="s">
        <v>3472</v>
      </c>
      <c r="N128" s="117">
        <v>82.5</v>
      </c>
    </row>
    <row r="129" spans="1:14">
      <c r="A129" s="116" t="s">
        <v>1950</v>
      </c>
      <c r="B129" s="116"/>
      <c r="C129" s="117">
        <v>2612.0700000000002</v>
      </c>
      <c r="H129" s="118" t="s">
        <v>3546</v>
      </c>
      <c r="I129" s="158">
        <v>42462</v>
      </c>
      <c r="J129" s="118" t="s">
        <v>3547</v>
      </c>
      <c r="K129" s="118" t="s">
        <v>1880</v>
      </c>
      <c r="L129" s="118" t="s">
        <v>3415</v>
      </c>
      <c r="M129" s="118" t="s">
        <v>3472</v>
      </c>
      <c r="N129" s="117">
        <v>82.5</v>
      </c>
    </row>
    <row r="130" spans="1:14">
      <c r="A130" s="116" t="s">
        <v>1951</v>
      </c>
      <c r="B130" s="116"/>
      <c r="C130" s="117">
        <v>950.93999999999994</v>
      </c>
      <c r="H130" s="118" t="s">
        <v>3548</v>
      </c>
      <c r="I130" s="158">
        <v>42462</v>
      </c>
      <c r="J130" s="118" t="s">
        <v>3549</v>
      </c>
      <c r="K130" s="118" t="s">
        <v>1879</v>
      </c>
      <c r="L130" s="118" t="s">
        <v>3415</v>
      </c>
      <c r="M130" s="118" t="s">
        <v>3472</v>
      </c>
      <c r="N130" s="117">
        <v>82.5</v>
      </c>
    </row>
    <row r="131" spans="1:14">
      <c r="A131" s="116" t="s">
        <v>1952</v>
      </c>
      <c r="B131" s="116"/>
      <c r="C131" s="117">
        <v>883.62</v>
      </c>
      <c r="H131" s="118" t="s">
        <v>3550</v>
      </c>
      <c r="I131" s="158">
        <v>42462</v>
      </c>
      <c r="J131" s="118" t="s">
        <v>3551</v>
      </c>
      <c r="K131" s="118" t="s">
        <v>1884</v>
      </c>
      <c r="L131" s="118" t="s">
        <v>3415</v>
      </c>
      <c r="M131" s="118" t="s">
        <v>3472</v>
      </c>
      <c r="N131" s="117">
        <v>82.5</v>
      </c>
    </row>
    <row r="132" spans="1:14">
      <c r="A132" s="116" t="s">
        <v>1953</v>
      </c>
      <c r="B132" s="116"/>
      <c r="C132" s="117">
        <v>1400.8600000000001</v>
      </c>
      <c r="H132" s="118" t="s">
        <v>3552</v>
      </c>
      <c r="I132" s="158">
        <v>42462</v>
      </c>
      <c r="J132" s="118" t="s">
        <v>3553</v>
      </c>
      <c r="K132" s="118" t="s">
        <v>1883</v>
      </c>
      <c r="L132" s="118" t="s">
        <v>3415</v>
      </c>
      <c r="M132" s="118" t="s">
        <v>3472</v>
      </c>
      <c r="N132" s="117">
        <v>82.5</v>
      </c>
    </row>
    <row r="133" spans="1:14">
      <c r="A133" s="116" t="s">
        <v>1954</v>
      </c>
      <c r="B133" s="116"/>
      <c r="C133" s="117">
        <v>2857.76</v>
      </c>
      <c r="H133" s="118" t="s">
        <v>3554</v>
      </c>
      <c r="I133" s="158">
        <v>42464</v>
      </c>
      <c r="J133" s="118" t="s">
        <v>3555</v>
      </c>
      <c r="K133" s="118" t="s">
        <v>1885</v>
      </c>
      <c r="L133" s="118" t="s">
        <v>3415</v>
      </c>
      <c r="M133" s="118" t="s">
        <v>3556</v>
      </c>
      <c r="N133" s="117">
        <v>6</v>
      </c>
    </row>
    <row r="134" spans="1:14">
      <c r="A134" s="116" t="s">
        <v>1955</v>
      </c>
      <c r="B134" s="116"/>
      <c r="C134" s="117">
        <v>689.66</v>
      </c>
      <c r="H134" s="118" t="s">
        <v>3554</v>
      </c>
      <c r="I134" s="158">
        <v>42464</v>
      </c>
      <c r="J134" s="118" t="s">
        <v>3555</v>
      </c>
      <c r="K134" s="118" t="s">
        <v>1885</v>
      </c>
      <c r="L134" s="118" t="s">
        <v>3415</v>
      </c>
      <c r="M134" s="118" t="s">
        <v>3556</v>
      </c>
      <c r="N134" s="117">
        <v>404.74</v>
      </c>
    </row>
    <row r="135" spans="1:14">
      <c r="A135" s="116" t="s">
        <v>1956</v>
      </c>
      <c r="B135" s="116"/>
      <c r="C135" s="117">
        <v>1586.2</v>
      </c>
      <c r="H135" s="118" t="s">
        <v>3554</v>
      </c>
      <c r="I135" s="158">
        <v>42464</v>
      </c>
      <c r="J135" s="118" t="s">
        <v>3555</v>
      </c>
      <c r="K135" s="118" t="s">
        <v>1885</v>
      </c>
      <c r="L135" s="118" t="s">
        <v>3415</v>
      </c>
      <c r="M135" s="118" t="s">
        <v>3556</v>
      </c>
      <c r="N135" s="117">
        <v>472.88</v>
      </c>
    </row>
    <row r="136" spans="1:14">
      <c r="A136" s="116" t="s">
        <v>1958</v>
      </c>
      <c r="B136" s="116"/>
      <c r="C136" s="117">
        <v>2612.0700000000002</v>
      </c>
      <c r="H136" s="118" t="s">
        <v>3557</v>
      </c>
      <c r="I136" s="158">
        <v>42464</v>
      </c>
      <c r="J136" s="118" t="s">
        <v>3558</v>
      </c>
      <c r="K136" s="118" t="s">
        <v>1886</v>
      </c>
      <c r="L136" s="118" t="s">
        <v>3415</v>
      </c>
      <c r="M136" s="118" t="s">
        <v>3472</v>
      </c>
      <c r="N136" s="117">
        <v>135</v>
      </c>
    </row>
    <row r="137" spans="1:14">
      <c r="A137" s="116" t="s">
        <v>1957</v>
      </c>
      <c r="B137" s="116"/>
      <c r="C137" s="117">
        <v>711.31999999999994</v>
      </c>
      <c r="H137" s="118" t="s">
        <v>3559</v>
      </c>
      <c r="I137" s="158">
        <v>42464</v>
      </c>
      <c r="J137" s="118" t="s">
        <v>3560</v>
      </c>
      <c r="K137" s="118" t="s">
        <v>1888</v>
      </c>
      <c r="L137" s="118" t="s">
        <v>3415</v>
      </c>
      <c r="M137" s="118" t="s">
        <v>3472</v>
      </c>
      <c r="N137" s="117">
        <v>180</v>
      </c>
    </row>
    <row r="138" spans="1:14">
      <c r="A138" s="116" t="s">
        <v>1960</v>
      </c>
      <c r="B138" s="116"/>
      <c r="C138" s="117">
        <v>267.72000000000003</v>
      </c>
      <c r="H138" s="118" t="s">
        <v>3561</v>
      </c>
      <c r="I138" s="158">
        <v>42464</v>
      </c>
      <c r="J138" s="118" t="s">
        <v>3562</v>
      </c>
      <c r="K138" s="118" t="s">
        <v>1887</v>
      </c>
      <c r="L138" s="118" t="s">
        <v>3415</v>
      </c>
      <c r="M138" s="118" t="s">
        <v>3472</v>
      </c>
      <c r="N138" s="117">
        <v>180</v>
      </c>
    </row>
    <row r="139" spans="1:14">
      <c r="A139" s="116" t="s">
        <v>1959</v>
      </c>
      <c r="B139" s="116"/>
      <c r="C139" s="117">
        <v>720.11</v>
      </c>
      <c r="H139" s="118" t="s">
        <v>3563</v>
      </c>
      <c r="I139" s="158">
        <v>42464</v>
      </c>
      <c r="J139" s="118" t="s">
        <v>3564</v>
      </c>
      <c r="K139" s="118" t="s">
        <v>1889</v>
      </c>
      <c r="L139" s="118" t="s">
        <v>3415</v>
      </c>
      <c r="M139" s="118" t="s">
        <v>3472</v>
      </c>
      <c r="N139" s="117">
        <v>180</v>
      </c>
    </row>
    <row r="140" spans="1:14">
      <c r="A140" s="116" t="s">
        <v>1961</v>
      </c>
      <c r="B140" s="116"/>
      <c r="C140" s="117">
        <v>918.19999999999993</v>
      </c>
      <c r="H140" s="118" t="s">
        <v>3565</v>
      </c>
      <c r="I140" s="158">
        <v>42464</v>
      </c>
      <c r="J140" s="118" t="s">
        <v>3566</v>
      </c>
      <c r="K140" s="118" t="s">
        <v>1890</v>
      </c>
      <c r="L140" s="118" t="s">
        <v>3415</v>
      </c>
      <c r="M140" s="118" t="s">
        <v>3567</v>
      </c>
      <c r="N140" s="117">
        <v>6</v>
      </c>
    </row>
    <row r="141" spans="1:14">
      <c r="A141" s="116" t="s">
        <v>1962</v>
      </c>
      <c r="B141" s="116"/>
      <c r="C141" s="117">
        <v>918.19999999999993</v>
      </c>
      <c r="H141" s="118" t="s">
        <v>3565</v>
      </c>
      <c r="I141" s="158">
        <v>42464</v>
      </c>
      <c r="J141" s="118" t="s">
        <v>3566</v>
      </c>
      <c r="K141" s="118" t="s">
        <v>1890</v>
      </c>
      <c r="L141" s="118" t="s">
        <v>3415</v>
      </c>
      <c r="M141" s="118" t="s">
        <v>3567</v>
      </c>
      <c r="N141" s="117">
        <v>537.24</v>
      </c>
    </row>
    <row r="142" spans="1:14">
      <c r="A142" s="116" t="s">
        <v>1963</v>
      </c>
      <c r="B142" s="116"/>
      <c r="C142" s="117">
        <v>1574.58</v>
      </c>
      <c r="H142" s="118" t="s">
        <v>3565</v>
      </c>
      <c r="I142" s="158">
        <v>42464</v>
      </c>
      <c r="J142" s="118" t="s">
        <v>3566</v>
      </c>
      <c r="K142" s="118" t="s">
        <v>1890</v>
      </c>
      <c r="L142" s="118" t="s">
        <v>3415</v>
      </c>
      <c r="M142" s="118" t="s">
        <v>3567</v>
      </c>
      <c r="N142" s="117">
        <v>1042.97</v>
      </c>
    </row>
    <row r="143" spans="1:14">
      <c r="A143" s="116" t="s">
        <v>1964</v>
      </c>
      <c r="B143" s="116"/>
      <c r="C143" s="117">
        <v>554.70000000000005</v>
      </c>
      <c r="H143" s="118" t="s">
        <v>3568</v>
      </c>
      <c r="I143" s="158">
        <v>42464</v>
      </c>
      <c r="J143" s="118" t="s">
        <v>3569</v>
      </c>
      <c r="K143" s="118" t="s">
        <v>1891</v>
      </c>
      <c r="L143" s="118" t="s">
        <v>3415</v>
      </c>
      <c r="M143" s="118" t="s">
        <v>3570</v>
      </c>
      <c r="N143" s="117">
        <v>323.27999999999997</v>
      </c>
    </row>
    <row r="144" spans="1:14">
      <c r="A144" s="116" t="s">
        <v>1965</v>
      </c>
      <c r="B144" s="116"/>
      <c r="C144" s="117">
        <v>883.62</v>
      </c>
      <c r="H144" s="118" t="s">
        <v>3568</v>
      </c>
      <c r="I144" s="158">
        <v>42464</v>
      </c>
      <c r="J144" s="118" t="s">
        <v>3569</v>
      </c>
      <c r="K144" s="118" t="s">
        <v>1891</v>
      </c>
      <c r="L144" s="118" t="s">
        <v>3415</v>
      </c>
      <c r="M144" s="118" t="s">
        <v>3570</v>
      </c>
      <c r="N144" s="117">
        <v>392.25</v>
      </c>
    </row>
    <row r="145" spans="1:14">
      <c r="A145" s="116" t="s">
        <v>1966</v>
      </c>
      <c r="B145" s="116"/>
      <c r="C145" s="117">
        <v>10661.26</v>
      </c>
      <c r="H145" s="118" t="s">
        <v>3571</v>
      </c>
      <c r="I145" s="158">
        <v>42464</v>
      </c>
      <c r="J145" s="118" t="s">
        <v>3572</v>
      </c>
      <c r="K145" s="118" t="s">
        <v>1892</v>
      </c>
      <c r="L145" s="118" t="s">
        <v>3395</v>
      </c>
      <c r="M145" s="118" t="s">
        <v>3573</v>
      </c>
      <c r="N145" s="117">
        <v>404.74</v>
      </c>
    </row>
    <row r="146" spans="1:14">
      <c r="A146" s="116" t="s">
        <v>1967</v>
      </c>
      <c r="B146" s="116"/>
      <c r="C146" s="117">
        <v>928.3</v>
      </c>
      <c r="H146" s="118" t="s">
        <v>3571</v>
      </c>
      <c r="I146" s="158">
        <v>42464</v>
      </c>
      <c r="J146" s="118" t="s">
        <v>3572</v>
      </c>
      <c r="K146" s="118" t="s">
        <v>1892</v>
      </c>
      <c r="L146" s="118" t="s">
        <v>3395</v>
      </c>
      <c r="M146" s="118" t="s">
        <v>3573</v>
      </c>
      <c r="N146" s="117">
        <v>478.88</v>
      </c>
    </row>
    <row r="147" spans="1:14">
      <c r="A147" s="116" t="s">
        <v>1968</v>
      </c>
      <c r="B147" s="116"/>
      <c r="C147" s="117">
        <v>6850.79</v>
      </c>
      <c r="H147" s="118" t="s">
        <v>3574</v>
      </c>
      <c r="I147" s="158">
        <v>42464</v>
      </c>
      <c r="J147" s="118" t="s">
        <v>3575</v>
      </c>
      <c r="K147" s="118" t="s">
        <v>1893</v>
      </c>
      <c r="L147" s="118" t="s">
        <v>3395</v>
      </c>
      <c r="M147" s="118" t="s">
        <v>3472</v>
      </c>
      <c r="N147" s="117">
        <v>405</v>
      </c>
    </row>
    <row r="148" spans="1:14">
      <c r="A148" s="116" t="s">
        <v>1969</v>
      </c>
      <c r="B148" s="116"/>
      <c r="C148" s="117">
        <v>3534.4900000000002</v>
      </c>
      <c r="H148" s="118" t="s">
        <v>3576</v>
      </c>
      <c r="I148" s="158">
        <v>42464</v>
      </c>
      <c r="J148" s="118" t="s">
        <v>3577</v>
      </c>
      <c r="K148" s="118" t="s">
        <v>1894</v>
      </c>
      <c r="L148" s="118" t="s">
        <v>3395</v>
      </c>
      <c r="M148" s="118" t="s">
        <v>3472</v>
      </c>
      <c r="N148" s="117">
        <v>270</v>
      </c>
    </row>
    <row r="149" spans="1:14">
      <c r="A149" s="116" t="s">
        <v>1970</v>
      </c>
      <c r="B149" s="116"/>
      <c r="C149" s="117">
        <v>883.62</v>
      </c>
      <c r="H149" s="118" t="s">
        <v>3576</v>
      </c>
      <c r="I149" s="158">
        <v>42464</v>
      </c>
      <c r="J149" s="118" t="s">
        <v>3577</v>
      </c>
      <c r="K149" s="118" t="s">
        <v>1894</v>
      </c>
      <c r="L149" s="118" t="s">
        <v>3395</v>
      </c>
      <c r="M149" s="118" t="s">
        <v>3472</v>
      </c>
      <c r="N149" s="117">
        <v>395.43</v>
      </c>
    </row>
    <row r="150" spans="1:14">
      <c r="A150" s="116" t="s">
        <v>1971</v>
      </c>
      <c r="B150" s="116"/>
      <c r="C150" s="117">
        <v>1730.35</v>
      </c>
      <c r="H150" s="118" t="s">
        <v>3578</v>
      </c>
      <c r="I150" s="158">
        <v>42464</v>
      </c>
      <c r="J150" s="118" t="s">
        <v>3579</v>
      </c>
      <c r="K150" s="118" t="s">
        <v>1895</v>
      </c>
      <c r="L150" s="118" t="s">
        <v>3395</v>
      </c>
      <c r="M150" s="118" t="s">
        <v>3580</v>
      </c>
      <c r="N150" s="117">
        <v>60.35</v>
      </c>
    </row>
    <row r="151" spans="1:14">
      <c r="A151" s="116" t="s">
        <v>1972</v>
      </c>
      <c r="B151" s="116"/>
      <c r="C151" s="117">
        <v>8185.34</v>
      </c>
      <c r="H151" s="118" t="s">
        <v>3581</v>
      </c>
      <c r="I151" s="158">
        <v>42464</v>
      </c>
      <c r="J151" s="118" t="s">
        <v>3582</v>
      </c>
      <c r="K151" s="118" t="s">
        <v>1896</v>
      </c>
      <c r="L151" s="118" t="s">
        <v>3395</v>
      </c>
      <c r="M151" s="118" t="s">
        <v>3583</v>
      </c>
      <c r="N151" s="117">
        <v>6</v>
      </c>
    </row>
    <row r="152" spans="1:14">
      <c r="A152" s="116" t="s">
        <v>1973</v>
      </c>
      <c r="B152" s="116"/>
      <c r="C152" s="117">
        <v>524.04999999999995</v>
      </c>
      <c r="H152" s="118" t="s">
        <v>3581</v>
      </c>
      <c r="I152" s="158">
        <v>42464</v>
      </c>
      <c r="J152" s="118" t="s">
        <v>3582</v>
      </c>
      <c r="K152" s="118" t="s">
        <v>1896</v>
      </c>
      <c r="L152" s="118" t="s">
        <v>3395</v>
      </c>
      <c r="M152" s="118" t="s">
        <v>3583</v>
      </c>
      <c r="N152" s="117">
        <v>419.34</v>
      </c>
    </row>
    <row r="153" spans="1:14">
      <c r="A153" s="116" t="s">
        <v>1974</v>
      </c>
      <c r="B153" s="116"/>
      <c r="C153" s="117">
        <v>883.62</v>
      </c>
      <c r="H153" s="118" t="s">
        <v>3581</v>
      </c>
      <c r="I153" s="158">
        <v>42464</v>
      </c>
      <c r="J153" s="118" t="s">
        <v>3582</v>
      </c>
      <c r="K153" s="118" t="s">
        <v>1896</v>
      </c>
      <c r="L153" s="118" t="s">
        <v>3395</v>
      </c>
      <c r="M153" s="118" t="s">
        <v>3583</v>
      </c>
      <c r="N153" s="117">
        <v>458.28</v>
      </c>
    </row>
    <row r="154" spans="1:14">
      <c r="A154" s="116" t="s">
        <v>1975</v>
      </c>
      <c r="B154" s="116"/>
      <c r="C154" s="117">
        <v>883.62</v>
      </c>
      <c r="H154" s="118" t="s">
        <v>3584</v>
      </c>
      <c r="I154" s="158">
        <v>42464</v>
      </c>
      <c r="J154" s="118" t="s">
        <v>3585</v>
      </c>
      <c r="K154" s="118" t="s">
        <v>1897</v>
      </c>
      <c r="L154" s="118" t="s">
        <v>3395</v>
      </c>
      <c r="M154" s="118" t="s">
        <v>3586</v>
      </c>
      <c r="N154" s="117">
        <v>6</v>
      </c>
    </row>
    <row r="155" spans="1:14">
      <c r="A155" s="116" t="s">
        <v>1976</v>
      </c>
      <c r="B155" s="116"/>
      <c r="C155" s="117">
        <v>1864.3999999999999</v>
      </c>
      <c r="H155" s="118" t="s">
        <v>3584</v>
      </c>
      <c r="I155" s="158">
        <v>42464</v>
      </c>
      <c r="J155" s="118" t="s">
        <v>3585</v>
      </c>
      <c r="K155" s="118" t="s">
        <v>1897</v>
      </c>
      <c r="L155" s="118" t="s">
        <v>3395</v>
      </c>
      <c r="M155" s="118" t="s">
        <v>3586</v>
      </c>
      <c r="N155" s="117">
        <v>297.66000000000003</v>
      </c>
    </row>
    <row r="156" spans="1:14">
      <c r="A156" s="116" t="s">
        <v>1977</v>
      </c>
      <c r="B156" s="116"/>
      <c r="C156" s="117">
        <v>883.62</v>
      </c>
      <c r="H156" s="118" t="s">
        <v>3584</v>
      </c>
      <c r="I156" s="158">
        <v>42464</v>
      </c>
      <c r="J156" s="118" t="s">
        <v>3585</v>
      </c>
      <c r="K156" s="118" t="s">
        <v>1897</v>
      </c>
      <c r="L156" s="118" t="s">
        <v>3395</v>
      </c>
      <c r="M156" s="118" t="s">
        <v>3586</v>
      </c>
      <c r="N156" s="117">
        <v>579.96</v>
      </c>
    </row>
    <row r="157" spans="1:14">
      <c r="A157" s="116" t="s">
        <v>1978</v>
      </c>
      <c r="B157" s="116"/>
      <c r="C157" s="117">
        <v>1586.21</v>
      </c>
      <c r="H157" s="118" t="s">
        <v>3587</v>
      </c>
      <c r="I157" s="158">
        <v>42464</v>
      </c>
      <c r="J157" s="118" t="s">
        <v>3588</v>
      </c>
      <c r="K157" s="118" t="s">
        <v>1898</v>
      </c>
      <c r="L157" s="118" t="s">
        <v>3395</v>
      </c>
      <c r="M157" s="118" t="s">
        <v>3589</v>
      </c>
      <c r="N157" s="117">
        <v>425.34</v>
      </c>
    </row>
    <row r="158" spans="1:14">
      <c r="A158" s="116" t="s">
        <v>1979</v>
      </c>
      <c r="B158" s="116"/>
      <c r="C158" s="117">
        <v>1586.21</v>
      </c>
      <c r="H158" s="118" t="s">
        <v>3587</v>
      </c>
      <c r="I158" s="158">
        <v>42464</v>
      </c>
      <c r="J158" s="118" t="s">
        <v>3588</v>
      </c>
      <c r="K158" s="118" t="s">
        <v>1898</v>
      </c>
      <c r="L158" s="118" t="s">
        <v>3395</v>
      </c>
      <c r="M158" s="118" t="s">
        <v>3589</v>
      </c>
      <c r="N158" s="117">
        <v>458.28</v>
      </c>
    </row>
    <row r="159" spans="1:14">
      <c r="A159" s="116" t="s">
        <v>1980</v>
      </c>
      <c r="B159" s="116"/>
      <c r="C159" s="117">
        <v>883.62</v>
      </c>
      <c r="H159" s="118" t="s">
        <v>3590</v>
      </c>
      <c r="I159" s="158">
        <v>42464</v>
      </c>
      <c r="J159" s="118" t="s">
        <v>3591</v>
      </c>
      <c r="K159" s="118" t="s">
        <v>1899</v>
      </c>
      <c r="L159" s="118" t="s">
        <v>3395</v>
      </c>
      <c r="M159" s="118" t="s">
        <v>3592</v>
      </c>
      <c r="N159" s="117">
        <v>6</v>
      </c>
    </row>
    <row r="160" spans="1:14">
      <c r="A160" s="116" t="s">
        <v>1981</v>
      </c>
      <c r="B160" s="116"/>
      <c r="C160" s="117">
        <v>2612.0800000000004</v>
      </c>
      <c r="H160" s="118" t="s">
        <v>3590</v>
      </c>
      <c r="I160" s="158">
        <v>42464</v>
      </c>
      <c r="J160" s="118" t="s">
        <v>3591</v>
      </c>
      <c r="K160" s="118" t="s">
        <v>1899</v>
      </c>
      <c r="L160" s="118" t="s">
        <v>3395</v>
      </c>
      <c r="M160" s="118" t="s">
        <v>3592</v>
      </c>
      <c r="N160" s="117">
        <v>697.86</v>
      </c>
    </row>
    <row r="161" spans="1:16">
      <c r="A161" s="116" t="s">
        <v>1982</v>
      </c>
      <c r="B161" s="116"/>
      <c r="C161" s="117">
        <v>883.62</v>
      </c>
      <c r="H161" s="118" t="s">
        <v>3590</v>
      </c>
      <c r="I161" s="158">
        <v>42464</v>
      </c>
      <c r="J161" s="118" t="s">
        <v>3591</v>
      </c>
      <c r="K161" s="118" t="s">
        <v>1899</v>
      </c>
      <c r="L161" s="118" t="s">
        <v>3395</v>
      </c>
      <c r="M161" s="118" t="s">
        <v>3592</v>
      </c>
      <c r="N161" s="117">
        <v>882.35</v>
      </c>
    </row>
    <row r="162" spans="1:16">
      <c r="A162" s="116" t="s">
        <v>1983</v>
      </c>
      <c r="B162" s="116"/>
      <c r="C162" s="117">
        <v>3534.48</v>
      </c>
      <c r="H162" s="118" t="s">
        <v>3593</v>
      </c>
      <c r="I162" s="158">
        <v>42464</v>
      </c>
      <c r="J162" s="118" t="s">
        <v>3594</v>
      </c>
      <c r="K162" s="118" t="s">
        <v>1900</v>
      </c>
      <c r="L162" s="118" t="s">
        <v>3395</v>
      </c>
      <c r="M162" s="118" t="s">
        <v>3595</v>
      </c>
      <c r="N162" s="117">
        <v>985.39</v>
      </c>
    </row>
    <row r="163" spans="1:16">
      <c r="A163" s="116" t="s">
        <v>1984</v>
      </c>
      <c r="B163" s="116"/>
      <c r="C163" s="117">
        <v>13255.6</v>
      </c>
      <c r="H163" s="118" t="s">
        <v>3593</v>
      </c>
      <c r="I163" s="158">
        <v>42464</v>
      </c>
      <c r="J163" s="118" t="s">
        <v>3594</v>
      </c>
      <c r="K163" s="118" t="s">
        <v>1900</v>
      </c>
      <c r="L163" s="118" t="s">
        <v>3395</v>
      </c>
      <c r="M163" s="118" t="s">
        <v>3595</v>
      </c>
      <c r="N163" s="117">
        <v>2549.1</v>
      </c>
    </row>
    <row r="164" spans="1:16">
      <c r="A164" s="116" t="s">
        <v>1985</v>
      </c>
      <c r="B164" s="116"/>
      <c r="C164" s="117">
        <v>3313.81</v>
      </c>
      <c r="H164" s="118" t="s">
        <v>3596</v>
      </c>
      <c r="I164" s="158">
        <v>42464</v>
      </c>
      <c r="J164" s="118" t="s">
        <v>3597</v>
      </c>
      <c r="K164" s="118" t="s">
        <v>1901</v>
      </c>
      <c r="L164" s="118" t="s">
        <v>3395</v>
      </c>
      <c r="M164" s="118" t="s">
        <v>3598</v>
      </c>
      <c r="N164" s="117">
        <v>6</v>
      </c>
    </row>
    <row r="165" spans="1:16">
      <c r="A165" s="116" t="s">
        <v>1986</v>
      </c>
      <c r="B165" s="116"/>
      <c r="C165" s="117">
        <v>3298.8799999999997</v>
      </c>
      <c r="H165" s="118" t="s">
        <v>3596</v>
      </c>
      <c r="I165" s="158">
        <v>42464</v>
      </c>
      <c r="J165" s="118" t="s">
        <v>3597</v>
      </c>
      <c r="K165" s="118" t="s">
        <v>1901</v>
      </c>
      <c r="L165" s="118" t="s">
        <v>3395</v>
      </c>
      <c r="M165" s="118" t="s">
        <v>3598</v>
      </c>
      <c r="N165" s="117">
        <v>1367.64</v>
      </c>
    </row>
    <row r="166" spans="1:16">
      <c r="A166" s="116" t="s">
        <v>1987</v>
      </c>
      <c r="B166" s="116"/>
      <c r="C166" s="117">
        <v>724.14</v>
      </c>
      <c r="H166" s="118" t="s">
        <v>3596</v>
      </c>
      <c r="I166" s="158">
        <v>42464</v>
      </c>
      <c r="J166" s="118" t="s">
        <v>3597</v>
      </c>
      <c r="K166" s="118" t="s">
        <v>1901</v>
      </c>
      <c r="L166" s="118" t="s">
        <v>3395</v>
      </c>
      <c r="M166" s="118" t="s">
        <v>3598</v>
      </c>
      <c r="N166" s="117">
        <v>2022.91</v>
      </c>
    </row>
    <row r="167" spans="1:16">
      <c r="A167" s="116" t="s">
        <v>1988</v>
      </c>
      <c r="B167" s="116"/>
      <c r="C167" s="117">
        <v>1081.9000000000001</v>
      </c>
      <c r="H167" s="118" t="s">
        <v>3599</v>
      </c>
      <c r="I167" s="158">
        <v>42464</v>
      </c>
      <c r="J167" s="118" t="s">
        <v>3600</v>
      </c>
      <c r="K167" s="118" t="s">
        <v>1902</v>
      </c>
      <c r="L167" s="118" t="s">
        <v>3601</v>
      </c>
      <c r="M167" s="118" t="s">
        <v>3472</v>
      </c>
      <c r="N167" s="117">
        <v>990</v>
      </c>
    </row>
    <row r="168" spans="1:16">
      <c r="A168" s="116" t="s">
        <v>1989</v>
      </c>
      <c r="B168" s="116"/>
      <c r="C168" s="117">
        <v>883.62</v>
      </c>
      <c r="H168" s="118" t="s">
        <v>3602</v>
      </c>
      <c r="I168" s="158">
        <v>42464</v>
      </c>
      <c r="J168" s="118" t="s">
        <v>3603</v>
      </c>
      <c r="K168" s="118" t="s">
        <v>1903</v>
      </c>
      <c r="L168" s="118" t="s">
        <v>3395</v>
      </c>
      <c r="M168" s="118" t="s">
        <v>3604</v>
      </c>
      <c r="N168" s="117">
        <v>6</v>
      </c>
    </row>
    <row r="169" spans="1:16">
      <c r="A169" s="116" t="s">
        <v>1990</v>
      </c>
      <c r="B169" s="116"/>
      <c r="C169" s="117">
        <v>1777.77</v>
      </c>
      <c r="H169" s="118" t="s">
        <v>3602</v>
      </c>
      <c r="I169" s="158">
        <v>42464</v>
      </c>
      <c r="J169" s="118" t="s">
        <v>3603</v>
      </c>
      <c r="K169" s="118" t="s">
        <v>1903</v>
      </c>
      <c r="L169" s="118" t="s">
        <v>3395</v>
      </c>
      <c r="M169" s="118" t="s">
        <v>3604</v>
      </c>
      <c r="N169" s="117">
        <v>1247.24</v>
      </c>
    </row>
    <row r="170" spans="1:16">
      <c r="A170" s="116" t="s">
        <v>1991</v>
      </c>
      <c r="B170" s="116"/>
      <c r="C170" s="117">
        <v>2693.11</v>
      </c>
      <c r="H170" s="118" t="s">
        <v>3602</v>
      </c>
      <c r="I170" s="158">
        <v>42464</v>
      </c>
      <c r="J170" s="118" t="s">
        <v>3603</v>
      </c>
      <c r="K170" s="118" t="s">
        <v>1903</v>
      </c>
      <c r="L170" s="118" t="s">
        <v>3395</v>
      </c>
      <c r="M170" s="118" t="s">
        <v>3604</v>
      </c>
      <c r="N170" s="117">
        <v>3475.23</v>
      </c>
      <c r="O170" s="119"/>
      <c r="P170" s="119"/>
    </row>
    <row r="171" spans="1:16">
      <c r="A171" s="116" t="s">
        <v>1992</v>
      </c>
      <c r="B171" s="116"/>
      <c r="C171" s="117">
        <v>947.3</v>
      </c>
      <c r="H171" s="118" t="s">
        <v>3605</v>
      </c>
      <c r="I171" s="158">
        <v>42464</v>
      </c>
      <c r="J171" s="118" t="s">
        <v>3606</v>
      </c>
      <c r="K171" s="118" t="s">
        <v>1904</v>
      </c>
      <c r="L171" s="118" t="s">
        <v>3601</v>
      </c>
      <c r="M171" s="118" t="s">
        <v>3472</v>
      </c>
      <c r="N171" s="117">
        <v>1641.12</v>
      </c>
    </row>
    <row r="172" spans="1:16">
      <c r="A172" s="116" t="s">
        <v>1994</v>
      </c>
      <c r="B172" s="116"/>
      <c r="C172" s="117">
        <v>1227.93</v>
      </c>
      <c r="H172" s="118" t="s">
        <v>3607</v>
      </c>
      <c r="I172" s="158">
        <v>42464</v>
      </c>
      <c r="J172" s="118" t="s">
        <v>3608</v>
      </c>
      <c r="K172" s="118" t="s">
        <v>1905</v>
      </c>
      <c r="L172" s="118" t="s">
        <v>3395</v>
      </c>
      <c r="M172" s="118" t="s">
        <v>3472</v>
      </c>
      <c r="N172" s="117">
        <v>180</v>
      </c>
    </row>
    <row r="173" spans="1:16">
      <c r="A173" s="116" t="s">
        <v>1993</v>
      </c>
      <c r="B173" s="116"/>
      <c r="C173" s="117">
        <v>886.98000000000013</v>
      </c>
      <c r="H173" s="118" t="s">
        <v>3609</v>
      </c>
      <c r="I173" s="158">
        <v>42464</v>
      </c>
      <c r="J173" s="118" t="s">
        <v>3610</v>
      </c>
      <c r="K173" s="118" t="s">
        <v>1906</v>
      </c>
      <c r="L173" s="118" t="s">
        <v>3395</v>
      </c>
      <c r="M173" s="118" t="s">
        <v>3472</v>
      </c>
      <c r="N173" s="117">
        <v>180</v>
      </c>
    </row>
    <row r="174" spans="1:16">
      <c r="A174" s="116" t="s">
        <v>1995</v>
      </c>
      <c r="B174" s="116"/>
      <c r="C174" s="117">
        <v>947.3</v>
      </c>
      <c r="H174" s="118" t="s">
        <v>3611</v>
      </c>
      <c r="I174" s="158">
        <v>42464</v>
      </c>
      <c r="J174" s="118" t="s">
        <v>3612</v>
      </c>
      <c r="K174" s="118" t="s">
        <v>1907</v>
      </c>
      <c r="L174" s="118" t="s">
        <v>3395</v>
      </c>
      <c r="M174" s="118" t="s">
        <v>3460</v>
      </c>
      <c r="N174" s="117">
        <v>172.42</v>
      </c>
    </row>
    <row r="175" spans="1:16">
      <c r="A175" s="116" t="s">
        <v>1996</v>
      </c>
      <c r="B175" s="116"/>
      <c r="C175" s="117">
        <v>689.66</v>
      </c>
      <c r="H175" s="118" t="s">
        <v>3613</v>
      </c>
      <c r="I175" s="158">
        <v>42464</v>
      </c>
      <c r="J175" s="118" t="s">
        <v>3614</v>
      </c>
      <c r="K175" s="118" t="s">
        <v>1908</v>
      </c>
      <c r="L175" s="118" t="s">
        <v>3411</v>
      </c>
      <c r="M175" s="118" t="s">
        <v>3412</v>
      </c>
      <c r="N175" s="117">
        <v>174.6</v>
      </c>
    </row>
    <row r="176" spans="1:16">
      <c r="A176" s="116" t="s">
        <v>1997</v>
      </c>
      <c r="B176" s="116"/>
      <c r="C176" s="117">
        <v>2612.0800000000004</v>
      </c>
      <c r="H176" s="118" t="s">
        <v>3615</v>
      </c>
      <c r="I176" s="158">
        <v>42464</v>
      </c>
      <c r="J176" s="118" t="s">
        <v>3616</v>
      </c>
      <c r="K176" s="118" t="s">
        <v>1909</v>
      </c>
      <c r="L176" s="118" t="s">
        <v>3411</v>
      </c>
      <c r="M176" s="118" t="s">
        <v>3412</v>
      </c>
      <c r="N176" s="117">
        <v>87.3</v>
      </c>
    </row>
    <row r="177" spans="1:14">
      <c r="A177" s="116" t="s">
        <v>1998</v>
      </c>
      <c r="B177" s="116"/>
      <c r="C177" s="117">
        <v>267.72000000000003</v>
      </c>
      <c r="H177" s="118" t="s">
        <v>3615</v>
      </c>
      <c r="I177" s="158">
        <v>42464</v>
      </c>
      <c r="J177" s="118" t="s">
        <v>3616</v>
      </c>
      <c r="K177" s="118" t="s">
        <v>1909</v>
      </c>
      <c r="L177" s="118" t="s">
        <v>3411</v>
      </c>
      <c r="M177" s="118" t="s">
        <v>3412</v>
      </c>
      <c r="N177" s="117">
        <v>1487.28</v>
      </c>
    </row>
    <row r="178" spans="1:14">
      <c r="A178" s="116" t="s">
        <v>1999</v>
      </c>
      <c r="B178" s="116"/>
      <c r="C178" s="117">
        <v>1586.21</v>
      </c>
      <c r="H178" s="118" t="s">
        <v>3617</v>
      </c>
      <c r="I178" s="158">
        <v>42464</v>
      </c>
      <c r="J178" s="118" t="s">
        <v>3618</v>
      </c>
      <c r="K178" s="118" t="s">
        <v>1910</v>
      </c>
      <c r="L178" s="118" t="s">
        <v>3395</v>
      </c>
      <c r="M178" s="118" t="s">
        <v>3619</v>
      </c>
      <c r="N178" s="117">
        <v>6</v>
      </c>
    </row>
    <row r="179" spans="1:14">
      <c r="A179" s="116" t="s">
        <v>2000</v>
      </c>
      <c r="B179" s="116"/>
      <c r="C179" s="117">
        <v>883.62</v>
      </c>
      <c r="H179" s="118" t="s">
        <v>3617</v>
      </c>
      <c r="I179" s="158">
        <v>42464</v>
      </c>
      <c r="J179" s="118" t="s">
        <v>3618</v>
      </c>
      <c r="K179" s="118" t="s">
        <v>1910</v>
      </c>
      <c r="L179" s="118" t="s">
        <v>3395</v>
      </c>
      <c r="M179" s="118" t="s">
        <v>3619</v>
      </c>
      <c r="N179" s="117">
        <v>644.32000000000005</v>
      </c>
    </row>
    <row r="180" spans="1:14">
      <c r="A180" s="116" t="s">
        <v>2001</v>
      </c>
      <c r="B180" s="116"/>
      <c r="C180" s="117">
        <v>2612.0800000000004</v>
      </c>
      <c r="H180" s="118" t="s">
        <v>3617</v>
      </c>
      <c r="I180" s="158">
        <v>42464</v>
      </c>
      <c r="J180" s="118" t="s">
        <v>3618</v>
      </c>
      <c r="K180" s="118" t="s">
        <v>1910</v>
      </c>
      <c r="L180" s="118" t="s">
        <v>3395</v>
      </c>
      <c r="M180" s="118" t="s">
        <v>3619</v>
      </c>
      <c r="N180" s="117">
        <v>935.89</v>
      </c>
    </row>
    <row r="181" spans="1:14">
      <c r="A181" s="116" t="s">
        <v>2002</v>
      </c>
      <c r="B181" s="116"/>
      <c r="C181" s="117">
        <v>883.62</v>
      </c>
      <c r="H181" s="118" t="s">
        <v>3620</v>
      </c>
      <c r="I181" s="158">
        <v>42465</v>
      </c>
      <c r="J181" s="118" t="s">
        <v>3621</v>
      </c>
      <c r="K181" s="118" t="s">
        <v>1911</v>
      </c>
      <c r="L181" s="118" t="s">
        <v>3415</v>
      </c>
      <c r="M181" s="118" t="s">
        <v>3622</v>
      </c>
      <c r="N181" s="117">
        <v>6</v>
      </c>
    </row>
    <row r="182" spans="1:14">
      <c r="A182" s="116" t="s">
        <v>2003</v>
      </c>
      <c r="B182" s="116"/>
      <c r="C182" s="117">
        <v>1351.1799999999998</v>
      </c>
      <c r="H182" s="118" t="s">
        <v>3620</v>
      </c>
      <c r="I182" s="158">
        <v>42465</v>
      </c>
      <c r="J182" s="118" t="s">
        <v>3621</v>
      </c>
      <c r="K182" s="118" t="s">
        <v>1911</v>
      </c>
      <c r="L182" s="118" t="s">
        <v>3415</v>
      </c>
      <c r="M182" s="118" t="s">
        <v>3622</v>
      </c>
      <c r="N182" s="117">
        <v>376.62</v>
      </c>
    </row>
    <row r="183" spans="1:14">
      <c r="A183" s="116" t="s">
        <v>2004</v>
      </c>
      <c r="B183" s="116"/>
      <c r="C183" s="117">
        <v>1089.71</v>
      </c>
      <c r="H183" s="118" t="s">
        <v>3620</v>
      </c>
      <c r="I183" s="158">
        <v>42465</v>
      </c>
      <c r="J183" s="118" t="s">
        <v>3621</v>
      </c>
      <c r="K183" s="118" t="s">
        <v>1911</v>
      </c>
      <c r="L183" s="118" t="s">
        <v>3415</v>
      </c>
      <c r="M183" s="118" t="s">
        <v>3622</v>
      </c>
      <c r="N183" s="117">
        <v>1203.5899999999999</v>
      </c>
    </row>
    <row r="184" spans="1:14">
      <c r="A184" s="116" t="s">
        <v>2005</v>
      </c>
      <c r="B184" s="116"/>
      <c r="C184" s="117">
        <v>883.62</v>
      </c>
      <c r="H184" s="118" t="s">
        <v>3623</v>
      </c>
      <c r="I184" s="158">
        <v>42465</v>
      </c>
      <c r="J184" s="118" t="s">
        <v>3624</v>
      </c>
      <c r="K184" s="118" t="s">
        <v>1912</v>
      </c>
      <c r="L184" s="118" t="s">
        <v>3415</v>
      </c>
      <c r="M184" s="118" t="s">
        <v>3625</v>
      </c>
      <c r="N184" s="117">
        <v>6</v>
      </c>
    </row>
    <row r="185" spans="1:14">
      <c r="A185" s="116" t="s">
        <v>2006</v>
      </c>
      <c r="B185" s="116"/>
      <c r="C185" s="117">
        <v>1586.2</v>
      </c>
      <c r="H185" s="118" t="s">
        <v>3623</v>
      </c>
      <c r="I185" s="158">
        <v>42465</v>
      </c>
      <c r="J185" s="118" t="s">
        <v>3624</v>
      </c>
      <c r="K185" s="118" t="s">
        <v>1912</v>
      </c>
      <c r="L185" s="118" t="s">
        <v>3415</v>
      </c>
      <c r="M185" s="118" t="s">
        <v>3625</v>
      </c>
      <c r="N185" s="117">
        <v>1376.53</v>
      </c>
    </row>
    <row r="186" spans="1:14">
      <c r="A186" s="116" t="s">
        <v>2007</v>
      </c>
      <c r="B186" s="116"/>
      <c r="C186" s="117">
        <v>1758.63</v>
      </c>
      <c r="H186" s="118" t="s">
        <v>3623</v>
      </c>
      <c r="I186" s="158">
        <v>42465</v>
      </c>
      <c r="J186" s="118" t="s">
        <v>3624</v>
      </c>
      <c r="K186" s="118" t="s">
        <v>1912</v>
      </c>
      <c r="L186" s="118" t="s">
        <v>3415</v>
      </c>
      <c r="M186" s="118" t="s">
        <v>3625</v>
      </c>
      <c r="N186" s="117">
        <v>1832.99</v>
      </c>
    </row>
    <row r="187" spans="1:14">
      <c r="A187" s="116" t="s">
        <v>2008</v>
      </c>
      <c r="B187" s="116"/>
      <c r="C187" s="117">
        <v>1896.55</v>
      </c>
      <c r="H187" s="118" t="s">
        <v>3626</v>
      </c>
      <c r="I187" s="158">
        <v>42465</v>
      </c>
      <c r="J187" s="118" t="s">
        <v>3627</v>
      </c>
      <c r="K187" s="118" t="s">
        <v>1913</v>
      </c>
      <c r="L187" s="118" t="s">
        <v>3415</v>
      </c>
      <c r="M187" s="118" t="s">
        <v>3628</v>
      </c>
      <c r="N187" s="117">
        <v>6</v>
      </c>
    </row>
    <row r="188" spans="1:14">
      <c r="A188" s="116" t="s">
        <v>2009</v>
      </c>
      <c r="B188" s="116"/>
      <c r="C188" s="117">
        <v>883.62</v>
      </c>
      <c r="H188" s="118" t="s">
        <v>3626</v>
      </c>
      <c r="I188" s="158">
        <v>42465</v>
      </c>
      <c r="J188" s="118" t="s">
        <v>3627</v>
      </c>
      <c r="K188" s="118" t="s">
        <v>1913</v>
      </c>
      <c r="L188" s="118" t="s">
        <v>3415</v>
      </c>
      <c r="M188" s="118" t="s">
        <v>3628</v>
      </c>
      <c r="N188" s="117">
        <v>1369.42</v>
      </c>
    </row>
    <row r="189" spans="1:14">
      <c r="A189" s="116" t="s">
        <v>2010</v>
      </c>
      <c r="B189" s="116"/>
      <c r="C189" s="117">
        <v>3629.32</v>
      </c>
      <c r="H189" s="118" t="s">
        <v>3626</v>
      </c>
      <c r="I189" s="158">
        <v>42465</v>
      </c>
      <c r="J189" s="118" t="s">
        <v>3627</v>
      </c>
      <c r="K189" s="118" t="s">
        <v>1913</v>
      </c>
      <c r="L189" s="118" t="s">
        <v>3415</v>
      </c>
      <c r="M189" s="118" t="s">
        <v>3628</v>
      </c>
      <c r="N189" s="117">
        <v>1851.14</v>
      </c>
    </row>
    <row r="190" spans="1:14">
      <c r="A190" s="116" t="s">
        <v>2011</v>
      </c>
      <c r="B190" s="116"/>
      <c r="C190" s="117">
        <v>883.62</v>
      </c>
      <c r="H190" s="118" t="s">
        <v>3629</v>
      </c>
      <c r="I190" s="158">
        <v>42465</v>
      </c>
      <c r="J190" s="118" t="s">
        <v>3627</v>
      </c>
      <c r="K190" s="118" t="s">
        <v>1914</v>
      </c>
      <c r="L190" s="118" t="s">
        <v>3415</v>
      </c>
      <c r="M190" s="118" t="s">
        <v>3630</v>
      </c>
      <c r="N190" s="117">
        <v>6</v>
      </c>
    </row>
    <row r="191" spans="1:14">
      <c r="A191" s="116" t="s">
        <v>2012</v>
      </c>
      <c r="B191" s="116"/>
      <c r="C191" s="117">
        <v>883.62</v>
      </c>
      <c r="H191" s="118" t="s">
        <v>3629</v>
      </c>
      <c r="I191" s="158">
        <v>42465</v>
      </c>
      <c r="J191" s="118" t="s">
        <v>3627</v>
      </c>
      <c r="K191" s="118" t="s">
        <v>1914</v>
      </c>
      <c r="L191" s="118" t="s">
        <v>3415</v>
      </c>
      <c r="M191" s="118" t="s">
        <v>3630</v>
      </c>
      <c r="N191" s="117">
        <v>1369.42</v>
      </c>
    </row>
    <row r="192" spans="1:14">
      <c r="A192" s="116" t="s">
        <v>2013</v>
      </c>
      <c r="B192" s="116"/>
      <c r="C192" s="117">
        <v>1586.21</v>
      </c>
      <c r="H192" s="118" t="s">
        <v>3629</v>
      </c>
      <c r="I192" s="158">
        <v>42465</v>
      </c>
      <c r="J192" s="118" t="s">
        <v>3627</v>
      </c>
      <c r="K192" s="118" t="s">
        <v>1914</v>
      </c>
      <c r="L192" s="118" t="s">
        <v>3415</v>
      </c>
      <c r="M192" s="118" t="s">
        <v>3630</v>
      </c>
      <c r="N192" s="117">
        <v>1851.14</v>
      </c>
    </row>
    <row r="193" spans="1:14">
      <c r="A193" s="116" t="s">
        <v>2014</v>
      </c>
      <c r="B193" s="116"/>
      <c r="C193" s="117">
        <v>2542.94</v>
      </c>
      <c r="H193" s="118" t="s">
        <v>3631</v>
      </c>
      <c r="I193" s="158">
        <v>42465</v>
      </c>
      <c r="J193" s="118" t="s">
        <v>3632</v>
      </c>
      <c r="K193" s="118" t="s">
        <v>1915</v>
      </c>
      <c r="L193" s="118" t="s">
        <v>3415</v>
      </c>
      <c r="M193" s="118" t="s">
        <v>3633</v>
      </c>
      <c r="N193" s="117">
        <v>6</v>
      </c>
    </row>
    <row r="194" spans="1:14">
      <c r="A194" s="116" t="s">
        <v>2015</v>
      </c>
      <c r="B194" s="116"/>
      <c r="C194" s="117">
        <v>1987.07</v>
      </c>
      <c r="H194" s="118" t="s">
        <v>3631</v>
      </c>
      <c r="I194" s="158">
        <v>42465</v>
      </c>
      <c r="J194" s="118" t="s">
        <v>3632</v>
      </c>
      <c r="K194" s="118" t="s">
        <v>1915</v>
      </c>
      <c r="L194" s="118" t="s">
        <v>3415</v>
      </c>
      <c r="M194" s="118" t="s">
        <v>3633</v>
      </c>
      <c r="N194" s="117">
        <v>404.74</v>
      </c>
    </row>
    <row r="195" spans="1:14">
      <c r="A195" s="116" t="s">
        <v>2016</v>
      </c>
      <c r="B195" s="116"/>
      <c r="C195" s="117">
        <v>170</v>
      </c>
      <c r="H195" s="118" t="s">
        <v>3631</v>
      </c>
      <c r="I195" s="158">
        <v>42465</v>
      </c>
      <c r="J195" s="118" t="s">
        <v>3632</v>
      </c>
      <c r="K195" s="118" t="s">
        <v>1915</v>
      </c>
      <c r="L195" s="118" t="s">
        <v>3415</v>
      </c>
      <c r="M195" s="118" t="s">
        <v>3633</v>
      </c>
      <c r="N195" s="117">
        <v>472.88</v>
      </c>
    </row>
    <row r="196" spans="1:14">
      <c r="A196" s="116" t="s">
        <v>2017</v>
      </c>
      <c r="B196" s="116"/>
      <c r="C196" s="117">
        <v>1379.32</v>
      </c>
      <c r="H196" s="118" t="s">
        <v>3634</v>
      </c>
      <c r="I196" s="158">
        <v>42465</v>
      </c>
      <c r="J196" s="118" t="s">
        <v>3635</v>
      </c>
      <c r="K196" s="118" t="s">
        <v>1916</v>
      </c>
      <c r="L196" s="118" t="s">
        <v>3415</v>
      </c>
      <c r="M196" s="118" t="s">
        <v>3636</v>
      </c>
      <c r="N196" s="117">
        <v>6</v>
      </c>
    </row>
    <row r="197" spans="1:14">
      <c r="A197" s="116" t="s">
        <v>2018</v>
      </c>
      <c r="B197" s="116"/>
      <c r="C197" s="117">
        <v>883.62</v>
      </c>
      <c r="H197" s="118" t="s">
        <v>3634</v>
      </c>
      <c r="I197" s="158">
        <v>42465</v>
      </c>
      <c r="J197" s="118" t="s">
        <v>3635</v>
      </c>
      <c r="K197" s="118" t="s">
        <v>1916</v>
      </c>
      <c r="L197" s="118" t="s">
        <v>3415</v>
      </c>
      <c r="M197" s="118" t="s">
        <v>3636</v>
      </c>
      <c r="N197" s="117">
        <v>351.2</v>
      </c>
    </row>
    <row r="198" spans="1:14">
      <c r="A198" s="116" t="s">
        <v>2019</v>
      </c>
      <c r="B198" s="116"/>
      <c r="C198" s="117">
        <v>883.62</v>
      </c>
      <c r="H198" s="118" t="s">
        <v>3634</v>
      </c>
      <c r="I198" s="158">
        <v>42465</v>
      </c>
      <c r="J198" s="118" t="s">
        <v>3635</v>
      </c>
      <c r="K198" s="118" t="s">
        <v>1916</v>
      </c>
      <c r="L198" s="118" t="s">
        <v>3415</v>
      </c>
      <c r="M198" s="118" t="s">
        <v>3636</v>
      </c>
      <c r="N198" s="117">
        <v>526.41999999999996</v>
      </c>
    </row>
    <row r="199" spans="1:14">
      <c r="A199" s="116" t="s">
        <v>2020</v>
      </c>
      <c r="B199" s="116"/>
      <c r="C199" s="117">
        <v>85</v>
      </c>
      <c r="H199" s="118" t="s">
        <v>3637</v>
      </c>
      <c r="I199" s="158">
        <v>42465</v>
      </c>
      <c r="J199" s="118" t="s">
        <v>3638</v>
      </c>
      <c r="K199" s="118" t="s">
        <v>1917</v>
      </c>
      <c r="L199" s="118" t="s">
        <v>3415</v>
      </c>
      <c r="M199" s="118" t="s">
        <v>3639</v>
      </c>
      <c r="N199" s="117">
        <v>6</v>
      </c>
    </row>
    <row r="200" spans="1:14">
      <c r="A200" s="116" t="s">
        <v>2021</v>
      </c>
      <c r="B200" s="116"/>
      <c r="C200" s="117">
        <v>1586.2</v>
      </c>
      <c r="H200" s="118" t="s">
        <v>3637</v>
      </c>
      <c r="I200" s="158">
        <v>42465</v>
      </c>
      <c r="J200" s="118" t="s">
        <v>3638</v>
      </c>
      <c r="K200" s="118" t="s">
        <v>1917</v>
      </c>
      <c r="L200" s="118" t="s">
        <v>3415</v>
      </c>
      <c r="M200" s="118" t="s">
        <v>3639</v>
      </c>
      <c r="N200" s="117">
        <v>64.680000000000007</v>
      </c>
    </row>
    <row r="201" spans="1:14">
      <c r="A201" s="116" t="s">
        <v>2022</v>
      </c>
      <c r="B201" s="116"/>
      <c r="C201" s="117">
        <v>1672.44</v>
      </c>
      <c r="H201" s="118" t="s">
        <v>3637</v>
      </c>
      <c r="I201" s="158">
        <v>42465</v>
      </c>
      <c r="J201" s="118" t="s">
        <v>3638</v>
      </c>
      <c r="K201" s="118" t="s">
        <v>1917</v>
      </c>
      <c r="L201" s="118" t="s">
        <v>3415</v>
      </c>
      <c r="M201" s="118" t="s">
        <v>3639</v>
      </c>
      <c r="N201" s="117">
        <v>351.2</v>
      </c>
    </row>
    <row r="202" spans="1:14">
      <c r="A202" s="116" t="s">
        <v>2023</v>
      </c>
      <c r="B202" s="116"/>
      <c r="C202" s="117">
        <v>883.62</v>
      </c>
      <c r="H202" s="118" t="s">
        <v>3637</v>
      </c>
      <c r="I202" s="158">
        <v>42465</v>
      </c>
      <c r="J202" s="118" t="s">
        <v>3638</v>
      </c>
      <c r="K202" s="118" t="s">
        <v>1917</v>
      </c>
      <c r="L202" s="118" t="s">
        <v>3415</v>
      </c>
      <c r="M202" s="118" t="s">
        <v>3639</v>
      </c>
      <c r="N202" s="117">
        <v>526.41999999999996</v>
      </c>
    </row>
    <row r="203" spans="1:14">
      <c r="A203" s="116" t="s">
        <v>2024</v>
      </c>
      <c r="B203" s="116"/>
      <c r="C203" s="117">
        <v>883.62</v>
      </c>
      <c r="H203" s="118" t="s">
        <v>3640</v>
      </c>
      <c r="I203" s="158">
        <v>42465</v>
      </c>
      <c r="J203" s="118" t="s">
        <v>3641</v>
      </c>
      <c r="K203" s="118" t="s">
        <v>1918</v>
      </c>
      <c r="L203" s="118" t="s">
        <v>3415</v>
      </c>
      <c r="M203" s="118" t="s">
        <v>3642</v>
      </c>
      <c r="N203" s="117">
        <v>6</v>
      </c>
    </row>
    <row r="204" spans="1:14">
      <c r="A204" s="116" t="s">
        <v>2025</v>
      </c>
      <c r="B204" s="116"/>
      <c r="C204" s="117">
        <v>883.62</v>
      </c>
      <c r="H204" s="118" t="s">
        <v>3640</v>
      </c>
      <c r="I204" s="158">
        <v>42465</v>
      </c>
      <c r="J204" s="118" t="s">
        <v>3641</v>
      </c>
      <c r="K204" s="118" t="s">
        <v>1918</v>
      </c>
      <c r="L204" s="118" t="s">
        <v>3415</v>
      </c>
      <c r="M204" s="118" t="s">
        <v>3642</v>
      </c>
      <c r="N204" s="117">
        <v>590.78</v>
      </c>
    </row>
    <row r="205" spans="1:14">
      <c r="A205" s="116" t="s">
        <v>2026</v>
      </c>
      <c r="B205" s="116"/>
      <c r="C205" s="117">
        <v>3534.48</v>
      </c>
      <c r="H205" s="118" t="s">
        <v>3640</v>
      </c>
      <c r="I205" s="158">
        <v>42465</v>
      </c>
      <c r="J205" s="118" t="s">
        <v>3641</v>
      </c>
      <c r="K205" s="118" t="s">
        <v>1918</v>
      </c>
      <c r="L205" s="118" t="s">
        <v>3415</v>
      </c>
      <c r="M205" s="118" t="s">
        <v>3642</v>
      </c>
      <c r="N205" s="117">
        <v>989.43</v>
      </c>
    </row>
    <row r="206" spans="1:14">
      <c r="A206" s="116" t="s">
        <v>2027</v>
      </c>
      <c r="B206" s="116"/>
      <c r="C206" s="117">
        <v>883.62</v>
      </c>
      <c r="H206" s="118" t="s">
        <v>3643</v>
      </c>
      <c r="I206" s="158">
        <v>42465</v>
      </c>
      <c r="J206" s="118" t="s">
        <v>3644</v>
      </c>
      <c r="K206" s="118" t="s">
        <v>1919</v>
      </c>
      <c r="L206" s="118" t="s">
        <v>3415</v>
      </c>
      <c r="M206" s="118" t="s">
        <v>3645</v>
      </c>
      <c r="N206" s="117">
        <v>6</v>
      </c>
    </row>
    <row r="207" spans="1:14">
      <c r="A207" s="116" t="s">
        <v>2028</v>
      </c>
      <c r="B207" s="116"/>
      <c r="C207" s="117">
        <v>82.5</v>
      </c>
      <c r="H207" s="118" t="s">
        <v>3643</v>
      </c>
      <c r="I207" s="158">
        <v>42465</v>
      </c>
      <c r="J207" s="118" t="s">
        <v>3644</v>
      </c>
      <c r="K207" s="118" t="s">
        <v>1919</v>
      </c>
      <c r="L207" s="118" t="s">
        <v>3415</v>
      </c>
      <c r="M207" s="118" t="s">
        <v>3645</v>
      </c>
      <c r="N207" s="117">
        <v>915.11</v>
      </c>
    </row>
    <row r="208" spans="1:14">
      <c r="A208" s="116" t="s">
        <v>2029</v>
      </c>
      <c r="B208" s="116"/>
      <c r="C208" s="117">
        <v>883.62</v>
      </c>
      <c r="H208" s="118" t="s">
        <v>3643</v>
      </c>
      <c r="I208" s="158">
        <v>42465</v>
      </c>
      <c r="J208" s="118" t="s">
        <v>3644</v>
      </c>
      <c r="K208" s="118" t="s">
        <v>1919</v>
      </c>
      <c r="L208" s="118" t="s">
        <v>3415</v>
      </c>
      <c r="M208" s="118" t="s">
        <v>3645</v>
      </c>
      <c r="N208" s="117">
        <v>1690.97</v>
      </c>
    </row>
    <row r="209" spans="1:14">
      <c r="A209" s="116" t="s">
        <v>2030</v>
      </c>
      <c r="B209" s="116"/>
      <c r="C209" s="117">
        <v>2469.19</v>
      </c>
      <c r="H209" s="118" t="s">
        <v>3646</v>
      </c>
      <c r="I209" s="158">
        <v>42465</v>
      </c>
      <c r="J209" s="118" t="s">
        <v>3647</v>
      </c>
      <c r="K209" s="118" t="s">
        <v>1920</v>
      </c>
      <c r="L209" s="118" t="s">
        <v>3395</v>
      </c>
      <c r="M209" s="118" t="s">
        <v>3648</v>
      </c>
      <c r="N209" s="117">
        <v>6</v>
      </c>
    </row>
    <row r="210" spans="1:14">
      <c r="A210" s="116" t="s">
        <v>2031</v>
      </c>
      <c r="B210" s="116"/>
      <c r="C210" s="117">
        <v>900.62</v>
      </c>
      <c r="H210" s="118" t="s">
        <v>3646</v>
      </c>
      <c r="I210" s="158">
        <v>42465</v>
      </c>
      <c r="J210" s="118" t="s">
        <v>3647</v>
      </c>
      <c r="K210" s="118" t="s">
        <v>1920</v>
      </c>
      <c r="L210" s="118" t="s">
        <v>3395</v>
      </c>
      <c r="M210" s="118" t="s">
        <v>3648</v>
      </c>
      <c r="N210" s="117">
        <v>705.38</v>
      </c>
    </row>
    <row r="211" spans="1:14">
      <c r="A211" s="116" t="s">
        <v>2032</v>
      </c>
      <c r="B211" s="116"/>
      <c r="C211" s="117">
        <v>1586.21</v>
      </c>
      <c r="H211" s="118" t="s">
        <v>3646</v>
      </c>
      <c r="I211" s="158">
        <v>42465</v>
      </c>
      <c r="J211" s="118" t="s">
        <v>3647</v>
      </c>
      <c r="K211" s="118" t="s">
        <v>1920</v>
      </c>
      <c r="L211" s="118" t="s">
        <v>3395</v>
      </c>
      <c r="M211" s="118" t="s">
        <v>3648</v>
      </c>
      <c r="N211" s="117">
        <v>874.83</v>
      </c>
    </row>
    <row r="212" spans="1:14">
      <c r="A212" s="116" t="s">
        <v>2033</v>
      </c>
      <c r="B212" s="116"/>
      <c r="C212" s="117">
        <v>1814.6600000000003</v>
      </c>
      <c r="H212" s="118" t="s">
        <v>3649</v>
      </c>
      <c r="I212" s="158">
        <v>42465</v>
      </c>
      <c r="J212" s="118" t="s">
        <v>3650</v>
      </c>
      <c r="K212" s="118" t="s">
        <v>1921</v>
      </c>
      <c r="L212" s="118" t="s">
        <v>3395</v>
      </c>
      <c r="M212" s="118" t="s">
        <v>3651</v>
      </c>
      <c r="N212" s="117">
        <v>6</v>
      </c>
    </row>
    <row r="213" spans="1:14">
      <c r="A213" s="116" t="s">
        <v>2034</v>
      </c>
      <c r="B213" s="116"/>
      <c r="C213" s="117">
        <v>883.62</v>
      </c>
      <c r="H213" s="118" t="s">
        <v>3649</v>
      </c>
      <c r="I213" s="158">
        <v>42465</v>
      </c>
      <c r="J213" s="118" t="s">
        <v>3650</v>
      </c>
      <c r="K213" s="118" t="s">
        <v>1921</v>
      </c>
      <c r="L213" s="118" t="s">
        <v>3395</v>
      </c>
      <c r="M213" s="118" t="s">
        <v>3651</v>
      </c>
      <c r="N213" s="117">
        <v>351.2</v>
      </c>
    </row>
    <row r="214" spans="1:14">
      <c r="A214" s="116" t="s">
        <v>2035</v>
      </c>
      <c r="B214" s="116"/>
      <c r="C214" s="117">
        <v>3349.14</v>
      </c>
      <c r="H214" s="118" t="s">
        <v>3649</v>
      </c>
      <c r="I214" s="158">
        <v>42465</v>
      </c>
      <c r="J214" s="118" t="s">
        <v>3650</v>
      </c>
      <c r="K214" s="118" t="s">
        <v>1921</v>
      </c>
      <c r="L214" s="118" t="s">
        <v>3395</v>
      </c>
      <c r="M214" s="118" t="s">
        <v>3651</v>
      </c>
      <c r="N214" s="117">
        <v>526.41999999999996</v>
      </c>
    </row>
    <row r="215" spans="1:14">
      <c r="A215" s="116" t="s">
        <v>2036</v>
      </c>
      <c r="B215" s="116"/>
      <c r="C215" s="117">
        <v>1586.21</v>
      </c>
      <c r="H215" s="118" t="s">
        <v>3652</v>
      </c>
      <c r="I215" s="158">
        <v>42465</v>
      </c>
      <c r="J215" s="118" t="s">
        <v>3653</v>
      </c>
      <c r="K215" s="118" t="s">
        <v>1922</v>
      </c>
      <c r="L215" s="118" t="s">
        <v>3395</v>
      </c>
      <c r="M215" s="118" t="s">
        <v>3654</v>
      </c>
      <c r="N215" s="117">
        <v>345.78</v>
      </c>
    </row>
    <row r="216" spans="1:14">
      <c r="A216" s="116" t="s">
        <v>2037</v>
      </c>
      <c r="B216" s="116"/>
      <c r="C216" s="117">
        <v>969.83</v>
      </c>
      <c r="H216" s="118" t="s">
        <v>3652</v>
      </c>
      <c r="I216" s="158">
        <v>42465</v>
      </c>
      <c r="J216" s="118" t="s">
        <v>3653</v>
      </c>
      <c r="K216" s="118" t="s">
        <v>1922</v>
      </c>
      <c r="L216" s="118" t="s">
        <v>3395</v>
      </c>
      <c r="M216" s="118" t="s">
        <v>3654</v>
      </c>
      <c r="N216" s="117">
        <v>1053.3599999999999</v>
      </c>
    </row>
    <row r="217" spans="1:14">
      <c r="A217" s="116" t="s">
        <v>2038</v>
      </c>
      <c r="B217" s="116"/>
      <c r="C217" s="117">
        <v>45</v>
      </c>
      <c r="H217" s="118" t="s">
        <v>3655</v>
      </c>
      <c r="I217" s="158">
        <v>42465</v>
      </c>
      <c r="J217" s="118" t="s">
        <v>3656</v>
      </c>
      <c r="K217" s="118" t="s">
        <v>1923</v>
      </c>
      <c r="L217" s="118" t="s">
        <v>3395</v>
      </c>
      <c r="M217" s="118" t="s">
        <v>3657</v>
      </c>
      <c r="N217" s="117">
        <v>6</v>
      </c>
    </row>
    <row r="218" spans="1:14">
      <c r="A218" s="116" t="s">
        <v>2039</v>
      </c>
      <c r="B218" s="116"/>
      <c r="C218" s="117">
        <v>1068.98</v>
      </c>
      <c r="H218" s="118" t="s">
        <v>3655</v>
      </c>
      <c r="I218" s="158">
        <v>42465</v>
      </c>
      <c r="J218" s="118" t="s">
        <v>3656</v>
      </c>
      <c r="K218" s="118" t="s">
        <v>1923</v>
      </c>
      <c r="L218" s="118" t="s">
        <v>3395</v>
      </c>
      <c r="M218" s="118" t="s">
        <v>3657</v>
      </c>
      <c r="N218" s="117">
        <v>351.2</v>
      </c>
    </row>
    <row r="219" spans="1:14">
      <c r="A219" s="116" t="s">
        <v>2040</v>
      </c>
      <c r="B219" s="116"/>
      <c r="C219" s="117">
        <v>883.62</v>
      </c>
      <c r="H219" s="118" t="s">
        <v>3655</v>
      </c>
      <c r="I219" s="158">
        <v>42465</v>
      </c>
      <c r="J219" s="118" t="s">
        <v>3656</v>
      </c>
      <c r="K219" s="118" t="s">
        <v>1923</v>
      </c>
      <c r="L219" s="118" t="s">
        <v>3395</v>
      </c>
      <c r="M219" s="118" t="s">
        <v>3657</v>
      </c>
      <c r="N219" s="117">
        <v>526.41999999999996</v>
      </c>
    </row>
    <row r="220" spans="1:14">
      <c r="A220" s="116" t="s">
        <v>2041</v>
      </c>
      <c r="B220" s="116"/>
      <c r="C220" s="117">
        <v>883.62</v>
      </c>
      <c r="H220" s="118" t="s">
        <v>3658</v>
      </c>
      <c r="I220" s="158">
        <v>42465</v>
      </c>
      <c r="J220" s="118" t="s">
        <v>3659</v>
      </c>
      <c r="K220" s="118" t="s">
        <v>1924</v>
      </c>
      <c r="L220" s="118" t="s">
        <v>3395</v>
      </c>
      <c r="M220" s="118" t="s">
        <v>3660</v>
      </c>
      <c r="N220" s="117">
        <v>6</v>
      </c>
    </row>
    <row r="221" spans="1:14">
      <c r="A221" s="116" t="s">
        <v>2042</v>
      </c>
      <c r="B221" s="116"/>
      <c r="C221" s="117">
        <v>1312.1599999999999</v>
      </c>
      <c r="H221" s="118" t="s">
        <v>3658</v>
      </c>
      <c r="I221" s="158">
        <v>42465</v>
      </c>
      <c r="J221" s="118" t="s">
        <v>3659</v>
      </c>
      <c r="K221" s="118" t="s">
        <v>1924</v>
      </c>
      <c r="L221" s="118" t="s">
        <v>3395</v>
      </c>
      <c r="M221" s="118" t="s">
        <v>3660</v>
      </c>
      <c r="N221" s="117">
        <v>404.74</v>
      </c>
    </row>
    <row r="222" spans="1:14">
      <c r="A222" s="116" t="s">
        <v>2043</v>
      </c>
      <c r="B222" s="116"/>
      <c r="C222" s="117">
        <v>883.62</v>
      </c>
      <c r="H222" s="118" t="s">
        <v>3658</v>
      </c>
      <c r="I222" s="158">
        <v>42465</v>
      </c>
      <c r="J222" s="118" t="s">
        <v>3659</v>
      </c>
      <c r="K222" s="118" t="s">
        <v>1924</v>
      </c>
      <c r="L222" s="118" t="s">
        <v>3395</v>
      </c>
      <c r="M222" s="118" t="s">
        <v>3660</v>
      </c>
      <c r="N222" s="117">
        <v>472.88</v>
      </c>
    </row>
    <row r="223" spans="1:14">
      <c r="A223" s="116" t="s">
        <v>2044</v>
      </c>
      <c r="B223" s="116"/>
      <c r="C223" s="117">
        <v>1896.55</v>
      </c>
      <c r="H223" s="118" t="s">
        <v>3661</v>
      </c>
      <c r="I223" s="158">
        <v>42465</v>
      </c>
      <c r="J223" s="118" t="s">
        <v>3662</v>
      </c>
      <c r="K223" s="118" t="s">
        <v>1925</v>
      </c>
      <c r="L223" s="118" t="s">
        <v>3395</v>
      </c>
      <c r="M223" s="118" t="s">
        <v>3663</v>
      </c>
      <c r="N223" s="117">
        <v>6</v>
      </c>
    </row>
    <row r="224" spans="1:14">
      <c r="A224" s="116" t="s">
        <v>2045</v>
      </c>
      <c r="B224" s="116"/>
      <c r="C224" s="117">
        <v>883.62</v>
      </c>
      <c r="H224" s="118" t="s">
        <v>3661</v>
      </c>
      <c r="I224" s="158">
        <v>42465</v>
      </c>
      <c r="J224" s="118" t="s">
        <v>3662</v>
      </c>
      <c r="K224" s="118" t="s">
        <v>1925</v>
      </c>
      <c r="L224" s="118" t="s">
        <v>3395</v>
      </c>
      <c r="M224" s="118" t="s">
        <v>3663</v>
      </c>
      <c r="N224" s="117">
        <v>351.2</v>
      </c>
    </row>
    <row r="225" spans="1:14">
      <c r="A225" s="116" t="s">
        <v>2046</v>
      </c>
      <c r="B225" s="116"/>
      <c r="C225" s="117">
        <v>1586.21</v>
      </c>
      <c r="H225" s="118" t="s">
        <v>3661</v>
      </c>
      <c r="I225" s="158">
        <v>42465</v>
      </c>
      <c r="J225" s="118" t="s">
        <v>3662</v>
      </c>
      <c r="K225" s="118" t="s">
        <v>1925</v>
      </c>
      <c r="L225" s="118" t="s">
        <v>3395</v>
      </c>
      <c r="M225" s="118" t="s">
        <v>3663</v>
      </c>
      <c r="N225" s="117">
        <v>526.41999999999996</v>
      </c>
    </row>
    <row r="226" spans="1:14">
      <c r="A226" s="116" t="s">
        <v>2047</v>
      </c>
      <c r="B226" s="116"/>
      <c r="C226" s="117">
        <v>1586.21</v>
      </c>
      <c r="H226" s="118" t="s">
        <v>3664</v>
      </c>
      <c r="I226" s="158">
        <v>42465</v>
      </c>
      <c r="J226" s="118" t="s">
        <v>3665</v>
      </c>
      <c r="K226" s="118" t="s">
        <v>1926</v>
      </c>
      <c r="L226" s="118" t="s">
        <v>3395</v>
      </c>
      <c r="M226" s="118" t="s">
        <v>3666</v>
      </c>
      <c r="N226" s="117">
        <v>6</v>
      </c>
    </row>
    <row r="227" spans="1:14">
      <c r="A227" s="116" t="s">
        <v>2048</v>
      </c>
      <c r="B227" s="116"/>
      <c r="C227" s="117">
        <v>1586.21</v>
      </c>
      <c r="H227" s="118" t="s">
        <v>3664</v>
      </c>
      <c r="I227" s="158">
        <v>42465</v>
      </c>
      <c r="J227" s="118" t="s">
        <v>3665</v>
      </c>
      <c r="K227" s="118" t="s">
        <v>1926</v>
      </c>
      <c r="L227" s="118" t="s">
        <v>3395</v>
      </c>
      <c r="M227" s="118" t="s">
        <v>3666</v>
      </c>
      <c r="N227" s="117">
        <v>404.74</v>
      </c>
    </row>
    <row r="228" spans="1:14">
      <c r="A228" s="116" t="s">
        <v>2049</v>
      </c>
      <c r="B228" s="116"/>
      <c r="C228" s="117">
        <v>883.62</v>
      </c>
      <c r="H228" s="118" t="s">
        <v>3664</v>
      </c>
      <c r="I228" s="158">
        <v>42465</v>
      </c>
      <c r="J228" s="118" t="s">
        <v>3665</v>
      </c>
      <c r="K228" s="118" t="s">
        <v>1926</v>
      </c>
      <c r="L228" s="118" t="s">
        <v>3395</v>
      </c>
      <c r="M228" s="118" t="s">
        <v>3666</v>
      </c>
      <c r="N228" s="117">
        <v>472.88</v>
      </c>
    </row>
    <row r="229" spans="1:14">
      <c r="A229" s="116" t="s">
        <v>2050</v>
      </c>
      <c r="B229" s="116"/>
      <c r="C229" s="117">
        <v>742.25</v>
      </c>
      <c r="H229" s="118" t="s">
        <v>3667</v>
      </c>
      <c r="I229" s="158">
        <v>42465</v>
      </c>
      <c r="J229" s="118" t="s">
        <v>3668</v>
      </c>
      <c r="K229" s="118" t="s">
        <v>1927</v>
      </c>
      <c r="L229" s="118" t="s">
        <v>3395</v>
      </c>
      <c r="M229" s="118" t="s">
        <v>3669</v>
      </c>
      <c r="N229" s="117">
        <v>6</v>
      </c>
    </row>
    <row r="230" spans="1:14">
      <c r="A230" s="116" t="s">
        <v>2051</v>
      </c>
      <c r="B230" s="116"/>
      <c r="C230" s="117">
        <v>883.62</v>
      </c>
      <c r="H230" s="118" t="s">
        <v>3667</v>
      </c>
      <c r="I230" s="158">
        <v>42465</v>
      </c>
      <c r="J230" s="118" t="s">
        <v>3668</v>
      </c>
      <c r="K230" s="118" t="s">
        <v>1927</v>
      </c>
      <c r="L230" s="118" t="s">
        <v>3395</v>
      </c>
      <c r="M230" s="118" t="s">
        <v>3669</v>
      </c>
      <c r="N230" s="117">
        <v>351.2</v>
      </c>
    </row>
    <row r="231" spans="1:14">
      <c r="A231" s="116" t="s">
        <v>2052</v>
      </c>
      <c r="B231" s="116"/>
      <c r="C231" s="117">
        <v>1643.97</v>
      </c>
      <c r="H231" s="118" t="s">
        <v>3667</v>
      </c>
      <c r="I231" s="158">
        <v>42465</v>
      </c>
      <c r="J231" s="118" t="s">
        <v>3668</v>
      </c>
      <c r="K231" s="118" t="s">
        <v>1927</v>
      </c>
      <c r="L231" s="118" t="s">
        <v>3395</v>
      </c>
      <c r="M231" s="118" t="s">
        <v>3669</v>
      </c>
      <c r="N231" s="117">
        <v>526.41999999999996</v>
      </c>
    </row>
    <row r="232" spans="1:14">
      <c r="A232" s="116" t="s">
        <v>2053</v>
      </c>
      <c r="B232" s="116"/>
      <c r="C232" s="117">
        <v>3534.4900000000002</v>
      </c>
      <c r="H232" s="118" t="s">
        <v>3670</v>
      </c>
      <c r="I232" s="158">
        <v>42465</v>
      </c>
      <c r="J232" s="118" t="s">
        <v>3671</v>
      </c>
      <c r="K232" s="118" t="s">
        <v>1928</v>
      </c>
      <c r="L232" s="118" t="s">
        <v>3395</v>
      </c>
      <c r="M232" s="118" t="s">
        <v>3672</v>
      </c>
      <c r="N232" s="117">
        <v>6</v>
      </c>
    </row>
    <row r="233" spans="1:14">
      <c r="A233" s="116" t="s">
        <v>2054</v>
      </c>
      <c r="B233" s="116"/>
      <c r="C233" s="117">
        <v>42.5</v>
      </c>
      <c r="H233" s="118" t="s">
        <v>3670</v>
      </c>
      <c r="I233" s="158">
        <v>42465</v>
      </c>
      <c r="J233" s="118" t="s">
        <v>3671</v>
      </c>
      <c r="K233" s="118" t="s">
        <v>1928</v>
      </c>
      <c r="L233" s="118" t="s">
        <v>3395</v>
      </c>
      <c r="M233" s="118" t="s">
        <v>3672</v>
      </c>
      <c r="N233" s="117">
        <v>351.2</v>
      </c>
    </row>
    <row r="234" spans="1:14">
      <c r="A234" s="116" t="s">
        <v>2055</v>
      </c>
      <c r="B234" s="116"/>
      <c r="C234" s="117">
        <v>1586.21</v>
      </c>
      <c r="H234" s="118" t="s">
        <v>3670</v>
      </c>
      <c r="I234" s="158">
        <v>42465</v>
      </c>
      <c r="J234" s="118" t="s">
        <v>3671</v>
      </c>
      <c r="K234" s="118" t="s">
        <v>1928</v>
      </c>
      <c r="L234" s="118" t="s">
        <v>3395</v>
      </c>
      <c r="M234" s="118" t="s">
        <v>3672</v>
      </c>
      <c r="N234" s="117">
        <v>526.41999999999996</v>
      </c>
    </row>
    <row r="235" spans="1:14">
      <c r="A235" s="116" t="s">
        <v>2056</v>
      </c>
      <c r="B235" s="116"/>
      <c r="C235" s="117">
        <v>3991.3900000000003</v>
      </c>
      <c r="H235" s="118" t="s">
        <v>3673</v>
      </c>
      <c r="I235" s="158">
        <v>42465</v>
      </c>
      <c r="J235" s="118" t="s">
        <v>3674</v>
      </c>
      <c r="K235" s="118" t="s">
        <v>1929</v>
      </c>
      <c r="L235" s="118" t="s">
        <v>3395</v>
      </c>
      <c r="M235" s="118" t="s">
        <v>3675</v>
      </c>
      <c r="N235" s="117">
        <v>985.39</v>
      </c>
    </row>
    <row r="236" spans="1:14">
      <c r="A236" s="116" t="s">
        <v>2057</v>
      </c>
      <c r="B236" s="116"/>
      <c r="C236" s="117">
        <v>270</v>
      </c>
      <c r="H236" s="118" t="s">
        <v>3673</v>
      </c>
      <c r="I236" s="158">
        <v>42465</v>
      </c>
      <c r="J236" s="118" t="s">
        <v>3674</v>
      </c>
      <c r="K236" s="118" t="s">
        <v>1929</v>
      </c>
      <c r="L236" s="118" t="s">
        <v>3395</v>
      </c>
      <c r="M236" s="118" t="s">
        <v>3675</v>
      </c>
      <c r="N236" s="117">
        <v>2549.1</v>
      </c>
    </row>
    <row r="237" spans="1:14">
      <c r="A237" s="116" t="s">
        <v>2061</v>
      </c>
      <c r="B237" s="116"/>
      <c r="C237" s="117">
        <v>82.5</v>
      </c>
      <c r="H237" s="118" t="s">
        <v>3676</v>
      </c>
      <c r="I237" s="158">
        <v>42465</v>
      </c>
      <c r="J237" s="118" t="s">
        <v>3677</v>
      </c>
      <c r="K237" s="118" t="s">
        <v>1930</v>
      </c>
      <c r="L237" s="118" t="s">
        <v>3395</v>
      </c>
      <c r="M237" s="118" t="s">
        <v>3678</v>
      </c>
      <c r="N237" s="117">
        <v>6</v>
      </c>
    </row>
    <row r="238" spans="1:14">
      <c r="A238" s="116" t="s">
        <v>2060</v>
      </c>
      <c r="B238" s="116"/>
      <c r="C238" s="117">
        <v>82.5</v>
      </c>
      <c r="H238" s="118" t="s">
        <v>3676</v>
      </c>
      <c r="I238" s="158">
        <v>42465</v>
      </c>
      <c r="J238" s="118" t="s">
        <v>3677</v>
      </c>
      <c r="K238" s="118" t="s">
        <v>1930</v>
      </c>
      <c r="L238" s="118" t="s">
        <v>3395</v>
      </c>
      <c r="M238" s="118" t="s">
        <v>3678</v>
      </c>
      <c r="N238" s="117">
        <v>297.66000000000003</v>
      </c>
    </row>
    <row r="239" spans="1:14">
      <c r="A239" s="116" t="s">
        <v>2059</v>
      </c>
      <c r="B239" s="116"/>
      <c r="C239" s="117">
        <v>82.5</v>
      </c>
      <c r="H239" s="118" t="s">
        <v>3676</v>
      </c>
      <c r="I239" s="158">
        <v>42465</v>
      </c>
      <c r="J239" s="118" t="s">
        <v>3677</v>
      </c>
      <c r="K239" s="118" t="s">
        <v>1930</v>
      </c>
      <c r="L239" s="118" t="s">
        <v>3395</v>
      </c>
      <c r="M239" s="118" t="s">
        <v>3678</v>
      </c>
      <c r="N239" s="117">
        <v>579.96</v>
      </c>
    </row>
    <row r="240" spans="1:14">
      <c r="A240" s="116" t="s">
        <v>2058</v>
      </c>
      <c r="B240" s="116"/>
      <c r="C240" s="117">
        <v>82.5</v>
      </c>
      <c r="H240" s="118" t="s">
        <v>3679</v>
      </c>
      <c r="I240" s="158">
        <v>42465</v>
      </c>
      <c r="J240" s="118" t="s">
        <v>3680</v>
      </c>
      <c r="K240" s="118" t="s">
        <v>1931</v>
      </c>
      <c r="L240" s="118" t="s">
        <v>3395</v>
      </c>
      <c r="M240" s="118" t="s">
        <v>3681</v>
      </c>
      <c r="N240" s="117">
        <v>85</v>
      </c>
    </row>
    <row r="241" spans="1:14">
      <c r="A241" s="116" t="s">
        <v>2063</v>
      </c>
      <c r="B241" s="116"/>
      <c r="C241" s="117">
        <v>180</v>
      </c>
      <c r="H241" s="118" t="s">
        <v>3682</v>
      </c>
      <c r="I241" s="158">
        <v>42466</v>
      </c>
      <c r="J241" s="118" t="s">
        <v>3683</v>
      </c>
      <c r="K241" s="118" t="s">
        <v>1932</v>
      </c>
      <c r="L241" s="118" t="s">
        <v>3415</v>
      </c>
      <c r="M241" s="118" t="s">
        <v>3633</v>
      </c>
      <c r="N241" s="117">
        <v>6</v>
      </c>
    </row>
    <row r="242" spans="1:14">
      <c r="A242" s="116" t="s">
        <v>2062</v>
      </c>
      <c r="B242" s="116"/>
      <c r="C242" s="117">
        <v>180</v>
      </c>
      <c r="H242" s="118" t="s">
        <v>3682</v>
      </c>
      <c r="I242" s="158">
        <v>42466</v>
      </c>
      <c r="J242" s="118" t="s">
        <v>3683</v>
      </c>
      <c r="K242" s="118" t="s">
        <v>1932</v>
      </c>
      <c r="L242" s="118" t="s">
        <v>3415</v>
      </c>
      <c r="M242" s="118" t="s">
        <v>3633</v>
      </c>
      <c r="N242" s="117">
        <v>404.74</v>
      </c>
    </row>
    <row r="243" spans="1:14">
      <c r="A243" s="116" t="s">
        <v>2066</v>
      </c>
      <c r="B243" s="116"/>
      <c r="C243" s="117">
        <v>180</v>
      </c>
      <c r="H243" s="118" t="s">
        <v>3682</v>
      </c>
      <c r="I243" s="158">
        <v>42466</v>
      </c>
      <c r="J243" s="118" t="s">
        <v>3683</v>
      </c>
      <c r="K243" s="118" t="s">
        <v>1932</v>
      </c>
      <c r="L243" s="118" t="s">
        <v>3415</v>
      </c>
      <c r="M243" s="118" t="s">
        <v>3633</v>
      </c>
      <c r="N243" s="117">
        <v>472.88</v>
      </c>
    </row>
    <row r="244" spans="1:14">
      <c r="A244" s="116" t="s">
        <v>2065</v>
      </c>
      <c r="B244" s="116"/>
      <c r="C244" s="117">
        <v>180</v>
      </c>
      <c r="H244" s="118" t="s">
        <v>3684</v>
      </c>
      <c r="I244" s="158">
        <v>42466</v>
      </c>
      <c r="J244" s="118" t="s">
        <v>3685</v>
      </c>
      <c r="K244" s="118" t="s">
        <v>1933</v>
      </c>
      <c r="L244" s="118" t="s">
        <v>3415</v>
      </c>
      <c r="M244" s="118" t="s">
        <v>3633</v>
      </c>
      <c r="N244" s="117">
        <v>6</v>
      </c>
    </row>
    <row r="245" spans="1:14">
      <c r="A245" s="116" t="s">
        <v>2064</v>
      </c>
      <c r="B245" s="116"/>
      <c r="C245" s="117">
        <v>180</v>
      </c>
      <c r="H245" s="118" t="s">
        <v>3684</v>
      </c>
      <c r="I245" s="158">
        <v>42466</v>
      </c>
      <c r="J245" s="118" t="s">
        <v>3685</v>
      </c>
      <c r="K245" s="118" t="s">
        <v>1933</v>
      </c>
      <c r="L245" s="118" t="s">
        <v>3415</v>
      </c>
      <c r="M245" s="118" t="s">
        <v>3633</v>
      </c>
      <c r="N245" s="117">
        <v>404.74</v>
      </c>
    </row>
    <row r="246" spans="1:14">
      <c r="A246" s="116" t="s">
        <v>2067</v>
      </c>
      <c r="B246" s="116"/>
      <c r="C246" s="117">
        <v>3534.5000000000005</v>
      </c>
      <c r="H246" s="118" t="s">
        <v>3684</v>
      </c>
      <c r="I246" s="158">
        <v>42466</v>
      </c>
      <c r="J246" s="118" t="s">
        <v>3685</v>
      </c>
      <c r="K246" s="118" t="s">
        <v>1933</v>
      </c>
      <c r="L246" s="118" t="s">
        <v>3415</v>
      </c>
      <c r="M246" s="118" t="s">
        <v>3633</v>
      </c>
      <c r="N246" s="117">
        <v>472.88</v>
      </c>
    </row>
    <row r="247" spans="1:14">
      <c r="A247" s="116" t="s">
        <v>2069</v>
      </c>
      <c r="B247" s="116"/>
      <c r="C247" s="117">
        <v>180</v>
      </c>
      <c r="H247" s="118" t="s">
        <v>3686</v>
      </c>
      <c r="I247" s="158">
        <v>42466</v>
      </c>
      <c r="J247" s="118" t="s">
        <v>3687</v>
      </c>
      <c r="K247" s="118" t="s">
        <v>1934</v>
      </c>
      <c r="L247" s="118" t="s">
        <v>3415</v>
      </c>
      <c r="M247" s="118" t="s">
        <v>3688</v>
      </c>
      <c r="N247" s="117">
        <v>689.66</v>
      </c>
    </row>
    <row r="248" spans="1:14">
      <c r="A248" s="116" t="s">
        <v>2068</v>
      </c>
      <c r="B248" s="116"/>
      <c r="C248" s="117">
        <v>1245.52</v>
      </c>
      <c r="H248" s="118" t="s">
        <v>3686</v>
      </c>
      <c r="I248" s="158">
        <v>42466</v>
      </c>
      <c r="J248" s="118" t="s">
        <v>3687</v>
      </c>
      <c r="K248" s="118" t="s">
        <v>1934</v>
      </c>
      <c r="L248" s="118" t="s">
        <v>3415</v>
      </c>
      <c r="M248" s="118" t="s">
        <v>3688</v>
      </c>
      <c r="N248" s="117">
        <v>4868.99</v>
      </c>
    </row>
    <row r="249" spans="1:14">
      <c r="A249" s="116" t="s">
        <v>2070</v>
      </c>
      <c r="B249" s="116"/>
      <c r="C249" s="117">
        <v>1678.43</v>
      </c>
      <c r="H249" s="118" t="s">
        <v>3689</v>
      </c>
      <c r="I249" s="158">
        <v>42466</v>
      </c>
      <c r="J249" s="118" t="s">
        <v>3690</v>
      </c>
      <c r="K249" s="118" t="s">
        <v>1935</v>
      </c>
      <c r="L249" s="118" t="s">
        <v>3415</v>
      </c>
      <c r="M249" s="118" t="s">
        <v>3691</v>
      </c>
      <c r="N249" s="117">
        <v>6</v>
      </c>
    </row>
    <row r="250" spans="1:14">
      <c r="A250" s="116" t="s">
        <v>2071</v>
      </c>
      <c r="B250" s="116"/>
      <c r="C250" s="117">
        <v>85</v>
      </c>
      <c r="H250" s="118" t="s">
        <v>3689</v>
      </c>
      <c r="I250" s="158">
        <v>42466</v>
      </c>
      <c r="J250" s="118" t="s">
        <v>3690</v>
      </c>
      <c r="K250" s="118" t="s">
        <v>1935</v>
      </c>
      <c r="L250" s="118" t="s">
        <v>3415</v>
      </c>
      <c r="M250" s="118" t="s">
        <v>3691</v>
      </c>
      <c r="N250" s="117">
        <v>591.76</v>
      </c>
    </row>
    <row r="251" spans="1:14">
      <c r="A251" s="116" t="s">
        <v>2072</v>
      </c>
      <c r="B251" s="116"/>
      <c r="C251" s="117">
        <v>3822.98</v>
      </c>
      <c r="H251" s="118" t="s">
        <v>3689</v>
      </c>
      <c r="I251" s="158">
        <v>42466</v>
      </c>
      <c r="J251" s="118" t="s">
        <v>3690</v>
      </c>
      <c r="K251" s="118" t="s">
        <v>1935</v>
      </c>
      <c r="L251" s="118" t="s">
        <v>3415</v>
      </c>
      <c r="M251" s="118" t="s">
        <v>3691</v>
      </c>
      <c r="N251" s="117">
        <v>2100.52</v>
      </c>
    </row>
    <row r="252" spans="1:14">
      <c r="A252" s="116" t="s">
        <v>2073</v>
      </c>
      <c r="B252" s="116"/>
      <c r="C252" s="117">
        <v>9481.5700000000015</v>
      </c>
      <c r="H252" s="118" t="s">
        <v>3692</v>
      </c>
      <c r="I252" s="158">
        <v>42466</v>
      </c>
      <c r="J252" s="118" t="s">
        <v>3693</v>
      </c>
      <c r="K252" s="118" t="s">
        <v>1936</v>
      </c>
      <c r="L252" s="118" t="s">
        <v>3415</v>
      </c>
      <c r="M252" s="118" t="s">
        <v>3694</v>
      </c>
      <c r="N252" s="117">
        <v>6</v>
      </c>
    </row>
    <row r="253" spans="1:14">
      <c r="A253" s="116" t="s">
        <v>2074</v>
      </c>
      <c r="B253" s="116"/>
      <c r="C253" s="117">
        <v>180</v>
      </c>
      <c r="H253" s="118" t="s">
        <v>3692</v>
      </c>
      <c r="I253" s="158">
        <v>42466</v>
      </c>
      <c r="J253" s="118" t="s">
        <v>3693</v>
      </c>
      <c r="K253" s="118" t="s">
        <v>1936</v>
      </c>
      <c r="L253" s="118" t="s">
        <v>3415</v>
      </c>
      <c r="M253" s="118" t="s">
        <v>3694</v>
      </c>
      <c r="N253" s="117">
        <v>419.34</v>
      </c>
    </row>
    <row r="254" spans="1:14">
      <c r="A254" s="116" t="s">
        <v>2075</v>
      </c>
      <c r="B254" s="116"/>
      <c r="C254" s="117">
        <v>883.62</v>
      </c>
      <c r="H254" s="118" t="s">
        <v>3692</v>
      </c>
      <c r="I254" s="158">
        <v>42466</v>
      </c>
      <c r="J254" s="118" t="s">
        <v>3693</v>
      </c>
      <c r="K254" s="118" t="s">
        <v>1936</v>
      </c>
      <c r="L254" s="118" t="s">
        <v>3415</v>
      </c>
      <c r="M254" s="118" t="s">
        <v>3694</v>
      </c>
      <c r="N254" s="117">
        <v>458.28</v>
      </c>
    </row>
    <row r="255" spans="1:14">
      <c r="A255" s="116" t="s">
        <v>2076</v>
      </c>
      <c r="B255" s="116"/>
      <c r="C255" s="117">
        <v>1896.55</v>
      </c>
      <c r="H255" s="118" t="s">
        <v>3695</v>
      </c>
      <c r="I255" s="158">
        <v>42466</v>
      </c>
      <c r="J255" s="118" t="s">
        <v>3696</v>
      </c>
      <c r="K255" s="118" t="s">
        <v>1937</v>
      </c>
      <c r="L255" s="118" t="s">
        <v>3415</v>
      </c>
      <c r="M255" s="118" t="s">
        <v>3697</v>
      </c>
      <c r="N255" s="117">
        <v>404.74</v>
      </c>
    </row>
    <row r="256" spans="1:14">
      <c r="A256" s="116" t="s">
        <v>2077</v>
      </c>
      <c r="B256" s="116"/>
      <c r="C256" s="117">
        <v>1586.2</v>
      </c>
      <c r="H256" s="118" t="s">
        <v>3695</v>
      </c>
      <c r="I256" s="158">
        <v>42466</v>
      </c>
      <c r="J256" s="118" t="s">
        <v>3696</v>
      </c>
      <c r="K256" s="118" t="s">
        <v>1937</v>
      </c>
      <c r="L256" s="118" t="s">
        <v>3415</v>
      </c>
      <c r="M256" s="118" t="s">
        <v>3697</v>
      </c>
      <c r="N256" s="117">
        <v>478.88</v>
      </c>
    </row>
    <row r="257" spans="1:14">
      <c r="A257" s="116" t="s">
        <v>2078</v>
      </c>
      <c r="B257" s="116"/>
      <c r="C257" s="117">
        <v>838.19999999999993</v>
      </c>
      <c r="H257" s="118" t="s">
        <v>3698</v>
      </c>
      <c r="I257" s="158">
        <v>42466</v>
      </c>
      <c r="J257" s="118" t="s">
        <v>3699</v>
      </c>
      <c r="K257" s="118" t="s">
        <v>1938</v>
      </c>
      <c r="L257" s="118" t="s">
        <v>3415</v>
      </c>
      <c r="M257" s="118" t="s">
        <v>3700</v>
      </c>
      <c r="N257" s="117">
        <v>6</v>
      </c>
    </row>
    <row r="258" spans="1:14">
      <c r="A258" s="116" t="s">
        <v>2079</v>
      </c>
      <c r="B258" s="116"/>
      <c r="C258" s="117">
        <v>5137.1399999999994</v>
      </c>
      <c r="H258" s="118" t="s">
        <v>3698</v>
      </c>
      <c r="I258" s="158">
        <v>42466</v>
      </c>
      <c r="J258" s="118" t="s">
        <v>3699</v>
      </c>
      <c r="K258" s="118" t="s">
        <v>1938</v>
      </c>
      <c r="L258" s="118" t="s">
        <v>3415</v>
      </c>
      <c r="M258" s="118" t="s">
        <v>3700</v>
      </c>
      <c r="N258" s="117">
        <v>458.28</v>
      </c>
    </row>
    <row r="259" spans="1:14">
      <c r="A259" s="116" t="s">
        <v>2080</v>
      </c>
      <c r="B259" s="116"/>
      <c r="C259" s="117">
        <v>340</v>
      </c>
      <c r="H259" s="118" t="s">
        <v>3698</v>
      </c>
      <c r="I259" s="158">
        <v>42466</v>
      </c>
      <c r="J259" s="118" t="s">
        <v>3699</v>
      </c>
      <c r="K259" s="118" t="s">
        <v>1938</v>
      </c>
      <c r="L259" s="118" t="s">
        <v>3415</v>
      </c>
      <c r="M259" s="118" t="s">
        <v>3700</v>
      </c>
      <c r="N259" s="117">
        <v>591.76</v>
      </c>
    </row>
    <row r="260" spans="1:14">
      <c r="A260" s="116" t="s">
        <v>2081</v>
      </c>
      <c r="B260" s="116"/>
      <c r="C260" s="117">
        <v>689.84</v>
      </c>
      <c r="H260" s="118" t="s">
        <v>3701</v>
      </c>
      <c r="I260" s="158">
        <v>42466</v>
      </c>
      <c r="J260" s="118" t="s">
        <v>3702</v>
      </c>
      <c r="K260" s="118" t="s">
        <v>1940</v>
      </c>
      <c r="L260" s="118" t="s">
        <v>3415</v>
      </c>
      <c r="M260" s="118" t="s">
        <v>3472</v>
      </c>
      <c r="N260" s="117">
        <v>180</v>
      </c>
    </row>
    <row r="261" spans="1:14">
      <c r="A261" s="116" t="s">
        <v>2082</v>
      </c>
      <c r="B261" s="116"/>
      <c r="C261" s="117">
        <v>643.11</v>
      </c>
      <c r="H261" s="118" t="s">
        <v>3703</v>
      </c>
      <c r="I261" s="158">
        <v>42466</v>
      </c>
      <c r="J261" s="118" t="s">
        <v>3704</v>
      </c>
      <c r="K261" s="118" t="s">
        <v>1939</v>
      </c>
      <c r="L261" s="118" t="s">
        <v>3415</v>
      </c>
      <c r="M261" s="118" t="s">
        <v>3472</v>
      </c>
      <c r="N261" s="117">
        <v>180</v>
      </c>
    </row>
    <row r="262" spans="1:14">
      <c r="A262" s="116" t="s">
        <v>2083</v>
      </c>
      <c r="B262" s="116"/>
      <c r="C262" s="117">
        <v>1586.21</v>
      </c>
      <c r="H262" s="118" t="s">
        <v>3705</v>
      </c>
      <c r="I262" s="158">
        <v>42466</v>
      </c>
      <c r="J262" s="118" t="s">
        <v>3706</v>
      </c>
      <c r="K262" s="118" t="s">
        <v>1941</v>
      </c>
      <c r="L262" s="118" t="s">
        <v>3415</v>
      </c>
      <c r="M262" s="118" t="s">
        <v>3472</v>
      </c>
      <c r="N262" s="117">
        <v>108</v>
      </c>
    </row>
    <row r="263" spans="1:14">
      <c r="A263" s="116" t="s">
        <v>2084</v>
      </c>
      <c r="B263" s="116"/>
      <c r="C263" s="117">
        <v>405.17</v>
      </c>
      <c r="H263" s="118" t="s">
        <v>3705</v>
      </c>
      <c r="I263" s="158">
        <v>42466</v>
      </c>
      <c r="J263" s="118" t="s">
        <v>3706</v>
      </c>
      <c r="K263" s="118" t="s">
        <v>1941</v>
      </c>
      <c r="L263" s="118" t="s">
        <v>3415</v>
      </c>
      <c r="M263" s="118" t="s">
        <v>3472</v>
      </c>
      <c r="N263" s="117">
        <v>327.27999999999997</v>
      </c>
    </row>
    <row r="264" spans="1:14">
      <c r="A264" s="116" t="s">
        <v>2085</v>
      </c>
      <c r="B264" s="116"/>
      <c r="C264" s="117">
        <v>883.62</v>
      </c>
      <c r="H264" s="118" t="s">
        <v>3707</v>
      </c>
      <c r="I264" s="158">
        <v>42466</v>
      </c>
      <c r="J264" s="118" t="s">
        <v>3708</v>
      </c>
      <c r="K264" s="118" t="s">
        <v>1942</v>
      </c>
      <c r="L264" s="118" t="s">
        <v>3395</v>
      </c>
      <c r="M264" s="118" t="s">
        <v>3709</v>
      </c>
      <c r="N264" s="117">
        <v>531.9</v>
      </c>
    </row>
    <row r="265" spans="1:14">
      <c r="A265" s="116" t="s">
        <v>2086</v>
      </c>
      <c r="B265" s="116"/>
      <c r="C265" s="117">
        <v>883.62</v>
      </c>
      <c r="H265" s="118" t="s">
        <v>3707</v>
      </c>
      <c r="I265" s="158">
        <v>42466</v>
      </c>
      <c r="J265" s="118" t="s">
        <v>3708</v>
      </c>
      <c r="K265" s="118" t="s">
        <v>1942</v>
      </c>
      <c r="L265" s="118" t="s">
        <v>3395</v>
      </c>
      <c r="M265" s="118" t="s">
        <v>3709</v>
      </c>
      <c r="N265" s="117">
        <v>675</v>
      </c>
    </row>
    <row r="266" spans="1:14">
      <c r="A266" s="116" t="s">
        <v>2087</v>
      </c>
      <c r="B266" s="116"/>
      <c r="C266" s="117">
        <v>883.62</v>
      </c>
      <c r="H266" s="118" t="s">
        <v>3710</v>
      </c>
      <c r="I266" s="158">
        <v>42466</v>
      </c>
      <c r="J266" s="118" t="s">
        <v>3711</v>
      </c>
      <c r="K266" s="118" t="s">
        <v>1943</v>
      </c>
      <c r="L266" s="118" t="s">
        <v>3395</v>
      </c>
      <c r="M266" s="118" t="s">
        <v>3712</v>
      </c>
      <c r="N266" s="117">
        <v>6</v>
      </c>
    </row>
    <row r="267" spans="1:14">
      <c r="A267" s="116" t="s">
        <v>2088</v>
      </c>
      <c r="B267" s="116"/>
      <c r="C267" s="117">
        <v>1586.21</v>
      </c>
      <c r="H267" s="118" t="s">
        <v>3710</v>
      </c>
      <c r="I267" s="158">
        <v>42466</v>
      </c>
      <c r="J267" s="118" t="s">
        <v>3711</v>
      </c>
      <c r="K267" s="118" t="s">
        <v>1943</v>
      </c>
      <c r="L267" s="118" t="s">
        <v>3395</v>
      </c>
      <c r="M267" s="118" t="s">
        <v>3712</v>
      </c>
      <c r="N267" s="117">
        <v>370.17</v>
      </c>
    </row>
    <row r="268" spans="1:14">
      <c r="A268" s="116" t="s">
        <v>2089</v>
      </c>
      <c r="B268" s="116"/>
      <c r="C268" s="117">
        <v>883.62</v>
      </c>
      <c r="H268" s="118" t="s">
        <v>3710</v>
      </c>
      <c r="I268" s="158">
        <v>42466</v>
      </c>
      <c r="J268" s="118" t="s">
        <v>3711</v>
      </c>
      <c r="K268" s="118" t="s">
        <v>1943</v>
      </c>
      <c r="L268" s="118" t="s">
        <v>3395</v>
      </c>
      <c r="M268" s="118" t="s">
        <v>3712</v>
      </c>
      <c r="N268" s="117">
        <v>507.45</v>
      </c>
    </row>
    <row r="269" spans="1:14">
      <c r="A269" s="116" t="s">
        <v>2090</v>
      </c>
      <c r="B269" s="116"/>
      <c r="C269" s="117">
        <v>883.62</v>
      </c>
      <c r="H269" s="118" t="s">
        <v>3713</v>
      </c>
      <c r="I269" s="158">
        <v>42466</v>
      </c>
      <c r="J269" s="118" t="s">
        <v>3714</v>
      </c>
      <c r="K269" s="118" t="s">
        <v>1944</v>
      </c>
      <c r="L269" s="118" t="s">
        <v>3395</v>
      </c>
      <c r="M269" s="118" t="s">
        <v>3715</v>
      </c>
      <c r="N269" s="117">
        <v>6</v>
      </c>
    </row>
    <row r="270" spans="1:14">
      <c r="A270" s="116" t="s">
        <v>2091</v>
      </c>
      <c r="B270" s="116"/>
      <c r="C270" s="117">
        <v>450</v>
      </c>
      <c r="H270" s="118" t="s">
        <v>3713</v>
      </c>
      <c r="I270" s="158">
        <v>42466</v>
      </c>
      <c r="J270" s="118" t="s">
        <v>3714</v>
      </c>
      <c r="K270" s="118" t="s">
        <v>1944</v>
      </c>
      <c r="L270" s="118" t="s">
        <v>3395</v>
      </c>
      <c r="M270" s="118" t="s">
        <v>3715</v>
      </c>
      <c r="N270" s="117">
        <v>705.38</v>
      </c>
    </row>
    <row r="271" spans="1:14">
      <c r="A271" s="116" t="s">
        <v>2092</v>
      </c>
      <c r="B271" s="116"/>
      <c r="C271" s="117">
        <v>180</v>
      </c>
      <c r="H271" s="118" t="s">
        <v>3713</v>
      </c>
      <c r="I271" s="158">
        <v>42466</v>
      </c>
      <c r="J271" s="118" t="s">
        <v>3714</v>
      </c>
      <c r="K271" s="118" t="s">
        <v>1944</v>
      </c>
      <c r="L271" s="118" t="s">
        <v>3395</v>
      </c>
      <c r="M271" s="118" t="s">
        <v>3715</v>
      </c>
      <c r="N271" s="117">
        <v>874.83</v>
      </c>
    </row>
    <row r="272" spans="1:14">
      <c r="A272" s="116" t="s">
        <v>2093</v>
      </c>
      <c r="B272" s="116"/>
      <c r="C272" s="117">
        <v>3615.3</v>
      </c>
      <c r="H272" s="118" t="s">
        <v>3716</v>
      </c>
      <c r="I272" s="158">
        <v>42466</v>
      </c>
      <c r="J272" s="118" t="s">
        <v>3717</v>
      </c>
      <c r="K272" s="118" t="s">
        <v>1945</v>
      </c>
      <c r="L272" s="118" t="s">
        <v>3395</v>
      </c>
      <c r="M272" s="118" t="s">
        <v>3718</v>
      </c>
      <c r="N272" s="117">
        <v>6</v>
      </c>
    </row>
    <row r="273" spans="1:14">
      <c r="A273" s="116" t="s">
        <v>2096</v>
      </c>
      <c r="B273" s="116"/>
      <c r="C273" s="117">
        <v>82.5</v>
      </c>
      <c r="H273" s="118" t="s">
        <v>3716</v>
      </c>
      <c r="I273" s="158">
        <v>42466</v>
      </c>
      <c r="J273" s="118" t="s">
        <v>3717</v>
      </c>
      <c r="K273" s="118" t="s">
        <v>1945</v>
      </c>
      <c r="L273" s="118" t="s">
        <v>3395</v>
      </c>
      <c r="M273" s="118" t="s">
        <v>3718</v>
      </c>
      <c r="N273" s="117">
        <v>419.34</v>
      </c>
    </row>
    <row r="274" spans="1:14">
      <c r="A274" s="116" t="s">
        <v>2095</v>
      </c>
      <c r="B274" s="116"/>
      <c r="C274" s="117">
        <v>82.5</v>
      </c>
      <c r="H274" s="118" t="s">
        <v>3716</v>
      </c>
      <c r="I274" s="158">
        <v>42466</v>
      </c>
      <c r="J274" s="118" t="s">
        <v>3717</v>
      </c>
      <c r="K274" s="118" t="s">
        <v>1945</v>
      </c>
      <c r="L274" s="118" t="s">
        <v>3395</v>
      </c>
      <c r="M274" s="118" t="s">
        <v>3718</v>
      </c>
      <c r="N274" s="117">
        <v>458.28</v>
      </c>
    </row>
    <row r="275" spans="1:14">
      <c r="A275" s="116" t="s">
        <v>2097</v>
      </c>
      <c r="B275" s="116"/>
      <c r="C275" s="117">
        <v>4854.37</v>
      </c>
      <c r="H275" s="118" t="s">
        <v>3719</v>
      </c>
      <c r="I275" s="158">
        <v>42466</v>
      </c>
      <c r="J275" s="118" t="s">
        <v>3720</v>
      </c>
      <c r="K275" s="118" t="s">
        <v>1946</v>
      </c>
      <c r="L275" s="118" t="s">
        <v>3395</v>
      </c>
      <c r="M275" s="118" t="s">
        <v>3721</v>
      </c>
      <c r="N275" s="117">
        <v>6</v>
      </c>
    </row>
    <row r="276" spans="1:14">
      <c r="A276" s="116" t="s">
        <v>2094</v>
      </c>
      <c r="B276" s="116"/>
      <c r="C276" s="117">
        <v>82.5</v>
      </c>
      <c r="H276" s="118" t="s">
        <v>3719</v>
      </c>
      <c r="I276" s="158">
        <v>42466</v>
      </c>
      <c r="J276" s="118" t="s">
        <v>3720</v>
      </c>
      <c r="K276" s="118" t="s">
        <v>1946</v>
      </c>
      <c r="L276" s="118" t="s">
        <v>3395</v>
      </c>
      <c r="M276" s="118" t="s">
        <v>3721</v>
      </c>
      <c r="N276" s="117">
        <v>404.74</v>
      </c>
    </row>
    <row r="277" spans="1:14">
      <c r="A277" s="116" t="s">
        <v>2099</v>
      </c>
      <c r="B277" s="116"/>
      <c r="C277" s="117">
        <v>82.5</v>
      </c>
      <c r="H277" s="118" t="s">
        <v>3719</v>
      </c>
      <c r="I277" s="158">
        <v>42466</v>
      </c>
      <c r="J277" s="118" t="s">
        <v>3720</v>
      </c>
      <c r="K277" s="118" t="s">
        <v>1946</v>
      </c>
      <c r="L277" s="118" t="s">
        <v>3395</v>
      </c>
      <c r="M277" s="118" t="s">
        <v>3721</v>
      </c>
      <c r="N277" s="117">
        <v>472.88</v>
      </c>
    </row>
    <row r="278" spans="1:14">
      <c r="A278" s="116" t="s">
        <v>2101</v>
      </c>
      <c r="B278" s="116"/>
      <c r="C278" s="117">
        <v>406.75</v>
      </c>
      <c r="H278" s="118" t="s">
        <v>3722</v>
      </c>
      <c r="I278" s="158">
        <v>42466</v>
      </c>
      <c r="J278" s="118" t="s">
        <v>3723</v>
      </c>
      <c r="K278" s="118" t="s">
        <v>1947</v>
      </c>
      <c r="L278" s="118" t="s">
        <v>3395</v>
      </c>
      <c r="M278" s="118" t="s">
        <v>3724</v>
      </c>
      <c r="N278" s="117">
        <v>6</v>
      </c>
    </row>
    <row r="279" spans="1:14">
      <c r="A279" s="116" t="s">
        <v>2098</v>
      </c>
      <c r="B279" s="116"/>
      <c r="C279" s="117">
        <v>82.5</v>
      </c>
      <c r="H279" s="118" t="s">
        <v>3722</v>
      </c>
      <c r="I279" s="158">
        <v>42466</v>
      </c>
      <c r="J279" s="118" t="s">
        <v>3723</v>
      </c>
      <c r="K279" s="118" t="s">
        <v>1947</v>
      </c>
      <c r="L279" s="118" t="s">
        <v>3395</v>
      </c>
      <c r="M279" s="118" t="s">
        <v>3724</v>
      </c>
      <c r="N279" s="117">
        <v>64.680000000000007</v>
      </c>
    </row>
    <row r="280" spans="1:14">
      <c r="A280" s="116" t="s">
        <v>2100</v>
      </c>
      <c r="B280" s="116"/>
      <c r="C280" s="117">
        <v>928.3</v>
      </c>
      <c r="H280" s="118" t="s">
        <v>3722</v>
      </c>
      <c r="I280" s="158">
        <v>42466</v>
      </c>
      <c r="J280" s="118" t="s">
        <v>3723</v>
      </c>
      <c r="K280" s="118" t="s">
        <v>1947</v>
      </c>
      <c r="L280" s="118" t="s">
        <v>3395</v>
      </c>
      <c r="M280" s="118" t="s">
        <v>3724</v>
      </c>
      <c r="N280" s="117">
        <v>419.34</v>
      </c>
    </row>
    <row r="281" spans="1:14">
      <c r="A281" s="116" t="s">
        <v>2105</v>
      </c>
      <c r="B281" s="116"/>
      <c r="C281" s="117">
        <v>267.72000000000003</v>
      </c>
      <c r="H281" s="118" t="s">
        <v>3722</v>
      </c>
      <c r="I281" s="158">
        <v>42466</v>
      </c>
      <c r="J281" s="118" t="s">
        <v>3723</v>
      </c>
      <c r="K281" s="118" t="s">
        <v>1947</v>
      </c>
      <c r="L281" s="118" t="s">
        <v>3395</v>
      </c>
      <c r="M281" s="118" t="s">
        <v>3724</v>
      </c>
      <c r="N281" s="117">
        <v>458.28</v>
      </c>
    </row>
    <row r="282" spans="1:14">
      <c r="A282" s="116" t="s">
        <v>2104</v>
      </c>
      <c r="B282" s="116"/>
      <c r="C282" s="117">
        <v>58.2</v>
      </c>
      <c r="H282" s="118" t="s">
        <v>3725</v>
      </c>
      <c r="I282" s="158">
        <v>42466</v>
      </c>
      <c r="J282" s="118" t="s">
        <v>3726</v>
      </c>
      <c r="K282" s="118" t="s">
        <v>1948</v>
      </c>
      <c r="L282" s="118" t="s">
        <v>3395</v>
      </c>
      <c r="M282" s="118" t="s">
        <v>3727</v>
      </c>
      <c r="N282" s="117">
        <v>0.01</v>
      </c>
    </row>
    <row r="283" spans="1:14">
      <c r="A283" s="116" t="s">
        <v>2102</v>
      </c>
      <c r="B283" s="116"/>
      <c r="C283" s="117">
        <v>82.5</v>
      </c>
      <c r="H283" s="118" t="s">
        <v>3725</v>
      </c>
      <c r="I283" s="158">
        <v>42466</v>
      </c>
      <c r="J283" s="118" t="s">
        <v>3726</v>
      </c>
      <c r="K283" s="118" t="s">
        <v>1948</v>
      </c>
      <c r="L283" s="118" t="s">
        <v>3395</v>
      </c>
      <c r="M283" s="118" t="s">
        <v>3727</v>
      </c>
      <c r="N283" s="117">
        <v>3580.17</v>
      </c>
    </row>
    <row r="284" spans="1:14">
      <c r="A284" s="116" t="s">
        <v>2103</v>
      </c>
      <c r="B284" s="116"/>
      <c r="C284" s="117">
        <v>267.72000000000003</v>
      </c>
      <c r="H284" s="118" t="s">
        <v>3728</v>
      </c>
      <c r="I284" s="158">
        <v>42466</v>
      </c>
      <c r="J284" s="118" t="s">
        <v>3729</v>
      </c>
      <c r="K284" s="118" t="s">
        <v>1949</v>
      </c>
      <c r="L284" s="118" t="s">
        <v>3395</v>
      </c>
      <c r="M284" s="118" t="s">
        <v>3730</v>
      </c>
      <c r="N284" s="117">
        <v>6</v>
      </c>
    </row>
    <row r="285" spans="1:14">
      <c r="A285" s="116" t="s">
        <v>2106</v>
      </c>
      <c r="B285" s="116"/>
      <c r="C285" s="117">
        <v>82.5</v>
      </c>
      <c r="H285" s="118" t="s">
        <v>3728</v>
      </c>
      <c r="I285" s="158">
        <v>42466</v>
      </c>
      <c r="J285" s="118" t="s">
        <v>3729</v>
      </c>
      <c r="K285" s="118" t="s">
        <v>1949</v>
      </c>
      <c r="L285" s="118" t="s">
        <v>3395</v>
      </c>
      <c r="M285" s="118" t="s">
        <v>3730</v>
      </c>
      <c r="N285" s="117">
        <v>404.74</v>
      </c>
    </row>
    <row r="286" spans="1:14">
      <c r="A286" s="116" t="s">
        <v>2107</v>
      </c>
      <c r="B286" s="116"/>
      <c r="C286" s="117">
        <v>267.72000000000003</v>
      </c>
      <c r="H286" s="118" t="s">
        <v>3728</v>
      </c>
      <c r="I286" s="158">
        <v>42466</v>
      </c>
      <c r="J286" s="118" t="s">
        <v>3729</v>
      </c>
      <c r="K286" s="118" t="s">
        <v>1949</v>
      </c>
      <c r="L286" s="118" t="s">
        <v>3395</v>
      </c>
      <c r="M286" s="118" t="s">
        <v>3730</v>
      </c>
      <c r="N286" s="117">
        <v>774.61</v>
      </c>
    </row>
    <row r="287" spans="1:14">
      <c r="A287" s="116" t="s">
        <v>2108</v>
      </c>
      <c r="B287" s="116"/>
      <c r="C287" s="117">
        <v>1586.21</v>
      </c>
      <c r="H287" s="118" t="s">
        <v>3731</v>
      </c>
      <c r="I287" s="158">
        <v>42466</v>
      </c>
      <c r="J287" s="118" t="s">
        <v>3732</v>
      </c>
      <c r="K287" s="118" t="s">
        <v>1950</v>
      </c>
      <c r="L287" s="118" t="s">
        <v>3395</v>
      </c>
      <c r="M287" s="118" t="s">
        <v>3733</v>
      </c>
      <c r="N287" s="117">
        <v>6</v>
      </c>
    </row>
    <row r="288" spans="1:14">
      <c r="A288" s="116" t="s">
        <v>2109</v>
      </c>
      <c r="B288" s="116"/>
      <c r="C288" s="117">
        <v>883.62</v>
      </c>
      <c r="H288" s="118" t="s">
        <v>3731</v>
      </c>
      <c r="I288" s="158">
        <v>42466</v>
      </c>
      <c r="J288" s="118" t="s">
        <v>3732</v>
      </c>
      <c r="K288" s="118" t="s">
        <v>1950</v>
      </c>
      <c r="L288" s="118" t="s">
        <v>3395</v>
      </c>
      <c r="M288" s="118" t="s">
        <v>3733</v>
      </c>
      <c r="N288" s="117">
        <v>852.74</v>
      </c>
    </row>
    <row r="289" spans="1:16">
      <c r="A289" s="116" t="s">
        <v>2110</v>
      </c>
      <c r="B289" s="116"/>
      <c r="C289" s="117">
        <v>2612.0800000000004</v>
      </c>
      <c r="H289" s="118" t="s">
        <v>3731</v>
      </c>
      <c r="I289" s="158">
        <v>42466</v>
      </c>
      <c r="J289" s="118" t="s">
        <v>3732</v>
      </c>
      <c r="K289" s="118" t="s">
        <v>1950</v>
      </c>
      <c r="L289" s="118" t="s">
        <v>3395</v>
      </c>
      <c r="M289" s="118" t="s">
        <v>3733</v>
      </c>
      <c r="N289" s="117">
        <v>1753.33</v>
      </c>
    </row>
    <row r="290" spans="1:16">
      <c r="A290" s="116" t="s">
        <v>2111</v>
      </c>
      <c r="B290" s="116"/>
      <c r="C290" s="117">
        <v>1314.65</v>
      </c>
      <c r="H290" s="118" t="s">
        <v>3734</v>
      </c>
      <c r="I290" s="158">
        <v>42466</v>
      </c>
      <c r="J290" s="118" t="s">
        <v>3735</v>
      </c>
      <c r="K290" s="118" t="s">
        <v>1951</v>
      </c>
      <c r="L290" s="118" t="s">
        <v>3395</v>
      </c>
      <c r="M290" s="118" t="s">
        <v>3736</v>
      </c>
      <c r="N290" s="117">
        <v>6</v>
      </c>
    </row>
    <row r="291" spans="1:16">
      <c r="A291" s="116" t="s">
        <v>2112</v>
      </c>
      <c r="B291" s="116"/>
      <c r="C291" s="117">
        <v>883.62</v>
      </c>
      <c r="H291" s="118" t="s">
        <v>3734</v>
      </c>
      <c r="I291" s="158">
        <v>42466</v>
      </c>
      <c r="J291" s="118" t="s">
        <v>3735</v>
      </c>
      <c r="K291" s="118" t="s">
        <v>1951</v>
      </c>
      <c r="L291" s="118" t="s">
        <v>3395</v>
      </c>
      <c r="M291" s="118" t="s">
        <v>3736</v>
      </c>
      <c r="N291" s="117">
        <v>67.319999999999993</v>
      </c>
    </row>
    <row r="292" spans="1:16">
      <c r="A292" s="116" t="s">
        <v>2113</v>
      </c>
      <c r="B292" s="116"/>
      <c r="C292" s="117">
        <v>883.62</v>
      </c>
      <c r="H292" s="118" t="s">
        <v>3734</v>
      </c>
      <c r="I292" s="158">
        <v>42466</v>
      </c>
      <c r="J292" s="118" t="s">
        <v>3735</v>
      </c>
      <c r="K292" s="118" t="s">
        <v>1951</v>
      </c>
      <c r="L292" s="118" t="s">
        <v>3395</v>
      </c>
      <c r="M292" s="118" t="s">
        <v>3736</v>
      </c>
      <c r="N292" s="117">
        <v>419.34</v>
      </c>
    </row>
    <row r="293" spans="1:16">
      <c r="A293" s="116" t="s">
        <v>2114</v>
      </c>
      <c r="B293" s="116"/>
      <c r="C293" s="117">
        <v>1586.21</v>
      </c>
      <c r="H293" s="118" t="s">
        <v>3734</v>
      </c>
      <c r="I293" s="158">
        <v>42466</v>
      </c>
      <c r="J293" s="118" t="s">
        <v>3735</v>
      </c>
      <c r="K293" s="118" t="s">
        <v>1951</v>
      </c>
      <c r="L293" s="118" t="s">
        <v>3395</v>
      </c>
      <c r="M293" s="118" t="s">
        <v>3736</v>
      </c>
      <c r="N293" s="117">
        <v>458.28</v>
      </c>
    </row>
    <row r="294" spans="1:16">
      <c r="A294" s="116" t="s">
        <v>2115</v>
      </c>
      <c r="B294" s="116"/>
      <c r="C294" s="117">
        <v>987.06999999999994</v>
      </c>
      <c r="H294" s="118" t="s">
        <v>3737</v>
      </c>
      <c r="I294" s="158">
        <v>42466</v>
      </c>
      <c r="J294" s="118" t="s">
        <v>3738</v>
      </c>
      <c r="K294" s="118" t="s">
        <v>1952</v>
      </c>
      <c r="L294" s="118" t="s">
        <v>3395</v>
      </c>
      <c r="M294" s="118" t="s">
        <v>3739</v>
      </c>
      <c r="N294" s="117">
        <v>6</v>
      </c>
    </row>
    <row r="295" spans="1:16">
      <c r="A295" s="116" t="s">
        <v>2117</v>
      </c>
      <c r="B295" s="116"/>
      <c r="C295" s="117">
        <v>1142.24</v>
      </c>
      <c r="H295" s="118" t="s">
        <v>3737</v>
      </c>
      <c r="I295" s="158">
        <v>42466</v>
      </c>
      <c r="J295" s="118" t="s">
        <v>3738</v>
      </c>
      <c r="K295" s="118" t="s">
        <v>1952</v>
      </c>
      <c r="L295" s="118" t="s">
        <v>3395</v>
      </c>
      <c r="M295" s="118" t="s">
        <v>3739</v>
      </c>
      <c r="N295" s="117">
        <v>351.2</v>
      </c>
    </row>
    <row r="296" spans="1:16">
      <c r="A296" s="116" t="s">
        <v>2116</v>
      </c>
      <c r="B296" s="116"/>
      <c r="C296" s="117">
        <v>987.06999999999994</v>
      </c>
      <c r="H296" s="118" t="s">
        <v>3737</v>
      </c>
      <c r="I296" s="158">
        <v>42466</v>
      </c>
      <c r="J296" s="118" t="s">
        <v>3738</v>
      </c>
      <c r="K296" s="118" t="s">
        <v>1952</v>
      </c>
      <c r="L296" s="118" t="s">
        <v>3395</v>
      </c>
      <c r="M296" s="118" t="s">
        <v>3739</v>
      </c>
      <c r="N296" s="117">
        <v>526.41999999999996</v>
      </c>
    </row>
    <row r="297" spans="1:16">
      <c r="A297" s="116" t="s">
        <v>2118</v>
      </c>
      <c r="B297" s="116"/>
      <c r="C297" s="117">
        <v>2612.06</v>
      </c>
      <c r="H297" s="118" t="s">
        <v>3740</v>
      </c>
      <c r="I297" s="158">
        <v>42466</v>
      </c>
      <c r="J297" s="118" t="s">
        <v>3741</v>
      </c>
      <c r="K297" s="118" t="s">
        <v>1953</v>
      </c>
      <c r="L297" s="118" t="s">
        <v>3395</v>
      </c>
      <c r="M297" s="118" t="s">
        <v>3742</v>
      </c>
      <c r="N297" s="117">
        <v>6</v>
      </c>
    </row>
    <row r="298" spans="1:16">
      <c r="A298" s="116" t="s">
        <v>2119</v>
      </c>
      <c r="B298" s="116"/>
      <c r="C298" s="117">
        <v>180</v>
      </c>
      <c r="H298" s="118" t="s">
        <v>3740</v>
      </c>
      <c r="I298" s="158">
        <v>42466</v>
      </c>
      <c r="J298" s="118" t="s">
        <v>3741</v>
      </c>
      <c r="K298" s="118" t="s">
        <v>1953</v>
      </c>
      <c r="L298" s="118" t="s">
        <v>3395</v>
      </c>
      <c r="M298" s="118" t="s">
        <v>3742</v>
      </c>
      <c r="N298" s="117">
        <v>344.82</v>
      </c>
    </row>
    <row r="299" spans="1:16">
      <c r="A299" s="116" t="s">
        <v>2120</v>
      </c>
      <c r="B299" s="116"/>
      <c r="C299" s="117">
        <v>416.69</v>
      </c>
      <c r="H299" s="118" t="s">
        <v>3740</v>
      </c>
      <c r="I299" s="158">
        <v>42466</v>
      </c>
      <c r="J299" s="118" t="s">
        <v>3741</v>
      </c>
      <c r="K299" s="118" t="s">
        <v>1953</v>
      </c>
      <c r="L299" s="118" t="s">
        <v>3395</v>
      </c>
      <c r="M299" s="118" t="s">
        <v>3742</v>
      </c>
      <c r="N299" s="117">
        <v>458.28</v>
      </c>
    </row>
    <row r="300" spans="1:16">
      <c r="A300" s="116" t="s">
        <v>2121</v>
      </c>
      <c r="B300" s="116"/>
      <c r="C300" s="117">
        <v>883.62</v>
      </c>
      <c r="H300" s="118" t="s">
        <v>3740</v>
      </c>
      <c r="I300" s="158">
        <v>42466</v>
      </c>
      <c r="J300" s="118" t="s">
        <v>3741</v>
      </c>
      <c r="K300" s="118" t="s">
        <v>1953</v>
      </c>
      <c r="L300" s="118" t="s">
        <v>3395</v>
      </c>
      <c r="M300" s="118" t="s">
        <v>3742</v>
      </c>
      <c r="N300" s="117">
        <v>591.76</v>
      </c>
      <c r="O300" s="119"/>
      <c r="P300" s="119"/>
    </row>
    <row r="301" spans="1:16">
      <c r="A301" s="116" t="s">
        <v>2122</v>
      </c>
      <c r="B301" s="116"/>
      <c r="C301" s="117">
        <v>883.62</v>
      </c>
      <c r="H301" s="118" t="s">
        <v>3743</v>
      </c>
      <c r="I301" s="158">
        <v>42466</v>
      </c>
      <c r="J301" s="118" t="s">
        <v>3744</v>
      </c>
      <c r="K301" s="118" t="s">
        <v>1954</v>
      </c>
      <c r="L301" s="118" t="s">
        <v>3395</v>
      </c>
      <c r="M301" s="118" t="s">
        <v>3745</v>
      </c>
      <c r="N301" s="117">
        <v>6</v>
      </c>
    </row>
    <row r="302" spans="1:16">
      <c r="A302" s="116" t="s">
        <v>2123</v>
      </c>
      <c r="B302" s="116"/>
      <c r="C302" s="117">
        <v>340</v>
      </c>
      <c r="H302" s="118" t="s">
        <v>3743</v>
      </c>
      <c r="I302" s="158">
        <v>42466</v>
      </c>
      <c r="J302" s="118" t="s">
        <v>3744</v>
      </c>
      <c r="K302" s="118" t="s">
        <v>1954</v>
      </c>
      <c r="L302" s="118" t="s">
        <v>3395</v>
      </c>
      <c r="M302" s="118" t="s">
        <v>3745</v>
      </c>
      <c r="N302" s="117">
        <v>1262</v>
      </c>
    </row>
    <row r="303" spans="1:16">
      <c r="A303" s="116" t="s">
        <v>2124</v>
      </c>
      <c r="B303" s="116"/>
      <c r="C303" s="117">
        <v>883.62</v>
      </c>
      <c r="H303" s="118" t="s">
        <v>3743</v>
      </c>
      <c r="I303" s="158">
        <v>42466</v>
      </c>
      <c r="J303" s="118" t="s">
        <v>3744</v>
      </c>
      <c r="K303" s="118" t="s">
        <v>1954</v>
      </c>
      <c r="L303" s="118" t="s">
        <v>3395</v>
      </c>
      <c r="M303" s="118" t="s">
        <v>3745</v>
      </c>
      <c r="N303" s="117">
        <v>1589.76</v>
      </c>
    </row>
    <row r="304" spans="1:16">
      <c r="A304" s="116" t="s">
        <v>2125</v>
      </c>
      <c r="B304" s="116"/>
      <c r="C304" s="117">
        <v>1586.21</v>
      </c>
      <c r="H304" s="118" t="s">
        <v>3746</v>
      </c>
      <c r="I304" s="158">
        <v>42466</v>
      </c>
      <c r="J304" s="118" t="s">
        <v>3747</v>
      </c>
      <c r="K304" s="118" t="s">
        <v>1955</v>
      </c>
      <c r="L304" s="118" t="s">
        <v>3395</v>
      </c>
      <c r="M304" s="118" t="s">
        <v>3748</v>
      </c>
      <c r="N304" s="117">
        <v>689.66</v>
      </c>
    </row>
    <row r="305" spans="1:14">
      <c r="A305" s="116" t="s">
        <v>2126</v>
      </c>
      <c r="B305" s="116"/>
      <c r="C305" s="117">
        <v>883.62</v>
      </c>
      <c r="H305" s="118" t="s">
        <v>3749</v>
      </c>
      <c r="I305" s="158">
        <v>42466</v>
      </c>
      <c r="J305" s="118" t="s">
        <v>3750</v>
      </c>
      <c r="K305" s="118" t="s">
        <v>1956</v>
      </c>
      <c r="L305" s="118" t="s">
        <v>3395</v>
      </c>
      <c r="M305" s="118" t="s">
        <v>3751</v>
      </c>
      <c r="N305" s="117">
        <v>6</v>
      </c>
    </row>
    <row r="306" spans="1:14">
      <c r="A306" s="116" t="s">
        <v>2127</v>
      </c>
      <c r="B306" s="116"/>
      <c r="C306" s="117">
        <v>1543.1</v>
      </c>
      <c r="H306" s="118" t="s">
        <v>3749</v>
      </c>
      <c r="I306" s="158">
        <v>42466</v>
      </c>
      <c r="J306" s="118" t="s">
        <v>3750</v>
      </c>
      <c r="K306" s="118" t="s">
        <v>1956</v>
      </c>
      <c r="L306" s="118" t="s">
        <v>3395</v>
      </c>
      <c r="M306" s="118" t="s">
        <v>3751</v>
      </c>
      <c r="N306" s="117">
        <v>590.78</v>
      </c>
    </row>
    <row r="307" spans="1:14">
      <c r="A307" s="116" t="s">
        <v>2128</v>
      </c>
      <c r="B307" s="116"/>
      <c r="C307" s="117">
        <v>3327.98</v>
      </c>
      <c r="H307" s="118" t="s">
        <v>3749</v>
      </c>
      <c r="I307" s="158">
        <v>42466</v>
      </c>
      <c r="J307" s="118" t="s">
        <v>3750</v>
      </c>
      <c r="K307" s="118" t="s">
        <v>1956</v>
      </c>
      <c r="L307" s="118" t="s">
        <v>3395</v>
      </c>
      <c r="M307" s="118" t="s">
        <v>3751</v>
      </c>
      <c r="N307" s="117">
        <v>989.42</v>
      </c>
    </row>
    <row r="308" spans="1:14">
      <c r="A308" s="116" t="s">
        <v>2130</v>
      </c>
      <c r="B308" s="116"/>
      <c r="C308" s="117">
        <v>267.72000000000003</v>
      </c>
      <c r="H308" s="118" t="s">
        <v>3752</v>
      </c>
      <c r="I308" s="158">
        <v>42466</v>
      </c>
      <c r="J308" s="118" t="s">
        <v>3753</v>
      </c>
      <c r="K308" s="118" t="s">
        <v>1958</v>
      </c>
      <c r="L308" s="118" t="s">
        <v>3395</v>
      </c>
      <c r="M308" s="118" t="s">
        <v>3754</v>
      </c>
      <c r="N308" s="117">
        <v>6</v>
      </c>
    </row>
    <row r="309" spans="1:14">
      <c r="A309" s="116" t="s">
        <v>2129</v>
      </c>
      <c r="B309" s="116"/>
      <c r="C309" s="117">
        <v>267.72000000000003</v>
      </c>
      <c r="H309" s="118" t="s">
        <v>3752</v>
      </c>
      <c r="I309" s="158">
        <v>42466</v>
      </c>
      <c r="J309" s="118" t="s">
        <v>3753</v>
      </c>
      <c r="K309" s="118" t="s">
        <v>1958</v>
      </c>
      <c r="L309" s="118" t="s">
        <v>3395</v>
      </c>
      <c r="M309" s="118" t="s">
        <v>3754</v>
      </c>
      <c r="N309" s="117">
        <v>1173.73</v>
      </c>
    </row>
    <row r="310" spans="1:14">
      <c r="A310" s="116" t="s">
        <v>2131</v>
      </c>
      <c r="B310" s="116"/>
      <c r="C310" s="117">
        <v>267.72000000000003</v>
      </c>
      <c r="H310" s="118" t="s">
        <v>3752</v>
      </c>
      <c r="I310" s="158">
        <v>42466</v>
      </c>
      <c r="J310" s="118" t="s">
        <v>3753</v>
      </c>
      <c r="K310" s="118" t="s">
        <v>1958</v>
      </c>
      <c r="L310" s="118" t="s">
        <v>3395</v>
      </c>
      <c r="M310" s="118" t="s">
        <v>3754</v>
      </c>
      <c r="N310" s="117">
        <v>1432.34</v>
      </c>
    </row>
    <row r="311" spans="1:14">
      <c r="A311" s="116" t="s">
        <v>2132</v>
      </c>
      <c r="B311" s="116"/>
      <c r="C311" s="117">
        <v>689.66</v>
      </c>
      <c r="H311" s="118" t="s">
        <v>3755</v>
      </c>
      <c r="I311" s="158">
        <v>42466</v>
      </c>
      <c r="J311" s="118" t="s">
        <v>3756</v>
      </c>
      <c r="K311" s="118" t="s">
        <v>1957</v>
      </c>
      <c r="L311" s="118" t="s">
        <v>3411</v>
      </c>
      <c r="M311" s="118" t="s">
        <v>3412</v>
      </c>
      <c r="N311" s="117">
        <v>303.92</v>
      </c>
    </row>
    <row r="312" spans="1:14">
      <c r="A312" s="116" t="s">
        <v>2133</v>
      </c>
      <c r="B312" s="116"/>
      <c r="C312" s="117">
        <v>883.62</v>
      </c>
      <c r="H312" s="118" t="s">
        <v>3755</v>
      </c>
      <c r="I312" s="158">
        <v>42466</v>
      </c>
      <c r="J312" s="118" t="s">
        <v>3756</v>
      </c>
      <c r="K312" s="118" t="s">
        <v>1957</v>
      </c>
      <c r="L312" s="118" t="s">
        <v>3411</v>
      </c>
      <c r="M312" s="118" t="s">
        <v>3412</v>
      </c>
      <c r="N312" s="117">
        <v>407.4</v>
      </c>
    </row>
    <row r="313" spans="1:14">
      <c r="A313" s="116" t="s">
        <v>2134</v>
      </c>
      <c r="B313" s="116"/>
      <c r="C313" s="117">
        <v>883.62</v>
      </c>
      <c r="H313" s="118" t="s">
        <v>3757</v>
      </c>
      <c r="I313" s="158">
        <v>42466</v>
      </c>
      <c r="J313" s="118" t="s">
        <v>3758</v>
      </c>
      <c r="K313" s="118" t="s">
        <v>1960</v>
      </c>
      <c r="L313" s="118" t="s">
        <v>3411</v>
      </c>
      <c r="M313" s="118" t="s">
        <v>3412</v>
      </c>
      <c r="N313" s="117">
        <v>64.02</v>
      </c>
    </row>
    <row r="314" spans="1:14">
      <c r="A314" s="116" t="s">
        <v>2135</v>
      </c>
      <c r="B314" s="116"/>
      <c r="C314" s="117">
        <v>883.62</v>
      </c>
      <c r="H314" s="118" t="s">
        <v>3757</v>
      </c>
      <c r="I314" s="158">
        <v>42466</v>
      </c>
      <c r="J314" s="118" t="s">
        <v>3758</v>
      </c>
      <c r="K314" s="118" t="s">
        <v>1960</v>
      </c>
      <c r="L314" s="118" t="s">
        <v>3411</v>
      </c>
      <c r="M314" s="118" t="s">
        <v>3412</v>
      </c>
      <c r="N314" s="117">
        <v>203.7</v>
      </c>
    </row>
    <row r="315" spans="1:14">
      <c r="A315" s="116" t="s">
        <v>2136</v>
      </c>
      <c r="B315" s="116"/>
      <c r="C315" s="117">
        <v>883.62</v>
      </c>
      <c r="H315" s="118" t="s">
        <v>3759</v>
      </c>
      <c r="I315" s="158">
        <v>42466</v>
      </c>
      <c r="J315" s="118" t="s">
        <v>3760</v>
      </c>
      <c r="K315" s="118" t="s">
        <v>1959</v>
      </c>
      <c r="L315" s="118" t="s">
        <v>3411</v>
      </c>
      <c r="M315" s="118" t="s">
        <v>3412</v>
      </c>
      <c r="N315" s="117">
        <v>145.5</v>
      </c>
    </row>
    <row r="316" spans="1:14">
      <c r="A316" s="116" t="s">
        <v>2138</v>
      </c>
      <c r="B316" s="116"/>
      <c r="C316" s="117">
        <v>1939.6600000000003</v>
      </c>
      <c r="H316" s="118" t="s">
        <v>3759</v>
      </c>
      <c r="I316" s="158">
        <v>42466</v>
      </c>
      <c r="J316" s="118" t="s">
        <v>3760</v>
      </c>
      <c r="K316" s="118" t="s">
        <v>1959</v>
      </c>
      <c r="L316" s="118" t="s">
        <v>3411</v>
      </c>
      <c r="M316" s="118" t="s">
        <v>3412</v>
      </c>
      <c r="N316" s="117">
        <v>574.61</v>
      </c>
    </row>
    <row r="317" spans="1:14">
      <c r="A317" s="116" t="s">
        <v>2137</v>
      </c>
      <c r="B317" s="116"/>
      <c r="C317" s="117">
        <v>3190</v>
      </c>
      <c r="H317" s="118" t="s">
        <v>3761</v>
      </c>
      <c r="I317" s="158">
        <v>42466</v>
      </c>
      <c r="J317" s="118" t="s">
        <v>3762</v>
      </c>
      <c r="K317" s="118" t="s">
        <v>1961</v>
      </c>
      <c r="L317" s="118" t="s">
        <v>3411</v>
      </c>
      <c r="M317" s="118" t="s">
        <v>3412</v>
      </c>
      <c r="N317" s="117">
        <v>58.2</v>
      </c>
    </row>
    <row r="318" spans="1:14">
      <c r="A318" s="116" t="s">
        <v>2139</v>
      </c>
      <c r="B318" s="116"/>
      <c r="C318" s="117">
        <v>1738.4099999999999</v>
      </c>
      <c r="H318" s="118" t="s">
        <v>3761</v>
      </c>
      <c r="I318" s="158">
        <v>42466</v>
      </c>
      <c r="J318" s="118" t="s">
        <v>3762</v>
      </c>
      <c r="K318" s="118" t="s">
        <v>1961</v>
      </c>
      <c r="L318" s="118" t="s">
        <v>3411</v>
      </c>
      <c r="M318" s="118" t="s">
        <v>3412</v>
      </c>
      <c r="N318" s="117">
        <v>860</v>
      </c>
    </row>
    <row r="319" spans="1:14">
      <c r="A319" s="116" t="s">
        <v>2140</v>
      </c>
      <c r="B319" s="116"/>
      <c r="C319" s="117">
        <v>2612.0800000000004</v>
      </c>
      <c r="H319" s="118" t="s">
        <v>3763</v>
      </c>
      <c r="I319" s="158">
        <v>42466</v>
      </c>
      <c r="J319" s="118" t="s">
        <v>3764</v>
      </c>
      <c r="K319" s="118" t="s">
        <v>1962</v>
      </c>
      <c r="L319" s="118" t="s">
        <v>3411</v>
      </c>
      <c r="M319" s="118" t="s">
        <v>3412</v>
      </c>
      <c r="N319" s="117">
        <v>58.2</v>
      </c>
    </row>
    <row r="320" spans="1:14">
      <c r="A320" s="116" t="s">
        <v>2141</v>
      </c>
      <c r="B320" s="116"/>
      <c r="C320" s="117">
        <v>875.01</v>
      </c>
      <c r="H320" s="118" t="s">
        <v>3763</v>
      </c>
      <c r="I320" s="158">
        <v>42466</v>
      </c>
      <c r="J320" s="118" t="s">
        <v>3764</v>
      </c>
      <c r="K320" s="118" t="s">
        <v>1962</v>
      </c>
      <c r="L320" s="118" t="s">
        <v>3411</v>
      </c>
      <c r="M320" s="118" t="s">
        <v>3412</v>
      </c>
      <c r="N320" s="117">
        <v>860</v>
      </c>
    </row>
    <row r="321" spans="1:14">
      <c r="A321" s="116" t="s">
        <v>2142</v>
      </c>
      <c r="B321" s="116"/>
      <c r="C321" s="117">
        <v>1586.21</v>
      </c>
      <c r="H321" s="118" t="s">
        <v>3765</v>
      </c>
      <c r="I321" s="158">
        <v>42466</v>
      </c>
      <c r="J321" s="118" t="s">
        <v>3766</v>
      </c>
      <c r="K321" s="118" t="s">
        <v>1963</v>
      </c>
      <c r="L321" s="118" t="s">
        <v>3411</v>
      </c>
      <c r="M321" s="118" t="s">
        <v>3412</v>
      </c>
      <c r="N321" s="117">
        <v>87.3</v>
      </c>
    </row>
    <row r="322" spans="1:14">
      <c r="A322" s="116" t="s">
        <v>2143</v>
      </c>
      <c r="B322" s="116"/>
      <c r="C322" s="117">
        <v>344.83</v>
      </c>
      <c r="H322" s="118" t="s">
        <v>3765</v>
      </c>
      <c r="I322" s="158">
        <v>42466</v>
      </c>
      <c r="J322" s="118" t="s">
        <v>3766</v>
      </c>
      <c r="K322" s="118" t="s">
        <v>1963</v>
      </c>
      <c r="L322" s="118" t="s">
        <v>3411</v>
      </c>
      <c r="M322" s="118" t="s">
        <v>3412</v>
      </c>
      <c r="N322" s="117">
        <v>1487.28</v>
      </c>
    </row>
    <row r="323" spans="1:14">
      <c r="A323" s="116" t="s">
        <v>2144</v>
      </c>
      <c r="B323" s="116"/>
      <c r="C323" s="117">
        <v>883.62</v>
      </c>
      <c r="H323" s="118" t="s">
        <v>3767</v>
      </c>
      <c r="I323" s="158">
        <v>42467</v>
      </c>
      <c r="J323" s="118" t="s">
        <v>3768</v>
      </c>
      <c r="K323" s="118" t="s">
        <v>1964</v>
      </c>
      <c r="L323" s="118" t="s">
        <v>3411</v>
      </c>
      <c r="M323" s="118" t="s">
        <v>3412</v>
      </c>
      <c r="N323" s="117">
        <v>145.5</v>
      </c>
    </row>
    <row r="324" spans="1:14">
      <c r="A324" s="116" t="s">
        <v>2145</v>
      </c>
      <c r="B324" s="116"/>
      <c r="C324" s="117">
        <v>883.62</v>
      </c>
      <c r="H324" s="118" t="s">
        <v>3767</v>
      </c>
      <c r="I324" s="158">
        <v>42467</v>
      </c>
      <c r="J324" s="118" t="s">
        <v>3768</v>
      </c>
      <c r="K324" s="118" t="s">
        <v>1964</v>
      </c>
      <c r="L324" s="118" t="s">
        <v>3411</v>
      </c>
      <c r="M324" s="118" t="s">
        <v>3412</v>
      </c>
      <c r="N324" s="117">
        <v>409.2</v>
      </c>
    </row>
    <row r="325" spans="1:14">
      <c r="A325" s="116" t="s">
        <v>2146</v>
      </c>
      <c r="B325" s="116"/>
      <c r="C325" s="117">
        <v>3396.5600000000004</v>
      </c>
      <c r="H325" s="118" t="s">
        <v>3769</v>
      </c>
      <c r="I325" s="158">
        <v>42467</v>
      </c>
      <c r="J325" s="118" t="s">
        <v>3770</v>
      </c>
      <c r="K325" s="118" t="s">
        <v>1965</v>
      </c>
      <c r="L325" s="118" t="s">
        <v>3415</v>
      </c>
      <c r="M325" s="118" t="s">
        <v>3771</v>
      </c>
      <c r="N325" s="117">
        <v>6</v>
      </c>
    </row>
    <row r="326" spans="1:14">
      <c r="A326" s="116" t="s">
        <v>2147</v>
      </c>
      <c r="B326" s="116"/>
      <c r="C326" s="117">
        <v>2577.59</v>
      </c>
      <c r="H326" s="118" t="s">
        <v>3769</v>
      </c>
      <c r="I326" s="158">
        <v>42467</v>
      </c>
      <c r="J326" s="118" t="s">
        <v>3770</v>
      </c>
      <c r="K326" s="118" t="s">
        <v>1965</v>
      </c>
      <c r="L326" s="118" t="s">
        <v>3415</v>
      </c>
      <c r="M326" s="118" t="s">
        <v>3771</v>
      </c>
      <c r="N326" s="117">
        <v>404.74</v>
      </c>
    </row>
    <row r="327" spans="1:14">
      <c r="A327" s="116" t="s">
        <v>2148</v>
      </c>
      <c r="B327" s="116"/>
      <c r="C327" s="117">
        <v>1462.94</v>
      </c>
      <c r="H327" s="118" t="s">
        <v>3769</v>
      </c>
      <c r="I327" s="158">
        <v>42467</v>
      </c>
      <c r="J327" s="118" t="s">
        <v>3770</v>
      </c>
      <c r="K327" s="118" t="s">
        <v>1965</v>
      </c>
      <c r="L327" s="118" t="s">
        <v>3415</v>
      </c>
      <c r="M327" s="118" t="s">
        <v>3771</v>
      </c>
      <c r="N327" s="117">
        <v>472.88</v>
      </c>
    </row>
    <row r="328" spans="1:14">
      <c r="A328" s="116" t="s">
        <v>2149</v>
      </c>
      <c r="B328" s="116"/>
      <c r="C328" s="117">
        <v>2014.8200000000002</v>
      </c>
      <c r="H328" s="118" t="s">
        <v>3772</v>
      </c>
      <c r="I328" s="158">
        <v>42467</v>
      </c>
      <c r="J328" s="118" t="s">
        <v>3773</v>
      </c>
      <c r="K328" s="118" t="s">
        <v>1966</v>
      </c>
      <c r="L328" s="118" t="s">
        <v>3415</v>
      </c>
      <c r="M328" s="118" t="s">
        <v>3774</v>
      </c>
      <c r="N328" s="117">
        <v>425.86</v>
      </c>
    </row>
    <row r="329" spans="1:14">
      <c r="A329" s="116" t="s">
        <v>2150</v>
      </c>
      <c r="B329" s="116"/>
      <c r="C329" s="117">
        <v>2745.69</v>
      </c>
      <c r="H329" s="118" t="s">
        <v>3772</v>
      </c>
      <c r="I329" s="158">
        <v>42467</v>
      </c>
      <c r="J329" s="118" t="s">
        <v>3773</v>
      </c>
      <c r="K329" s="118" t="s">
        <v>1966</v>
      </c>
      <c r="L329" s="118" t="s">
        <v>3415</v>
      </c>
      <c r="M329" s="118" t="s">
        <v>3774</v>
      </c>
      <c r="N329" s="117">
        <v>2932.4</v>
      </c>
    </row>
    <row r="330" spans="1:14">
      <c r="A330" s="116" t="s">
        <v>2151</v>
      </c>
      <c r="B330" s="116"/>
      <c r="C330" s="117">
        <v>1586.21</v>
      </c>
      <c r="H330" s="118" t="s">
        <v>3772</v>
      </c>
      <c r="I330" s="158">
        <v>42467</v>
      </c>
      <c r="J330" s="118" t="s">
        <v>3773</v>
      </c>
      <c r="K330" s="118" t="s">
        <v>1966</v>
      </c>
      <c r="L330" s="118" t="s">
        <v>3415</v>
      </c>
      <c r="M330" s="118" t="s">
        <v>3774</v>
      </c>
      <c r="N330" s="117">
        <v>7303</v>
      </c>
    </row>
    <row r="331" spans="1:14">
      <c r="A331" s="116" t="s">
        <v>2152</v>
      </c>
      <c r="B331" s="116"/>
      <c r="C331" s="117">
        <v>1810.46</v>
      </c>
      <c r="H331" s="118" t="s">
        <v>3775</v>
      </c>
      <c r="I331" s="158">
        <v>42467</v>
      </c>
      <c r="J331" s="118" t="s">
        <v>3776</v>
      </c>
      <c r="K331" s="118" t="s">
        <v>1967</v>
      </c>
      <c r="L331" s="118" t="s">
        <v>3411</v>
      </c>
      <c r="M331" s="118" t="s">
        <v>3412</v>
      </c>
      <c r="N331" s="117">
        <v>259</v>
      </c>
    </row>
    <row r="332" spans="1:14">
      <c r="A332" s="116" t="s">
        <v>2153</v>
      </c>
      <c r="B332" s="116"/>
      <c r="C332" s="117">
        <v>5534.5</v>
      </c>
      <c r="H332" s="118" t="s">
        <v>3775</v>
      </c>
      <c r="I332" s="158">
        <v>42467</v>
      </c>
      <c r="J332" s="118" t="s">
        <v>3776</v>
      </c>
      <c r="K332" s="118" t="s">
        <v>1967</v>
      </c>
      <c r="L332" s="118" t="s">
        <v>3411</v>
      </c>
      <c r="M332" s="118" t="s">
        <v>3412</v>
      </c>
      <c r="N332" s="117">
        <v>669.3</v>
      </c>
    </row>
    <row r="333" spans="1:14">
      <c r="A333" s="116" t="s">
        <v>2154</v>
      </c>
      <c r="B333" s="116"/>
      <c r="C333" s="117">
        <v>5534.5</v>
      </c>
      <c r="H333" s="118" t="s">
        <v>3777</v>
      </c>
      <c r="I333" s="158">
        <v>42467</v>
      </c>
      <c r="J333" s="118" t="s">
        <v>3778</v>
      </c>
      <c r="K333" s="118" t="s">
        <v>1968</v>
      </c>
      <c r="L333" s="118" t="s">
        <v>3415</v>
      </c>
      <c r="M333" s="118" t="s">
        <v>3779</v>
      </c>
      <c r="N333" s="117">
        <v>12</v>
      </c>
    </row>
    <row r="334" spans="1:14">
      <c r="A334" s="116" t="s">
        <v>2155</v>
      </c>
      <c r="B334" s="116"/>
      <c r="C334" s="117">
        <v>344.83</v>
      </c>
      <c r="H334" s="118" t="s">
        <v>3777</v>
      </c>
      <c r="I334" s="158">
        <v>42467</v>
      </c>
      <c r="J334" s="118" t="s">
        <v>3778</v>
      </c>
      <c r="K334" s="118" t="s">
        <v>1968</v>
      </c>
      <c r="L334" s="118" t="s">
        <v>3415</v>
      </c>
      <c r="M334" s="118" t="s">
        <v>3779</v>
      </c>
      <c r="N334" s="117">
        <v>2939.49</v>
      </c>
    </row>
    <row r="335" spans="1:14">
      <c r="A335" s="116" t="s">
        <v>2156</v>
      </c>
      <c r="B335" s="116"/>
      <c r="C335" s="117">
        <v>883.62</v>
      </c>
      <c r="H335" s="118" t="s">
        <v>3777</v>
      </c>
      <c r="I335" s="158">
        <v>42467</v>
      </c>
      <c r="J335" s="118" t="s">
        <v>3778</v>
      </c>
      <c r="K335" s="118" t="s">
        <v>1968</v>
      </c>
      <c r="L335" s="118" t="s">
        <v>3415</v>
      </c>
      <c r="M335" s="118" t="s">
        <v>3779</v>
      </c>
      <c r="N335" s="117">
        <v>3899.3</v>
      </c>
    </row>
    <row r="336" spans="1:14">
      <c r="A336" s="116" t="s">
        <v>2157</v>
      </c>
      <c r="B336" s="116"/>
      <c r="C336" s="117">
        <v>1358.3700000000001</v>
      </c>
      <c r="H336" s="118" t="s">
        <v>3780</v>
      </c>
      <c r="I336" s="158">
        <v>42467</v>
      </c>
      <c r="J336" s="118" t="s">
        <v>3781</v>
      </c>
      <c r="K336" s="118" t="s">
        <v>1969</v>
      </c>
      <c r="L336" s="118" t="s">
        <v>3415</v>
      </c>
      <c r="M336" s="118" t="s">
        <v>3782</v>
      </c>
      <c r="N336" s="117">
        <v>6</v>
      </c>
    </row>
    <row r="337" spans="1:14">
      <c r="A337" s="116" t="s">
        <v>2158</v>
      </c>
      <c r="B337" s="116"/>
      <c r="C337" s="117">
        <v>883.62</v>
      </c>
      <c r="H337" s="118" t="s">
        <v>3780</v>
      </c>
      <c r="I337" s="158">
        <v>42467</v>
      </c>
      <c r="J337" s="118" t="s">
        <v>3781</v>
      </c>
      <c r="K337" s="118" t="s">
        <v>1969</v>
      </c>
      <c r="L337" s="118" t="s">
        <v>3415</v>
      </c>
      <c r="M337" s="118" t="s">
        <v>3782</v>
      </c>
      <c r="N337" s="117">
        <v>799.2</v>
      </c>
    </row>
    <row r="338" spans="1:14">
      <c r="A338" s="116" t="s">
        <v>2159</v>
      </c>
      <c r="B338" s="116"/>
      <c r="C338" s="117">
        <v>1586.2</v>
      </c>
      <c r="H338" s="118" t="s">
        <v>3780</v>
      </c>
      <c r="I338" s="158">
        <v>42467</v>
      </c>
      <c r="J338" s="118" t="s">
        <v>3781</v>
      </c>
      <c r="K338" s="118" t="s">
        <v>1969</v>
      </c>
      <c r="L338" s="118" t="s">
        <v>3415</v>
      </c>
      <c r="M338" s="118" t="s">
        <v>3782</v>
      </c>
      <c r="N338" s="117">
        <v>2729.29</v>
      </c>
    </row>
    <row r="339" spans="1:14">
      <c r="A339" s="116" t="s">
        <v>2160</v>
      </c>
      <c r="B339" s="116"/>
      <c r="C339" s="117">
        <v>58.2</v>
      </c>
      <c r="H339" s="118" t="s">
        <v>3783</v>
      </c>
      <c r="I339" s="158">
        <v>42467</v>
      </c>
      <c r="J339" s="118" t="s">
        <v>3784</v>
      </c>
      <c r="K339" s="118" t="s">
        <v>1970</v>
      </c>
      <c r="L339" s="118" t="s">
        <v>3415</v>
      </c>
      <c r="M339" s="118" t="s">
        <v>3785</v>
      </c>
      <c r="N339" s="117">
        <v>6</v>
      </c>
    </row>
    <row r="340" spans="1:14">
      <c r="A340" s="116" t="s">
        <v>2161</v>
      </c>
      <c r="B340" s="116"/>
      <c r="C340" s="117">
        <v>947.3</v>
      </c>
      <c r="H340" s="118" t="s">
        <v>3783</v>
      </c>
      <c r="I340" s="158">
        <v>42467</v>
      </c>
      <c r="J340" s="118" t="s">
        <v>3784</v>
      </c>
      <c r="K340" s="118" t="s">
        <v>1970</v>
      </c>
      <c r="L340" s="118" t="s">
        <v>3415</v>
      </c>
      <c r="M340" s="118" t="s">
        <v>3785</v>
      </c>
      <c r="N340" s="117">
        <v>351.2</v>
      </c>
    </row>
    <row r="341" spans="1:14">
      <c r="A341" s="116" t="s">
        <v>2162</v>
      </c>
      <c r="B341" s="116"/>
      <c r="C341" s="117">
        <v>267.72000000000003</v>
      </c>
      <c r="H341" s="118" t="s">
        <v>3783</v>
      </c>
      <c r="I341" s="158">
        <v>42467</v>
      </c>
      <c r="J341" s="118" t="s">
        <v>3784</v>
      </c>
      <c r="K341" s="118" t="s">
        <v>1970</v>
      </c>
      <c r="L341" s="118" t="s">
        <v>3415</v>
      </c>
      <c r="M341" s="118" t="s">
        <v>3785</v>
      </c>
      <c r="N341" s="117">
        <v>526.41999999999996</v>
      </c>
    </row>
    <row r="342" spans="1:14">
      <c r="A342" s="116" t="s">
        <v>2163</v>
      </c>
      <c r="B342" s="116"/>
      <c r="C342" s="117">
        <v>58.2</v>
      </c>
      <c r="H342" s="118" t="s">
        <v>3786</v>
      </c>
      <c r="I342" s="158">
        <v>42467</v>
      </c>
      <c r="J342" s="118" t="s">
        <v>3787</v>
      </c>
      <c r="K342" s="118" t="s">
        <v>1971</v>
      </c>
      <c r="L342" s="118" t="s">
        <v>3415</v>
      </c>
      <c r="M342" s="118" t="s">
        <v>3472</v>
      </c>
      <c r="N342" s="117">
        <v>270</v>
      </c>
    </row>
    <row r="343" spans="1:14">
      <c r="A343" s="116" t="s">
        <v>2164</v>
      </c>
      <c r="B343" s="116"/>
      <c r="C343" s="117">
        <v>883.62</v>
      </c>
      <c r="H343" s="118" t="s">
        <v>3786</v>
      </c>
      <c r="I343" s="158">
        <v>42467</v>
      </c>
      <c r="J343" s="118" t="s">
        <v>3787</v>
      </c>
      <c r="K343" s="118" t="s">
        <v>1971</v>
      </c>
      <c r="L343" s="118" t="s">
        <v>3415</v>
      </c>
      <c r="M343" s="118" t="s">
        <v>3472</v>
      </c>
      <c r="N343" s="117">
        <v>1460.35</v>
      </c>
    </row>
    <row r="344" spans="1:14">
      <c r="A344" s="116" t="s">
        <v>2165</v>
      </c>
      <c r="B344" s="116"/>
      <c r="C344" s="117">
        <v>883.62</v>
      </c>
      <c r="H344" s="118" t="s">
        <v>3788</v>
      </c>
      <c r="I344" s="158">
        <v>42467</v>
      </c>
      <c r="J344" s="118" t="s">
        <v>3789</v>
      </c>
      <c r="K344" s="118" t="s">
        <v>1972</v>
      </c>
      <c r="L344" s="118" t="s">
        <v>3415</v>
      </c>
      <c r="M344" s="118" t="s">
        <v>3790</v>
      </c>
      <c r="N344" s="117">
        <v>323.27999999999997</v>
      </c>
    </row>
    <row r="345" spans="1:14">
      <c r="A345" s="116" t="s">
        <v>2166</v>
      </c>
      <c r="B345" s="116"/>
      <c r="C345" s="117">
        <v>4568.97</v>
      </c>
      <c r="H345" s="118" t="s">
        <v>3788</v>
      </c>
      <c r="I345" s="158">
        <v>42467</v>
      </c>
      <c r="J345" s="118" t="s">
        <v>3789</v>
      </c>
      <c r="K345" s="118" t="s">
        <v>1972</v>
      </c>
      <c r="L345" s="118" t="s">
        <v>3415</v>
      </c>
      <c r="M345" s="118" t="s">
        <v>3790</v>
      </c>
      <c r="N345" s="117">
        <v>3451.93</v>
      </c>
    </row>
    <row r="346" spans="1:14">
      <c r="A346" s="116" t="s">
        <v>2167</v>
      </c>
      <c r="B346" s="116"/>
      <c r="C346" s="117">
        <v>883.62</v>
      </c>
      <c r="H346" s="118" t="s">
        <v>3788</v>
      </c>
      <c r="I346" s="158">
        <v>42467</v>
      </c>
      <c r="J346" s="118" t="s">
        <v>3789</v>
      </c>
      <c r="K346" s="118" t="s">
        <v>1972</v>
      </c>
      <c r="L346" s="118" t="s">
        <v>3415</v>
      </c>
      <c r="M346" s="118" t="s">
        <v>3790</v>
      </c>
      <c r="N346" s="117">
        <v>4410.13</v>
      </c>
    </row>
    <row r="347" spans="1:14">
      <c r="A347" s="116" t="s">
        <v>2168</v>
      </c>
      <c r="B347" s="116"/>
      <c r="C347" s="117">
        <v>1586.21</v>
      </c>
      <c r="H347" s="118" t="s">
        <v>3791</v>
      </c>
      <c r="I347" s="158">
        <v>42467</v>
      </c>
      <c r="J347" s="118" t="s">
        <v>3792</v>
      </c>
      <c r="K347" s="118" t="s">
        <v>1973</v>
      </c>
      <c r="L347" s="118" t="s">
        <v>3395</v>
      </c>
      <c r="M347" s="118" t="s">
        <v>3793</v>
      </c>
      <c r="N347" s="117">
        <v>6.8</v>
      </c>
    </row>
    <row r="348" spans="1:14">
      <c r="A348" s="116" t="s">
        <v>2169</v>
      </c>
      <c r="B348" s="116"/>
      <c r="C348" s="117">
        <v>883.62</v>
      </c>
      <c r="H348" s="118" t="s">
        <v>3791</v>
      </c>
      <c r="I348" s="158">
        <v>42467</v>
      </c>
      <c r="J348" s="118" t="s">
        <v>3792</v>
      </c>
      <c r="K348" s="118" t="s">
        <v>1973</v>
      </c>
      <c r="L348" s="118" t="s">
        <v>3395</v>
      </c>
      <c r="M348" s="118" t="s">
        <v>3793</v>
      </c>
      <c r="N348" s="117">
        <v>517.25</v>
      </c>
    </row>
    <row r="349" spans="1:14">
      <c r="A349" s="116" t="s">
        <v>2171</v>
      </c>
      <c r="B349" s="116"/>
      <c r="C349" s="117">
        <v>883.62</v>
      </c>
      <c r="H349" s="118" t="s">
        <v>3794</v>
      </c>
      <c r="I349" s="158">
        <v>42467</v>
      </c>
      <c r="J349" s="118" t="s">
        <v>3795</v>
      </c>
      <c r="K349" s="118" t="s">
        <v>1974</v>
      </c>
      <c r="L349" s="118" t="s">
        <v>3395</v>
      </c>
      <c r="M349" s="118" t="s">
        <v>3796</v>
      </c>
      <c r="N349" s="117">
        <v>6</v>
      </c>
    </row>
    <row r="350" spans="1:14">
      <c r="A350" s="116" t="s">
        <v>2170</v>
      </c>
      <c r="B350" s="116"/>
      <c r="C350" s="117">
        <v>2612.0700000000002</v>
      </c>
      <c r="H350" s="118" t="s">
        <v>3794</v>
      </c>
      <c r="I350" s="158">
        <v>42467</v>
      </c>
      <c r="J350" s="118" t="s">
        <v>3795</v>
      </c>
      <c r="K350" s="118" t="s">
        <v>1974</v>
      </c>
      <c r="L350" s="118" t="s">
        <v>3395</v>
      </c>
      <c r="M350" s="118" t="s">
        <v>3796</v>
      </c>
      <c r="N350" s="117">
        <v>351.2</v>
      </c>
    </row>
    <row r="351" spans="1:14">
      <c r="A351" s="116" t="s">
        <v>2172</v>
      </c>
      <c r="B351" s="116"/>
      <c r="C351" s="117">
        <v>2612.0800000000004</v>
      </c>
      <c r="H351" s="118" t="s">
        <v>3794</v>
      </c>
      <c r="I351" s="158">
        <v>42467</v>
      </c>
      <c r="J351" s="118" t="s">
        <v>3795</v>
      </c>
      <c r="K351" s="118" t="s">
        <v>1974</v>
      </c>
      <c r="L351" s="118" t="s">
        <v>3395</v>
      </c>
      <c r="M351" s="118" t="s">
        <v>3796</v>
      </c>
      <c r="N351" s="117">
        <v>526.41999999999996</v>
      </c>
    </row>
    <row r="352" spans="1:14">
      <c r="A352" s="116" t="s">
        <v>2173</v>
      </c>
      <c r="B352" s="116"/>
      <c r="C352" s="117">
        <v>2612.06</v>
      </c>
      <c r="H352" s="118" t="s">
        <v>3797</v>
      </c>
      <c r="I352" s="158">
        <v>42467</v>
      </c>
      <c r="J352" s="118" t="s">
        <v>3798</v>
      </c>
      <c r="K352" s="118" t="s">
        <v>1975</v>
      </c>
      <c r="L352" s="118" t="s">
        <v>3395</v>
      </c>
      <c r="M352" s="118" t="s">
        <v>3633</v>
      </c>
      <c r="N352" s="117">
        <v>6</v>
      </c>
    </row>
    <row r="353" spans="1:14">
      <c r="A353" s="116" t="s">
        <v>2174</v>
      </c>
      <c r="B353" s="116"/>
      <c r="C353" s="117">
        <v>378.29999999999995</v>
      </c>
      <c r="H353" s="118" t="s">
        <v>3797</v>
      </c>
      <c r="I353" s="158">
        <v>42467</v>
      </c>
      <c r="J353" s="118" t="s">
        <v>3798</v>
      </c>
      <c r="K353" s="118" t="s">
        <v>1975</v>
      </c>
      <c r="L353" s="118" t="s">
        <v>3395</v>
      </c>
      <c r="M353" s="118" t="s">
        <v>3633</v>
      </c>
      <c r="N353" s="117">
        <v>404.74</v>
      </c>
    </row>
    <row r="354" spans="1:14">
      <c r="A354" s="116" t="s">
        <v>2175</v>
      </c>
      <c r="B354" s="116"/>
      <c r="C354" s="117">
        <v>3211.21</v>
      </c>
      <c r="H354" s="118" t="s">
        <v>3797</v>
      </c>
      <c r="I354" s="158">
        <v>42467</v>
      </c>
      <c r="J354" s="118" t="s">
        <v>3798</v>
      </c>
      <c r="K354" s="118" t="s">
        <v>1975</v>
      </c>
      <c r="L354" s="118" t="s">
        <v>3395</v>
      </c>
      <c r="M354" s="118" t="s">
        <v>3633</v>
      </c>
      <c r="N354" s="117">
        <v>472.88</v>
      </c>
    </row>
    <row r="355" spans="1:14">
      <c r="A355" s="116" t="s">
        <v>2176</v>
      </c>
      <c r="B355" s="116"/>
      <c r="C355" s="117">
        <v>1586.21</v>
      </c>
      <c r="H355" s="118" t="s">
        <v>3799</v>
      </c>
      <c r="I355" s="158">
        <v>42467</v>
      </c>
      <c r="J355" s="118" t="s">
        <v>3800</v>
      </c>
      <c r="K355" s="118" t="s">
        <v>1976</v>
      </c>
      <c r="L355" s="118" t="s">
        <v>3395</v>
      </c>
      <c r="M355" s="118" t="s">
        <v>3801</v>
      </c>
      <c r="N355" s="117">
        <v>6</v>
      </c>
    </row>
    <row r="356" spans="1:14">
      <c r="A356" s="116" t="s">
        <v>2177</v>
      </c>
      <c r="B356" s="116"/>
      <c r="C356" s="117">
        <v>2612.0700000000002</v>
      </c>
      <c r="H356" s="118" t="s">
        <v>3799</v>
      </c>
      <c r="I356" s="158">
        <v>42467</v>
      </c>
      <c r="J356" s="118" t="s">
        <v>3800</v>
      </c>
      <c r="K356" s="118" t="s">
        <v>1976</v>
      </c>
      <c r="L356" s="118" t="s">
        <v>3395</v>
      </c>
      <c r="M356" s="118" t="s">
        <v>3801</v>
      </c>
      <c r="N356" s="117">
        <v>922.51</v>
      </c>
    </row>
    <row r="357" spans="1:14">
      <c r="A357" s="116" t="s">
        <v>2178</v>
      </c>
      <c r="B357" s="116"/>
      <c r="C357" s="117">
        <v>883.62</v>
      </c>
      <c r="H357" s="118" t="s">
        <v>3799</v>
      </c>
      <c r="I357" s="158">
        <v>42467</v>
      </c>
      <c r="J357" s="118" t="s">
        <v>3800</v>
      </c>
      <c r="K357" s="118" t="s">
        <v>1976</v>
      </c>
      <c r="L357" s="118" t="s">
        <v>3395</v>
      </c>
      <c r="M357" s="118" t="s">
        <v>3801</v>
      </c>
      <c r="N357" s="117">
        <v>935.89</v>
      </c>
    </row>
    <row r="358" spans="1:14">
      <c r="A358" s="116" t="s">
        <v>2179</v>
      </c>
      <c r="B358" s="116"/>
      <c r="C358" s="117">
        <v>6289.2099999999991</v>
      </c>
      <c r="H358" s="118" t="s">
        <v>3802</v>
      </c>
      <c r="I358" s="158">
        <v>42467</v>
      </c>
      <c r="J358" s="118" t="s">
        <v>3803</v>
      </c>
      <c r="K358" s="118" t="s">
        <v>1977</v>
      </c>
      <c r="L358" s="118" t="s">
        <v>3395</v>
      </c>
      <c r="M358" s="118" t="s">
        <v>3804</v>
      </c>
      <c r="N358" s="117">
        <v>6</v>
      </c>
    </row>
    <row r="359" spans="1:14">
      <c r="A359" s="116" t="s">
        <v>2180</v>
      </c>
      <c r="B359" s="116"/>
      <c r="C359" s="117">
        <v>2612.0700000000002</v>
      </c>
      <c r="H359" s="118" t="s">
        <v>3802</v>
      </c>
      <c r="I359" s="158">
        <v>42467</v>
      </c>
      <c r="J359" s="118" t="s">
        <v>3803</v>
      </c>
      <c r="K359" s="118" t="s">
        <v>1977</v>
      </c>
      <c r="L359" s="118" t="s">
        <v>3395</v>
      </c>
      <c r="M359" s="118" t="s">
        <v>3804</v>
      </c>
      <c r="N359" s="117">
        <v>351.2</v>
      </c>
    </row>
    <row r="360" spans="1:14">
      <c r="A360" s="116" t="s">
        <v>2181</v>
      </c>
      <c r="B360" s="116"/>
      <c r="C360" s="117">
        <v>2806.0299999999997</v>
      </c>
      <c r="H360" s="118" t="s">
        <v>3802</v>
      </c>
      <c r="I360" s="158">
        <v>42467</v>
      </c>
      <c r="J360" s="118" t="s">
        <v>3803</v>
      </c>
      <c r="K360" s="118" t="s">
        <v>1977</v>
      </c>
      <c r="L360" s="118" t="s">
        <v>3395</v>
      </c>
      <c r="M360" s="118" t="s">
        <v>3804</v>
      </c>
      <c r="N360" s="117">
        <v>526.41999999999996</v>
      </c>
    </row>
    <row r="361" spans="1:14">
      <c r="A361" s="116" t="s">
        <v>2182</v>
      </c>
      <c r="B361" s="116"/>
      <c r="C361" s="117">
        <v>883.62</v>
      </c>
      <c r="H361" s="118" t="s">
        <v>3805</v>
      </c>
      <c r="I361" s="158">
        <v>42467</v>
      </c>
      <c r="J361" s="118" t="s">
        <v>3806</v>
      </c>
      <c r="K361" s="118" t="s">
        <v>1978</v>
      </c>
      <c r="L361" s="118" t="s">
        <v>3395</v>
      </c>
      <c r="M361" s="118" t="s">
        <v>3807</v>
      </c>
      <c r="N361" s="117">
        <v>6</v>
      </c>
    </row>
    <row r="362" spans="1:14">
      <c r="A362" s="116" t="s">
        <v>2183</v>
      </c>
      <c r="B362" s="116"/>
      <c r="C362" s="117">
        <v>1586.21</v>
      </c>
      <c r="H362" s="118" t="s">
        <v>3805</v>
      </c>
      <c r="I362" s="158">
        <v>42467</v>
      </c>
      <c r="J362" s="118" t="s">
        <v>3806</v>
      </c>
      <c r="K362" s="118" t="s">
        <v>1978</v>
      </c>
      <c r="L362" s="118" t="s">
        <v>3395</v>
      </c>
      <c r="M362" s="118" t="s">
        <v>3807</v>
      </c>
      <c r="N362" s="117">
        <v>590.78</v>
      </c>
    </row>
    <row r="363" spans="1:14">
      <c r="A363" s="116" t="s">
        <v>2184</v>
      </c>
      <c r="B363" s="116"/>
      <c r="C363" s="117">
        <v>1056.04</v>
      </c>
      <c r="H363" s="118" t="s">
        <v>3805</v>
      </c>
      <c r="I363" s="158">
        <v>42467</v>
      </c>
      <c r="J363" s="118" t="s">
        <v>3806</v>
      </c>
      <c r="K363" s="118" t="s">
        <v>1978</v>
      </c>
      <c r="L363" s="118" t="s">
        <v>3395</v>
      </c>
      <c r="M363" s="118" t="s">
        <v>3807</v>
      </c>
      <c r="N363" s="117">
        <v>989.43</v>
      </c>
    </row>
    <row r="364" spans="1:14">
      <c r="A364" s="116" t="s">
        <v>2186</v>
      </c>
      <c r="B364" s="116"/>
      <c r="C364" s="117">
        <v>45</v>
      </c>
      <c r="H364" s="118" t="s">
        <v>3808</v>
      </c>
      <c r="I364" s="158">
        <v>42467</v>
      </c>
      <c r="J364" s="118" t="s">
        <v>3809</v>
      </c>
      <c r="K364" s="118" t="s">
        <v>1979</v>
      </c>
      <c r="L364" s="118" t="s">
        <v>3395</v>
      </c>
      <c r="M364" s="118" t="s">
        <v>3810</v>
      </c>
      <c r="N364" s="117">
        <v>6</v>
      </c>
    </row>
    <row r="365" spans="1:14">
      <c r="A365" s="116" t="s">
        <v>2185</v>
      </c>
      <c r="B365" s="116"/>
      <c r="C365" s="117">
        <v>180</v>
      </c>
      <c r="H365" s="118" t="s">
        <v>3808</v>
      </c>
      <c r="I365" s="158">
        <v>42467</v>
      </c>
      <c r="J365" s="118" t="s">
        <v>3809</v>
      </c>
      <c r="K365" s="118" t="s">
        <v>1979</v>
      </c>
      <c r="L365" s="118" t="s">
        <v>3395</v>
      </c>
      <c r="M365" s="118" t="s">
        <v>3810</v>
      </c>
      <c r="N365" s="117">
        <v>705.38</v>
      </c>
    </row>
    <row r="366" spans="1:14">
      <c r="A366" s="116" t="s">
        <v>2187</v>
      </c>
      <c r="B366" s="116"/>
      <c r="C366" s="117">
        <v>1056.03</v>
      </c>
      <c r="H366" s="118" t="s">
        <v>3808</v>
      </c>
      <c r="I366" s="158">
        <v>42467</v>
      </c>
      <c r="J366" s="118" t="s">
        <v>3809</v>
      </c>
      <c r="K366" s="118" t="s">
        <v>1979</v>
      </c>
      <c r="L366" s="118" t="s">
        <v>3395</v>
      </c>
      <c r="M366" s="118" t="s">
        <v>3810</v>
      </c>
      <c r="N366" s="117">
        <v>874.83</v>
      </c>
    </row>
    <row r="367" spans="1:14">
      <c r="A367" s="116" t="s">
        <v>2188</v>
      </c>
      <c r="B367" s="116"/>
      <c r="C367" s="117">
        <v>861.21</v>
      </c>
      <c r="H367" s="118" t="s">
        <v>3811</v>
      </c>
      <c r="I367" s="158">
        <v>42467</v>
      </c>
      <c r="J367" s="118" t="s">
        <v>3812</v>
      </c>
      <c r="K367" s="118" t="s">
        <v>1980</v>
      </c>
      <c r="L367" s="118" t="s">
        <v>3395</v>
      </c>
      <c r="M367" s="118" t="s">
        <v>3813</v>
      </c>
      <c r="N367" s="117">
        <v>6</v>
      </c>
    </row>
    <row r="368" spans="1:14">
      <c r="A368" s="116" t="s">
        <v>2189</v>
      </c>
      <c r="B368" s="116"/>
      <c r="C368" s="117">
        <v>1586.2</v>
      </c>
      <c r="H368" s="118" t="s">
        <v>3811</v>
      </c>
      <c r="I368" s="158">
        <v>42467</v>
      </c>
      <c r="J368" s="118" t="s">
        <v>3812</v>
      </c>
      <c r="K368" s="118" t="s">
        <v>1980</v>
      </c>
      <c r="L368" s="118" t="s">
        <v>3395</v>
      </c>
      <c r="M368" s="118" t="s">
        <v>3813</v>
      </c>
      <c r="N368" s="117">
        <v>297.66000000000003</v>
      </c>
    </row>
    <row r="369" spans="1:14">
      <c r="A369" s="116" t="s">
        <v>2190</v>
      </c>
      <c r="B369" s="116"/>
      <c r="C369" s="117">
        <v>85</v>
      </c>
      <c r="H369" s="118" t="s">
        <v>3811</v>
      </c>
      <c r="I369" s="158">
        <v>42467</v>
      </c>
      <c r="J369" s="118" t="s">
        <v>3812</v>
      </c>
      <c r="K369" s="118" t="s">
        <v>1980</v>
      </c>
      <c r="L369" s="118" t="s">
        <v>3395</v>
      </c>
      <c r="M369" s="118" t="s">
        <v>3813</v>
      </c>
      <c r="N369" s="117">
        <v>579.96</v>
      </c>
    </row>
    <row r="370" spans="1:14">
      <c r="A370" s="116" t="s">
        <v>2191</v>
      </c>
      <c r="B370" s="116"/>
      <c r="C370" s="117">
        <v>2275.8700000000003</v>
      </c>
      <c r="H370" s="118" t="s">
        <v>3814</v>
      </c>
      <c r="I370" s="158">
        <v>42467</v>
      </c>
      <c r="J370" s="118" t="s">
        <v>3815</v>
      </c>
      <c r="K370" s="118" t="s">
        <v>1981</v>
      </c>
      <c r="L370" s="118" t="s">
        <v>3395</v>
      </c>
      <c r="M370" s="118" t="s">
        <v>3816</v>
      </c>
      <c r="N370" s="117">
        <v>6</v>
      </c>
    </row>
    <row r="371" spans="1:14">
      <c r="A371" s="116" t="s">
        <v>2192</v>
      </c>
      <c r="B371" s="116"/>
      <c r="C371" s="117">
        <v>2889.6800000000003</v>
      </c>
      <c r="H371" s="118" t="s">
        <v>3814</v>
      </c>
      <c r="I371" s="158">
        <v>42467</v>
      </c>
      <c r="J371" s="118" t="s">
        <v>3815</v>
      </c>
      <c r="K371" s="118" t="s">
        <v>1981</v>
      </c>
      <c r="L371" s="118" t="s">
        <v>3395</v>
      </c>
      <c r="M371" s="118" t="s">
        <v>3816</v>
      </c>
      <c r="N371" s="117">
        <v>878.31</v>
      </c>
    </row>
    <row r="372" spans="1:14">
      <c r="A372" s="116" t="s">
        <v>2193</v>
      </c>
      <c r="B372" s="116"/>
      <c r="C372" s="117">
        <v>3532.76</v>
      </c>
      <c r="H372" s="118" t="s">
        <v>3814</v>
      </c>
      <c r="I372" s="158">
        <v>42467</v>
      </c>
      <c r="J372" s="118" t="s">
        <v>3815</v>
      </c>
      <c r="K372" s="118" t="s">
        <v>1981</v>
      </c>
      <c r="L372" s="118" t="s">
        <v>3395</v>
      </c>
      <c r="M372" s="118" t="s">
        <v>3816</v>
      </c>
      <c r="N372" s="117">
        <v>1727.77</v>
      </c>
    </row>
    <row r="373" spans="1:14">
      <c r="A373" s="116" t="s">
        <v>2194</v>
      </c>
      <c r="B373" s="116"/>
      <c r="C373" s="117">
        <v>883.62</v>
      </c>
      <c r="H373" s="118" t="s">
        <v>3817</v>
      </c>
      <c r="I373" s="158">
        <v>42467</v>
      </c>
      <c r="J373" s="118" t="s">
        <v>3818</v>
      </c>
      <c r="K373" s="118" t="s">
        <v>1982</v>
      </c>
      <c r="L373" s="118" t="s">
        <v>3395</v>
      </c>
      <c r="M373" s="118" t="s">
        <v>3819</v>
      </c>
      <c r="N373" s="117">
        <v>6</v>
      </c>
    </row>
    <row r="374" spans="1:14">
      <c r="A374" s="116" t="s">
        <v>2195</v>
      </c>
      <c r="B374" s="116"/>
      <c r="C374" s="117">
        <v>1586.21</v>
      </c>
      <c r="H374" s="118" t="s">
        <v>3817</v>
      </c>
      <c r="I374" s="158">
        <v>42467</v>
      </c>
      <c r="J374" s="118" t="s">
        <v>3818</v>
      </c>
      <c r="K374" s="118" t="s">
        <v>1982</v>
      </c>
      <c r="L374" s="118" t="s">
        <v>3395</v>
      </c>
      <c r="M374" s="118" t="s">
        <v>3819</v>
      </c>
      <c r="N374" s="117">
        <v>297.66000000000003</v>
      </c>
    </row>
    <row r="375" spans="1:14">
      <c r="A375" s="116" t="s">
        <v>2196</v>
      </c>
      <c r="B375" s="116"/>
      <c r="C375" s="117">
        <v>883.62</v>
      </c>
      <c r="H375" s="118" t="s">
        <v>3817</v>
      </c>
      <c r="I375" s="158">
        <v>42467</v>
      </c>
      <c r="J375" s="118" t="s">
        <v>3818</v>
      </c>
      <c r="K375" s="118" t="s">
        <v>1982</v>
      </c>
      <c r="L375" s="118" t="s">
        <v>3395</v>
      </c>
      <c r="M375" s="118" t="s">
        <v>3819</v>
      </c>
      <c r="N375" s="117">
        <v>579.96</v>
      </c>
    </row>
    <row r="376" spans="1:14">
      <c r="A376" s="116" t="s">
        <v>2197</v>
      </c>
      <c r="B376" s="116"/>
      <c r="C376" s="117">
        <v>2612.0700000000002</v>
      </c>
      <c r="H376" s="118" t="s">
        <v>3820</v>
      </c>
      <c r="I376" s="158">
        <v>42467</v>
      </c>
      <c r="J376" s="118" t="s">
        <v>3821</v>
      </c>
      <c r="K376" s="118" t="s">
        <v>1983</v>
      </c>
      <c r="L376" s="118" t="s">
        <v>3395</v>
      </c>
      <c r="M376" s="118" t="s">
        <v>3822</v>
      </c>
      <c r="N376" s="117">
        <v>6</v>
      </c>
    </row>
    <row r="377" spans="1:14">
      <c r="A377" s="116" t="s">
        <v>2198</v>
      </c>
      <c r="B377" s="116"/>
      <c r="C377" s="117">
        <v>2577.59</v>
      </c>
      <c r="H377" s="118" t="s">
        <v>3820</v>
      </c>
      <c r="I377" s="158">
        <v>42467</v>
      </c>
      <c r="J377" s="118" t="s">
        <v>3821</v>
      </c>
      <c r="K377" s="118" t="s">
        <v>1983</v>
      </c>
      <c r="L377" s="118" t="s">
        <v>3395</v>
      </c>
      <c r="M377" s="118" t="s">
        <v>3822</v>
      </c>
      <c r="N377" s="117">
        <v>1463.18</v>
      </c>
    </row>
    <row r="378" spans="1:14">
      <c r="A378" s="116" t="s">
        <v>2199</v>
      </c>
      <c r="B378" s="116"/>
      <c r="C378" s="117">
        <v>344.83</v>
      </c>
      <c r="H378" s="118" t="s">
        <v>3820</v>
      </c>
      <c r="I378" s="158">
        <v>42467</v>
      </c>
      <c r="J378" s="118" t="s">
        <v>3821</v>
      </c>
      <c r="K378" s="118" t="s">
        <v>1983</v>
      </c>
      <c r="L378" s="118" t="s">
        <v>3395</v>
      </c>
      <c r="M378" s="118" t="s">
        <v>3822</v>
      </c>
      <c r="N378" s="117">
        <v>2065.3000000000002</v>
      </c>
    </row>
    <row r="379" spans="1:14">
      <c r="A379" s="116" t="s">
        <v>2200</v>
      </c>
      <c r="B379" s="116"/>
      <c r="C379" s="117">
        <v>1586.21</v>
      </c>
      <c r="H379" s="118" t="s">
        <v>3823</v>
      </c>
      <c r="I379" s="158">
        <v>42467</v>
      </c>
      <c r="J379" s="118" t="s">
        <v>3824</v>
      </c>
      <c r="K379" s="118" t="s">
        <v>1984</v>
      </c>
      <c r="L379" s="118" t="s">
        <v>3601</v>
      </c>
      <c r="M379" s="118" t="s">
        <v>3825</v>
      </c>
      <c r="N379" s="117">
        <v>6</v>
      </c>
    </row>
    <row r="380" spans="1:14">
      <c r="A380" s="116" t="s">
        <v>2201</v>
      </c>
      <c r="B380" s="116"/>
      <c r="C380" s="117">
        <v>534.49</v>
      </c>
      <c r="H380" s="118" t="s">
        <v>3823</v>
      </c>
      <c r="I380" s="158">
        <v>42467</v>
      </c>
      <c r="J380" s="118" t="s">
        <v>3824</v>
      </c>
      <c r="K380" s="118" t="s">
        <v>1984</v>
      </c>
      <c r="L380" s="118" t="s">
        <v>3601</v>
      </c>
      <c r="M380" s="118" t="s">
        <v>3825</v>
      </c>
      <c r="N380" s="117">
        <v>535.4</v>
      </c>
    </row>
    <row r="381" spans="1:14">
      <c r="A381" s="116" t="s">
        <v>2202</v>
      </c>
      <c r="B381" s="116"/>
      <c r="C381" s="117">
        <v>2612.0800000000004</v>
      </c>
      <c r="H381" s="118" t="s">
        <v>3823</v>
      </c>
      <c r="I381" s="158">
        <v>42467</v>
      </c>
      <c r="J381" s="118" t="s">
        <v>3824</v>
      </c>
      <c r="K381" s="118" t="s">
        <v>1984</v>
      </c>
      <c r="L381" s="118" t="s">
        <v>3601</v>
      </c>
      <c r="M381" s="118" t="s">
        <v>3825</v>
      </c>
      <c r="N381" s="117">
        <v>4850.34</v>
      </c>
    </row>
    <row r="382" spans="1:14">
      <c r="A382" s="116" t="s">
        <v>2203</v>
      </c>
      <c r="B382" s="116"/>
      <c r="C382" s="117">
        <v>883.62</v>
      </c>
      <c r="H382" s="118" t="s">
        <v>3823</v>
      </c>
      <c r="I382" s="158">
        <v>42467</v>
      </c>
      <c r="J382" s="118" t="s">
        <v>3824</v>
      </c>
      <c r="K382" s="118" t="s">
        <v>1984</v>
      </c>
      <c r="L382" s="118" t="s">
        <v>3601</v>
      </c>
      <c r="M382" s="118" t="s">
        <v>3825</v>
      </c>
      <c r="N382" s="117">
        <v>7863.86</v>
      </c>
    </row>
    <row r="383" spans="1:14">
      <c r="A383" s="116" t="s">
        <v>2204</v>
      </c>
      <c r="B383" s="116"/>
      <c r="C383" s="117">
        <v>1586.21</v>
      </c>
      <c r="H383" s="118" t="s">
        <v>3826</v>
      </c>
      <c r="I383" s="158">
        <v>42467</v>
      </c>
      <c r="J383" s="118" t="s">
        <v>3827</v>
      </c>
      <c r="K383" s="118" t="s">
        <v>1985</v>
      </c>
      <c r="L383" s="118" t="s">
        <v>3395</v>
      </c>
      <c r="M383" s="118" t="s">
        <v>3828</v>
      </c>
      <c r="N383" s="117">
        <v>6</v>
      </c>
    </row>
    <row r="384" spans="1:14">
      <c r="A384" s="116" t="s">
        <v>2205</v>
      </c>
      <c r="B384" s="116"/>
      <c r="C384" s="117">
        <v>2577.58</v>
      </c>
      <c r="H384" s="118" t="s">
        <v>3826</v>
      </c>
      <c r="I384" s="158">
        <v>42467</v>
      </c>
      <c r="J384" s="118" t="s">
        <v>3827</v>
      </c>
      <c r="K384" s="118" t="s">
        <v>1985</v>
      </c>
      <c r="L384" s="118" t="s">
        <v>3395</v>
      </c>
      <c r="M384" s="118" t="s">
        <v>3828</v>
      </c>
      <c r="N384" s="117">
        <v>170</v>
      </c>
    </row>
    <row r="385" spans="1:14">
      <c r="A385" s="116" t="s">
        <v>2206</v>
      </c>
      <c r="B385" s="116"/>
      <c r="C385" s="117">
        <v>883.62</v>
      </c>
      <c r="H385" s="118" t="s">
        <v>3826</v>
      </c>
      <c r="I385" s="158">
        <v>42467</v>
      </c>
      <c r="J385" s="118" t="s">
        <v>3827</v>
      </c>
      <c r="K385" s="118" t="s">
        <v>1985</v>
      </c>
      <c r="L385" s="118" t="s">
        <v>3395</v>
      </c>
      <c r="M385" s="118" t="s">
        <v>3828</v>
      </c>
      <c r="N385" s="117">
        <v>188.62</v>
      </c>
    </row>
    <row r="386" spans="1:14">
      <c r="A386" s="116" t="s">
        <v>2207</v>
      </c>
      <c r="B386" s="116"/>
      <c r="C386" s="117">
        <v>579.98</v>
      </c>
      <c r="H386" s="118" t="s">
        <v>3826</v>
      </c>
      <c r="I386" s="158">
        <v>42467</v>
      </c>
      <c r="J386" s="118" t="s">
        <v>3827</v>
      </c>
      <c r="K386" s="118" t="s">
        <v>1985</v>
      </c>
      <c r="L386" s="118" t="s">
        <v>3395</v>
      </c>
      <c r="M386" s="118" t="s">
        <v>3828</v>
      </c>
      <c r="N386" s="117">
        <v>1030.8800000000001</v>
      </c>
    </row>
    <row r="387" spans="1:14">
      <c r="A387" s="116" t="s">
        <v>2208</v>
      </c>
      <c r="B387" s="116"/>
      <c r="C387" s="117">
        <v>883.62</v>
      </c>
      <c r="H387" s="118" t="s">
        <v>3826</v>
      </c>
      <c r="I387" s="158">
        <v>42467</v>
      </c>
      <c r="J387" s="118" t="s">
        <v>3827</v>
      </c>
      <c r="K387" s="118" t="s">
        <v>1985</v>
      </c>
      <c r="L387" s="118" t="s">
        <v>3395</v>
      </c>
      <c r="M387" s="118" t="s">
        <v>3828</v>
      </c>
      <c r="N387" s="117">
        <v>1918.31</v>
      </c>
    </row>
    <row r="388" spans="1:14">
      <c r="A388" s="116" t="s">
        <v>2209</v>
      </c>
      <c r="B388" s="116"/>
      <c r="C388" s="117">
        <v>172.42</v>
      </c>
      <c r="H388" s="118" t="s">
        <v>3829</v>
      </c>
      <c r="I388" s="158">
        <v>42467</v>
      </c>
      <c r="J388" s="118" t="s">
        <v>3830</v>
      </c>
      <c r="K388" s="118" t="s">
        <v>1986</v>
      </c>
      <c r="L388" s="118" t="s">
        <v>3601</v>
      </c>
      <c r="M388" s="118" t="s">
        <v>3831</v>
      </c>
      <c r="N388" s="117">
        <v>1000</v>
      </c>
    </row>
    <row r="389" spans="1:14">
      <c r="A389" s="116" t="s">
        <v>2210</v>
      </c>
      <c r="B389" s="116"/>
      <c r="C389" s="117">
        <v>883.62</v>
      </c>
      <c r="H389" s="118" t="s">
        <v>3829</v>
      </c>
      <c r="I389" s="158">
        <v>42467</v>
      </c>
      <c r="J389" s="118" t="s">
        <v>3830</v>
      </c>
      <c r="K389" s="118" t="s">
        <v>1986</v>
      </c>
      <c r="L389" s="118" t="s">
        <v>3601</v>
      </c>
      <c r="M389" s="118" t="s">
        <v>3831</v>
      </c>
      <c r="N389" s="117">
        <v>2298.88</v>
      </c>
    </row>
    <row r="390" spans="1:14">
      <c r="A390" s="116" t="s">
        <v>2211</v>
      </c>
      <c r="B390" s="116"/>
      <c r="C390" s="117">
        <v>1285.33</v>
      </c>
      <c r="H390" s="118" t="s">
        <v>3832</v>
      </c>
      <c r="I390" s="158">
        <v>42467</v>
      </c>
      <c r="J390" s="118" t="s">
        <v>3833</v>
      </c>
      <c r="K390" s="118" t="s">
        <v>1987</v>
      </c>
      <c r="L390" s="118" t="s">
        <v>3395</v>
      </c>
      <c r="M390" s="118" t="s">
        <v>3481</v>
      </c>
      <c r="N390" s="117">
        <v>724.14</v>
      </c>
    </row>
    <row r="391" spans="1:14">
      <c r="A391" s="116" t="s">
        <v>2212</v>
      </c>
      <c r="B391" s="116"/>
      <c r="C391" s="117">
        <v>883.62</v>
      </c>
      <c r="H391" s="118" t="s">
        <v>3834</v>
      </c>
      <c r="I391" s="158">
        <v>42467</v>
      </c>
      <c r="J391" s="118" t="s">
        <v>3835</v>
      </c>
      <c r="K391" s="118" t="s">
        <v>1988</v>
      </c>
      <c r="L391" s="118" t="s">
        <v>3395</v>
      </c>
      <c r="M391" s="118" t="s">
        <v>3836</v>
      </c>
      <c r="N391" s="117">
        <v>6</v>
      </c>
    </row>
    <row r="392" spans="1:14">
      <c r="A392" s="116" t="s">
        <v>2213</v>
      </c>
      <c r="B392" s="116"/>
      <c r="C392" s="117">
        <v>883.62</v>
      </c>
      <c r="H392" s="118" t="s">
        <v>3834</v>
      </c>
      <c r="I392" s="158">
        <v>42467</v>
      </c>
      <c r="J392" s="118" t="s">
        <v>3835</v>
      </c>
      <c r="K392" s="118" t="s">
        <v>1988</v>
      </c>
      <c r="L392" s="118" t="s">
        <v>3395</v>
      </c>
      <c r="M392" s="118" t="s">
        <v>3836</v>
      </c>
      <c r="N392" s="117">
        <v>351.2</v>
      </c>
    </row>
    <row r="393" spans="1:14">
      <c r="A393" s="116" t="s">
        <v>2214</v>
      </c>
      <c r="B393" s="116"/>
      <c r="C393" s="117">
        <v>267.72000000000003</v>
      </c>
      <c r="H393" s="118" t="s">
        <v>3834</v>
      </c>
      <c r="I393" s="158">
        <v>42467</v>
      </c>
      <c r="J393" s="118" t="s">
        <v>3835</v>
      </c>
      <c r="K393" s="118" t="s">
        <v>1988</v>
      </c>
      <c r="L393" s="118" t="s">
        <v>3395</v>
      </c>
      <c r="M393" s="118" t="s">
        <v>3836</v>
      </c>
      <c r="N393" s="117">
        <v>724.7</v>
      </c>
    </row>
    <row r="394" spans="1:14">
      <c r="A394" s="116" t="s">
        <v>2216</v>
      </c>
      <c r="B394" s="116"/>
      <c r="C394" s="117">
        <v>928.3</v>
      </c>
      <c r="H394" s="118" t="s">
        <v>3837</v>
      </c>
      <c r="I394" s="158">
        <v>42467</v>
      </c>
      <c r="J394" s="118" t="s">
        <v>3838</v>
      </c>
      <c r="K394" s="118" t="s">
        <v>1989</v>
      </c>
      <c r="L394" s="118" t="s">
        <v>3395</v>
      </c>
      <c r="M394" s="118" t="s">
        <v>3839</v>
      </c>
      <c r="N394" s="117">
        <v>404.74</v>
      </c>
    </row>
    <row r="395" spans="1:14">
      <c r="A395" s="116" t="s">
        <v>2215</v>
      </c>
      <c r="B395" s="116"/>
      <c r="C395" s="117">
        <v>2160.44</v>
      </c>
      <c r="H395" s="118" t="s">
        <v>3837</v>
      </c>
      <c r="I395" s="158">
        <v>42467</v>
      </c>
      <c r="J395" s="118" t="s">
        <v>3838</v>
      </c>
      <c r="K395" s="118" t="s">
        <v>1989</v>
      </c>
      <c r="L395" s="118" t="s">
        <v>3395</v>
      </c>
      <c r="M395" s="118" t="s">
        <v>3839</v>
      </c>
      <c r="N395" s="117">
        <v>478.88</v>
      </c>
    </row>
    <row r="396" spans="1:14">
      <c r="A396" s="116" t="s">
        <v>2217</v>
      </c>
      <c r="B396" s="116"/>
      <c r="C396" s="117">
        <v>116.4</v>
      </c>
      <c r="H396" s="118" t="s">
        <v>3840</v>
      </c>
      <c r="I396" s="158">
        <v>42467</v>
      </c>
      <c r="J396" s="118" t="s">
        <v>3841</v>
      </c>
      <c r="K396" s="118" t="s">
        <v>1990</v>
      </c>
      <c r="L396" s="118" t="s">
        <v>3395</v>
      </c>
      <c r="M396" s="118" t="s">
        <v>3842</v>
      </c>
      <c r="N396" s="117">
        <v>6</v>
      </c>
    </row>
    <row r="397" spans="1:14">
      <c r="A397" s="116" t="s">
        <v>2219</v>
      </c>
      <c r="B397" s="116"/>
      <c r="C397" s="117">
        <v>58.2</v>
      </c>
      <c r="H397" s="118" t="s">
        <v>3840</v>
      </c>
      <c r="I397" s="158">
        <v>42467</v>
      </c>
      <c r="J397" s="118" t="s">
        <v>3841</v>
      </c>
      <c r="K397" s="118" t="s">
        <v>1990</v>
      </c>
      <c r="L397" s="118" t="s">
        <v>3395</v>
      </c>
      <c r="M397" s="118" t="s">
        <v>3842</v>
      </c>
      <c r="N397" s="117">
        <v>170</v>
      </c>
    </row>
    <row r="398" spans="1:14">
      <c r="A398" s="116" t="s">
        <v>2218</v>
      </c>
      <c r="B398" s="116"/>
      <c r="C398" s="117">
        <v>2366.36</v>
      </c>
      <c r="H398" s="118" t="s">
        <v>3840</v>
      </c>
      <c r="I398" s="158">
        <v>42467</v>
      </c>
      <c r="J398" s="118" t="s">
        <v>3841</v>
      </c>
      <c r="K398" s="118" t="s">
        <v>1990</v>
      </c>
      <c r="L398" s="118" t="s">
        <v>3395</v>
      </c>
      <c r="M398" s="118" t="s">
        <v>3842</v>
      </c>
      <c r="N398" s="117">
        <v>458.28</v>
      </c>
    </row>
    <row r="399" spans="1:14">
      <c r="A399" s="116" t="s">
        <v>2221</v>
      </c>
      <c r="B399" s="116"/>
      <c r="C399" s="117">
        <v>58.2</v>
      </c>
      <c r="H399" s="118" t="s">
        <v>3840</v>
      </c>
      <c r="I399" s="158">
        <v>42467</v>
      </c>
      <c r="J399" s="118" t="s">
        <v>3841</v>
      </c>
      <c r="K399" s="118" t="s">
        <v>1990</v>
      </c>
      <c r="L399" s="118" t="s">
        <v>3395</v>
      </c>
      <c r="M399" s="118" t="s">
        <v>3842</v>
      </c>
      <c r="N399" s="117">
        <v>1143.49</v>
      </c>
    </row>
    <row r="400" spans="1:14">
      <c r="A400" s="116" t="s">
        <v>2220</v>
      </c>
      <c r="B400" s="116"/>
      <c r="C400" s="117">
        <v>928.3</v>
      </c>
      <c r="H400" s="118" t="s">
        <v>3843</v>
      </c>
      <c r="I400" s="158">
        <v>42467</v>
      </c>
      <c r="J400" s="118" t="s">
        <v>3844</v>
      </c>
      <c r="K400" s="118" t="s">
        <v>1991</v>
      </c>
      <c r="L400" s="118" t="s">
        <v>3395</v>
      </c>
      <c r="M400" s="118" t="s">
        <v>3845</v>
      </c>
      <c r="N400" s="117">
        <v>6</v>
      </c>
    </row>
    <row r="401" spans="1:14">
      <c r="A401" s="116" t="s">
        <v>2223</v>
      </c>
      <c r="B401" s="116"/>
      <c r="C401" s="117">
        <v>2160.44</v>
      </c>
      <c r="H401" s="118" t="s">
        <v>3843</v>
      </c>
      <c r="I401" s="158">
        <v>42467</v>
      </c>
      <c r="J401" s="118" t="s">
        <v>3844</v>
      </c>
      <c r="K401" s="118" t="s">
        <v>1991</v>
      </c>
      <c r="L401" s="118" t="s">
        <v>3395</v>
      </c>
      <c r="M401" s="118" t="s">
        <v>3845</v>
      </c>
      <c r="N401" s="117">
        <v>1209.25</v>
      </c>
    </row>
    <row r="402" spans="1:14">
      <c r="A402" s="116" t="s">
        <v>2222</v>
      </c>
      <c r="B402" s="116"/>
      <c r="C402" s="117">
        <v>947.3</v>
      </c>
      <c r="H402" s="118" t="s">
        <v>3843</v>
      </c>
      <c r="I402" s="158">
        <v>42467</v>
      </c>
      <c r="J402" s="118" t="s">
        <v>3844</v>
      </c>
      <c r="K402" s="118" t="s">
        <v>1991</v>
      </c>
      <c r="L402" s="118" t="s">
        <v>3395</v>
      </c>
      <c r="M402" s="118" t="s">
        <v>3845</v>
      </c>
      <c r="N402" s="117">
        <v>1477.86</v>
      </c>
    </row>
    <row r="403" spans="1:14">
      <c r="A403" s="116" t="s">
        <v>2224</v>
      </c>
      <c r="B403" s="116"/>
      <c r="C403" s="117">
        <v>267.72000000000003</v>
      </c>
      <c r="H403" s="118" t="s">
        <v>3846</v>
      </c>
      <c r="I403" s="158">
        <v>42467</v>
      </c>
      <c r="J403" s="118" t="s">
        <v>3847</v>
      </c>
      <c r="K403" s="118" t="s">
        <v>1992</v>
      </c>
      <c r="L403" s="118" t="s">
        <v>3411</v>
      </c>
      <c r="M403" s="118" t="s">
        <v>3412</v>
      </c>
      <c r="N403" s="117">
        <v>87.3</v>
      </c>
    </row>
    <row r="404" spans="1:14">
      <c r="A404" s="116" t="s">
        <v>2225</v>
      </c>
      <c r="B404" s="116"/>
      <c r="C404" s="117">
        <v>3534.48</v>
      </c>
      <c r="H404" s="118" t="s">
        <v>3846</v>
      </c>
      <c r="I404" s="158">
        <v>42467</v>
      </c>
      <c r="J404" s="118" t="s">
        <v>3847</v>
      </c>
      <c r="K404" s="118" t="s">
        <v>1992</v>
      </c>
      <c r="L404" s="118" t="s">
        <v>3411</v>
      </c>
      <c r="M404" s="118" t="s">
        <v>3412</v>
      </c>
      <c r="N404" s="117">
        <v>860</v>
      </c>
    </row>
    <row r="405" spans="1:14">
      <c r="A405" s="116" t="s">
        <v>2226</v>
      </c>
      <c r="B405" s="116"/>
      <c r="C405" s="117">
        <v>3129.31</v>
      </c>
      <c r="H405" s="118" t="s">
        <v>3848</v>
      </c>
      <c r="I405" s="158">
        <v>42467</v>
      </c>
      <c r="J405" s="118" t="s">
        <v>3849</v>
      </c>
      <c r="K405" s="118" t="s">
        <v>1994</v>
      </c>
      <c r="L405" s="118" t="s">
        <v>3411</v>
      </c>
      <c r="M405" s="118" t="s">
        <v>3412</v>
      </c>
      <c r="N405" s="117">
        <v>174.6</v>
      </c>
    </row>
    <row r="406" spans="1:14">
      <c r="A406" s="116" t="s">
        <v>2227</v>
      </c>
      <c r="B406" s="116"/>
      <c r="C406" s="117">
        <v>1586.2</v>
      </c>
      <c r="H406" s="118" t="s">
        <v>3848</v>
      </c>
      <c r="I406" s="158">
        <v>42467</v>
      </c>
      <c r="J406" s="118" t="s">
        <v>3849</v>
      </c>
      <c r="K406" s="118" t="s">
        <v>1994</v>
      </c>
      <c r="L406" s="118" t="s">
        <v>3411</v>
      </c>
      <c r="M406" s="118" t="s">
        <v>3412</v>
      </c>
      <c r="N406" s="117">
        <v>1053.33</v>
      </c>
    </row>
    <row r="407" spans="1:14">
      <c r="A407" s="116" t="s">
        <v>2228</v>
      </c>
      <c r="B407" s="116"/>
      <c r="C407" s="117">
        <v>1653.3600000000001</v>
      </c>
      <c r="H407" s="118" t="s">
        <v>3850</v>
      </c>
      <c r="I407" s="158">
        <v>42467</v>
      </c>
      <c r="J407" s="118" t="s">
        <v>3851</v>
      </c>
      <c r="K407" s="118" t="s">
        <v>1993</v>
      </c>
      <c r="L407" s="118" t="s">
        <v>3411</v>
      </c>
      <c r="M407" s="118" t="s">
        <v>3412</v>
      </c>
      <c r="N407" s="117">
        <v>145.5</v>
      </c>
    </row>
    <row r="408" spans="1:14">
      <c r="A408" s="116" t="s">
        <v>2229</v>
      </c>
      <c r="B408" s="116"/>
      <c r="C408" s="117">
        <v>3027.6</v>
      </c>
      <c r="H408" s="118" t="s">
        <v>3850</v>
      </c>
      <c r="I408" s="158">
        <v>42467</v>
      </c>
      <c r="J408" s="118" t="s">
        <v>3851</v>
      </c>
      <c r="K408" s="118" t="s">
        <v>1993</v>
      </c>
      <c r="L408" s="118" t="s">
        <v>3411</v>
      </c>
      <c r="M408" s="118" t="s">
        <v>3412</v>
      </c>
      <c r="N408" s="117">
        <v>741.48</v>
      </c>
    </row>
    <row r="409" spans="1:14">
      <c r="A409" s="116" t="s">
        <v>2230</v>
      </c>
      <c r="B409" s="116"/>
      <c r="C409" s="117">
        <v>2014.4099999999999</v>
      </c>
      <c r="H409" s="118" t="s">
        <v>3852</v>
      </c>
      <c r="I409" s="158">
        <v>42467</v>
      </c>
      <c r="J409" s="118" t="s">
        <v>3853</v>
      </c>
      <c r="K409" s="118" t="s">
        <v>1995</v>
      </c>
      <c r="L409" s="118" t="s">
        <v>3411</v>
      </c>
      <c r="M409" s="118" t="s">
        <v>3412</v>
      </c>
      <c r="N409" s="117">
        <v>87.3</v>
      </c>
    </row>
    <row r="410" spans="1:14">
      <c r="A410" s="116" t="s">
        <v>2231</v>
      </c>
      <c r="B410" s="116"/>
      <c r="C410" s="117">
        <v>2612.0700000000002</v>
      </c>
      <c r="H410" s="118" t="s">
        <v>3852</v>
      </c>
      <c r="I410" s="158">
        <v>42467</v>
      </c>
      <c r="J410" s="118" t="s">
        <v>3853</v>
      </c>
      <c r="K410" s="118" t="s">
        <v>1995</v>
      </c>
      <c r="L410" s="118" t="s">
        <v>3411</v>
      </c>
      <c r="M410" s="118" t="s">
        <v>3412</v>
      </c>
      <c r="N410" s="117">
        <v>860</v>
      </c>
    </row>
    <row r="411" spans="1:14">
      <c r="A411" s="116" t="s">
        <v>2232</v>
      </c>
      <c r="B411" s="116"/>
      <c r="C411" s="117">
        <v>1586.21</v>
      </c>
      <c r="H411" s="118" t="s">
        <v>3854</v>
      </c>
      <c r="I411" s="158">
        <v>42467</v>
      </c>
      <c r="J411" s="118" t="s">
        <v>3855</v>
      </c>
      <c r="K411" s="118" t="s">
        <v>1996</v>
      </c>
      <c r="L411" s="118" t="s">
        <v>3395</v>
      </c>
      <c r="M411" s="118" t="s">
        <v>3856</v>
      </c>
      <c r="N411" s="117">
        <v>689.66</v>
      </c>
    </row>
    <row r="412" spans="1:14">
      <c r="A412" s="116" t="s">
        <v>2233</v>
      </c>
      <c r="B412" s="116"/>
      <c r="C412" s="117">
        <v>1586.2</v>
      </c>
      <c r="H412" s="118" t="s">
        <v>3857</v>
      </c>
      <c r="I412" s="158">
        <v>42467</v>
      </c>
      <c r="J412" s="118" t="s">
        <v>3858</v>
      </c>
      <c r="K412" s="118" t="s">
        <v>1997</v>
      </c>
      <c r="L412" s="118" t="s">
        <v>3395</v>
      </c>
      <c r="M412" s="118" t="s">
        <v>3859</v>
      </c>
      <c r="N412" s="117">
        <v>6</v>
      </c>
    </row>
    <row r="413" spans="1:14">
      <c r="A413" s="116" t="s">
        <v>2234</v>
      </c>
      <c r="B413" s="116"/>
      <c r="C413" s="117">
        <v>883.62</v>
      </c>
      <c r="H413" s="118" t="s">
        <v>3857</v>
      </c>
      <c r="I413" s="158">
        <v>42467</v>
      </c>
      <c r="J413" s="118" t="s">
        <v>3858</v>
      </c>
      <c r="K413" s="118" t="s">
        <v>1997</v>
      </c>
      <c r="L413" s="118" t="s">
        <v>3395</v>
      </c>
      <c r="M413" s="118" t="s">
        <v>3859</v>
      </c>
      <c r="N413" s="117">
        <v>773.09</v>
      </c>
    </row>
    <row r="414" spans="1:14">
      <c r="A414" s="116" t="s">
        <v>2235</v>
      </c>
      <c r="B414" s="116"/>
      <c r="C414" s="117">
        <v>1586.21</v>
      </c>
      <c r="H414" s="118" t="s">
        <v>3857</v>
      </c>
      <c r="I414" s="158">
        <v>42467</v>
      </c>
      <c r="J414" s="118" t="s">
        <v>3858</v>
      </c>
      <c r="K414" s="118" t="s">
        <v>1997</v>
      </c>
      <c r="L414" s="118" t="s">
        <v>3395</v>
      </c>
      <c r="M414" s="118" t="s">
        <v>3859</v>
      </c>
      <c r="N414" s="117">
        <v>1832.99</v>
      </c>
    </row>
    <row r="415" spans="1:14">
      <c r="A415" s="116" t="s">
        <v>2236</v>
      </c>
      <c r="B415" s="116"/>
      <c r="C415" s="117">
        <v>883.62</v>
      </c>
      <c r="H415" s="118" t="s">
        <v>3860</v>
      </c>
      <c r="I415" s="158">
        <v>42468</v>
      </c>
      <c r="J415" s="118" t="s">
        <v>3861</v>
      </c>
      <c r="K415" s="118" t="s">
        <v>1998</v>
      </c>
      <c r="L415" s="118" t="s">
        <v>3411</v>
      </c>
      <c r="M415" s="118" t="s">
        <v>3412</v>
      </c>
      <c r="N415" s="117">
        <v>64.02</v>
      </c>
    </row>
    <row r="416" spans="1:14">
      <c r="A416" s="116" t="s">
        <v>2237</v>
      </c>
      <c r="B416" s="116"/>
      <c r="C416" s="117">
        <v>3534.4900000000002</v>
      </c>
      <c r="H416" s="118" t="s">
        <v>3860</v>
      </c>
      <c r="I416" s="158">
        <v>42468</v>
      </c>
      <c r="J416" s="118" t="s">
        <v>3861</v>
      </c>
      <c r="K416" s="118" t="s">
        <v>1998</v>
      </c>
      <c r="L416" s="118" t="s">
        <v>3411</v>
      </c>
      <c r="M416" s="118" t="s">
        <v>3412</v>
      </c>
      <c r="N416" s="117">
        <v>203.7</v>
      </c>
    </row>
    <row r="417" spans="1:16">
      <c r="A417" s="116" t="s">
        <v>2238</v>
      </c>
      <c r="B417" s="116"/>
      <c r="C417" s="117">
        <v>948.3</v>
      </c>
      <c r="H417" s="118" t="s">
        <v>3862</v>
      </c>
      <c r="I417" s="158">
        <v>42468</v>
      </c>
      <c r="J417" s="118" t="s">
        <v>3863</v>
      </c>
      <c r="K417" s="118" t="s">
        <v>1999</v>
      </c>
      <c r="L417" s="118" t="s">
        <v>3415</v>
      </c>
      <c r="M417" s="118" t="s">
        <v>3864</v>
      </c>
      <c r="N417" s="117">
        <v>6</v>
      </c>
    </row>
    <row r="418" spans="1:16">
      <c r="A418" s="116" t="s">
        <v>2239</v>
      </c>
      <c r="B418" s="116"/>
      <c r="C418" s="117">
        <v>883.62</v>
      </c>
      <c r="H418" s="118" t="s">
        <v>3862</v>
      </c>
      <c r="I418" s="158">
        <v>42468</v>
      </c>
      <c r="J418" s="118" t="s">
        <v>3863</v>
      </c>
      <c r="K418" s="118" t="s">
        <v>1999</v>
      </c>
      <c r="L418" s="118" t="s">
        <v>3415</v>
      </c>
      <c r="M418" s="118" t="s">
        <v>3864</v>
      </c>
      <c r="N418" s="117">
        <v>590.78</v>
      </c>
    </row>
    <row r="419" spans="1:16">
      <c r="A419" s="116" t="s">
        <v>2240</v>
      </c>
      <c r="B419" s="116"/>
      <c r="C419" s="117">
        <v>1586.21</v>
      </c>
      <c r="H419" s="118" t="s">
        <v>3862</v>
      </c>
      <c r="I419" s="158">
        <v>42468</v>
      </c>
      <c r="J419" s="118" t="s">
        <v>3863</v>
      </c>
      <c r="K419" s="118" t="s">
        <v>1999</v>
      </c>
      <c r="L419" s="118" t="s">
        <v>3415</v>
      </c>
      <c r="M419" s="118" t="s">
        <v>3864</v>
      </c>
      <c r="N419" s="117">
        <v>989.43</v>
      </c>
    </row>
    <row r="420" spans="1:16">
      <c r="A420" s="116" t="s">
        <v>2241</v>
      </c>
      <c r="B420" s="116"/>
      <c r="C420" s="117">
        <v>883.62</v>
      </c>
      <c r="H420" s="118" t="s">
        <v>3865</v>
      </c>
      <c r="I420" s="158">
        <v>42468</v>
      </c>
      <c r="J420" s="118" t="s">
        <v>3866</v>
      </c>
      <c r="K420" s="118" t="s">
        <v>2000</v>
      </c>
      <c r="L420" s="118" t="s">
        <v>3415</v>
      </c>
      <c r="M420" s="118" t="s">
        <v>3867</v>
      </c>
      <c r="N420" s="117">
        <v>6</v>
      </c>
    </row>
    <row r="421" spans="1:16">
      <c r="A421" s="116" t="s">
        <v>2242</v>
      </c>
      <c r="B421" s="116"/>
      <c r="C421" s="117">
        <v>2612.0700000000002</v>
      </c>
      <c r="H421" s="118" t="s">
        <v>3865</v>
      </c>
      <c r="I421" s="158">
        <v>42468</v>
      </c>
      <c r="J421" s="118" t="s">
        <v>3866</v>
      </c>
      <c r="K421" s="118" t="s">
        <v>2000</v>
      </c>
      <c r="L421" s="118" t="s">
        <v>3415</v>
      </c>
      <c r="M421" s="118" t="s">
        <v>3867</v>
      </c>
      <c r="N421" s="117">
        <v>351.2</v>
      </c>
    </row>
    <row r="422" spans="1:16">
      <c r="A422" s="116" t="s">
        <v>2243</v>
      </c>
      <c r="B422" s="116"/>
      <c r="C422" s="117">
        <v>2577.59</v>
      </c>
      <c r="H422" s="118" t="s">
        <v>3865</v>
      </c>
      <c r="I422" s="158">
        <v>42468</v>
      </c>
      <c r="J422" s="118" t="s">
        <v>3866</v>
      </c>
      <c r="K422" s="118" t="s">
        <v>2000</v>
      </c>
      <c r="L422" s="118" t="s">
        <v>3415</v>
      </c>
      <c r="M422" s="118" t="s">
        <v>3867</v>
      </c>
      <c r="N422" s="117">
        <v>526.41999999999996</v>
      </c>
    </row>
    <row r="423" spans="1:16">
      <c r="A423" s="116" t="s">
        <v>2244</v>
      </c>
      <c r="B423" s="116"/>
      <c r="C423" s="117">
        <v>2612.0700000000002</v>
      </c>
      <c r="H423" s="118" t="s">
        <v>3868</v>
      </c>
      <c r="I423" s="158">
        <v>42468</v>
      </c>
      <c r="J423" s="118" t="s">
        <v>3869</v>
      </c>
      <c r="K423" s="118" t="s">
        <v>2001</v>
      </c>
      <c r="L423" s="118" t="s">
        <v>3415</v>
      </c>
      <c r="M423" s="118" t="s">
        <v>3870</v>
      </c>
      <c r="N423" s="117">
        <v>6</v>
      </c>
    </row>
    <row r="424" spans="1:16">
      <c r="A424" s="116" t="s">
        <v>2245</v>
      </c>
      <c r="B424" s="116"/>
      <c r="C424" s="117">
        <v>2612.06</v>
      </c>
      <c r="H424" s="118" t="s">
        <v>3868</v>
      </c>
      <c r="I424" s="158">
        <v>42468</v>
      </c>
      <c r="J424" s="118" t="s">
        <v>3869</v>
      </c>
      <c r="K424" s="118" t="s">
        <v>2001</v>
      </c>
      <c r="L424" s="118" t="s">
        <v>3415</v>
      </c>
      <c r="M424" s="118" t="s">
        <v>3870</v>
      </c>
      <c r="N424" s="117">
        <v>1142.9000000000001</v>
      </c>
    </row>
    <row r="425" spans="1:16">
      <c r="A425" s="116" t="s">
        <v>2246</v>
      </c>
      <c r="B425" s="116"/>
      <c r="C425" s="117">
        <v>883.62</v>
      </c>
      <c r="H425" s="118" t="s">
        <v>3868</v>
      </c>
      <c r="I425" s="158">
        <v>42468</v>
      </c>
      <c r="J425" s="118" t="s">
        <v>3869</v>
      </c>
      <c r="K425" s="118" t="s">
        <v>2001</v>
      </c>
      <c r="L425" s="118" t="s">
        <v>3415</v>
      </c>
      <c r="M425" s="118" t="s">
        <v>3870</v>
      </c>
      <c r="N425" s="117">
        <v>1463.18</v>
      </c>
    </row>
    <row r="426" spans="1:16">
      <c r="A426" s="116" t="s">
        <v>2247</v>
      </c>
      <c r="B426" s="116"/>
      <c r="C426" s="117">
        <v>2737.0800000000004</v>
      </c>
      <c r="H426" s="118" t="s">
        <v>3871</v>
      </c>
      <c r="I426" s="158">
        <v>42468</v>
      </c>
      <c r="J426" s="118" t="s">
        <v>3872</v>
      </c>
      <c r="K426" s="118" t="s">
        <v>2002</v>
      </c>
      <c r="L426" s="118" t="s">
        <v>3395</v>
      </c>
      <c r="M426" s="118" t="s">
        <v>3873</v>
      </c>
      <c r="N426" s="117">
        <v>6</v>
      </c>
    </row>
    <row r="427" spans="1:16">
      <c r="A427" s="116" t="s">
        <v>2248</v>
      </c>
      <c r="B427" s="116"/>
      <c r="C427" s="117">
        <v>2612.0800000000004</v>
      </c>
      <c r="H427" s="118" t="s">
        <v>3871</v>
      </c>
      <c r="I427" s="158">
        <v>42468</v>
      </c>
      <c r="J427" s="118" t="s">
        <v>3872</v>
      </c>
      <c r="K427" s="118" t="s">
        <v>2002</v>
      </c>
      <c r="L427" s="118" t="s">
        <v>3395</v>
      </c>
      <c r="M427" s="118" t="s">
        <v>3873</v>
      </c>
      <c r="N427" s="117">
        <v>404.74</v>
      </c>
    </row>
    <row r="428" spans="1:16">
      <c r="A428" s="116" t="s">
        <v>2249</v>
      </c>
      <c r="B428" s="116"/>
      <c r="C428" s="117">
        <v>883.62</v>
      </c>
      <c r="H428" s="118" t="s">
        <v>3871</v>
      </c>
      <c r="I428" s="158">
        <v>42468</v>
      </c>
      <c r="J428" s="118" t="s">
        <v>3872</v>
      </c>
      <c r="K428" s="118" t="s">
        <v>2002</v>
      </c>
      <c r="L428" s="118" t="s">
        <v>3395</v>
      </c>
      <c r="M428" s="118" t="s">
        <v>3873</v>
      </c>
      <c r="N428" s="117">
        <v>472.88</v>
      </c>
    </row>
    <row r="429" spans="1:16">
      <c r="A429" s="116" t="s">
        <v>2250</v>
      </c>
      <c r="B429" s="116"/>
      <c r="C429" s="117">
        <v>1112.5</v>
      </c>
      <c r="H429" s="118" t="s">
        <v>3874</v>
      </c>
      <c r="I429" s="158">
        <v>42468</v>
      </c>
      <c r="J429" s="118" t="s">
        <v>3875</v>
      </c>
      <c r="K429" s="118" t="s">
        <v>2003</v>
      </c>
      <c r="L429" s="118" t="s">
        <v>3411</v>
      </c>
      <c r="M429" s="118" t="s">
        <v>3412</v>
      </c>
      <c r="N429" s="117">
        <v>87.3</v>
      </c>
    </row>
    <row r="430" spans="1:16">
      <c r="A430" s="116" t="s">
        <v>2251</v>
      </c>
      <c r="B430" s="116"/>
      <c r="C430" s="117">
        <v>1688.4299999999998</v>
      </c>
      <c r="H430" s="118" t="s">
        <v>3874</v>
      </c>
      <c r="I430" s="158">
        <v>42468</v>
      </c>
      <c r="J430" s="118" t="s">
        <v>3875</v>
      </c>
      <c r="K430" s="118" t="s">
        <v>2003</v>
      </c>
      <c r="L430" s="118" t="s">
        <v>3411</v>
      </c>
      <c r="M430" s="118" t="s">
        <v>3412</v>
      </c>
      <c r="N430" s="117">
        <v>1263.8800000000001</v>
      </c>
      <c r="O430" s="119"/>
      <c r="P430" s="119"/>
    </row>
    <row r="431" spans="1:16">
      <c r="A431" s="116" t="s">
        <v>2252</v>
      </c>
      <c r="B431" s="116"/>
      <c r="C431" s="117">
        <v>258.62</v>
      </c>
      <c r="H431" s="118" t="s">
        <v>3876</v>
      </c>
      <c r="I431" s="158">
        <v>42468</v>
      </c>
      <c r="J431" s="118" t="s">
        <v>3877</v>
      </c>
      <c r="K431" s="118" t="s">
        <v>2004</v>
      </c>
      <c r="L431" s="118" t="s">
        <v>3411</v>
      </c>
      <c r="M431" s="118" t="s">
        <v>3412</v>
      </c>
      <c r="N431" s="117">
        <v>145.5</v>
      </c>
    </row>
    <row r="432" spans="1:16">
      <c r="A432" s="116" t="s">
        <v>2253</v>
      </c>
      <c r="B432" s="116"/>
      <c r="C432" s="117">
        <v>1587.42</v>
      </c>
      <c r="H432" s="118" t="s">
        <v>3876</v>
      </c>
      <c r="I432" s="158">
        <v>42468</v>
      </c>
      <c r="J432" s="118" t="s">
        <v>3877</v>
      </c>
      <c r="K432" s="118" t="s">
        <v>2004</v>
      </c>
      <c r="L432" s="118" t="s">
        <v>3411</v>
      </c>
      <c r="M432" s="118" t="s">
        <v>3412</v>
      </c>
      <c r="N432" s="117">
        <v>944.21</v>
      </c>
    </row>
    <row r="433" spans="1:14">
      <c r="A433" s="116" t="s">
        <v>2254</v>
      </c>
      <c r="B433" s="116"/>
      <c r="C433" s="117">
        <v>724.14</v>
      </c>
      <c r="H433" s="118" t="s">
        <v>3878</v>
      </c>
      <c r="I433" s="158">
        <v>42468</v>
      </c>
      <c r="J433" s="118" t="s">
        <v>3879</v>
      </c>
      <c r="K433" s="118" t="s">
        <v>2005</v>
      </c>
      <c r="L433" s="118" t="s">
        <v>3395</v>
      </c>
      <c r="M433" s="118" t="s">
        <v>3880</v>
      </c>
      <c r="N433" s="117">
        <v>6</v>
      </c>
    </row>
    <row r="434" spans="1:14">
      <c r="A434" s="116" t="s">
        <v>2255</v>
      </c>
      <c r="B434" s="116"/>
      <c r="C434" s="117">
        <v>22.5</v>
      </c>
      <c r="H434" s="118" t="s">
        <v>3878</v>
      </c>
      <c r="I434" s="158">
        <v>42468</v>
      </c>
      <c r="J434" s="118" t="s">
        <v>3879</v>
      </c>
      <c r="K434" s="118" t="s">
        <v>2005</v>
      </c>
      <c r="L434" s="118" t="s">
        <v>3395</v>
      </c>
      <c r="M434" s="118" t="s">
        <v>3880</v>
      </c>
      <c r="N434" s="117">
        <v>351.2</v>
      </c>
    </row>
    <row r="435" spans="1:14">
      <c r="A435" s="116" t="s">
        <v>2256</v>
      </c>
      <c r="B435" s="116"/>
      <c r="C435" s="117">
        <v>1434</v>
      </c>
      <c r="H435" s="118" t="s">
        <v>3878</v>
      </c>
      <c r="I435" s="158">
        <v>42468</v>
      </c>
      <c r="J435" s="118" t="s">
        <v>3879</v>
      </c>
      <c r="K435" s="118" t="s">
        <v>2005</v>
      </c>
      <c r="L435" s="118" t="s">
        <v>3395</v>
      </c>
      <c r="M435" s="118" t="s">
        <v>3880</v>
      </c>
      <c r="N435" s="117">
        <v>526.41999999999996</v>
      </c>
    </row>
    <row r="436" spans="1:14">
      <c r="A436" s="116" t="s">
        <v>2257</v>
      </c>
      <c r="B436" s="116"/>
      <c r="C436" s="117">
        <v>1896.55</v>
      </c>
      <c r="H436" s="118" t="s">
        <v>3881</v>
      </c>
      <c r="I436" s="158">
        <v>42468</v>
      </c>
      <c r="J436" s="118" t="s">
        <v>3882</v>
      </c>
      <c r="K436" s="118" t="s">
        <v>2006</v>
      </c>
      <c r="L436" s="118" t="s">
        <v>3395</v>
      </c>
      <c r="M436" s="118" t="s">
        <v>3883</v>
      </c>
      <c r="N436" s="117">
        <v>6</v>
      </c>
    </row>
    <row r="437" spans="1:14">
      <c r="A437" s="116" t="s">
        <v>2258</v>
      </c>
      <c r="B437" s="116"/>
      <c r="C437" s="117">
        <v>1586.21</v>
      </c>
      <c r="H437" s="118" t="s">
        <v>3881</v>
      </c>
      <c r="I437" s="158">
        <v>42468</v>
      </c>
      <c r="J437" s="118" t="s">
        <v>3882</v>
      </c>
      <c r="K437" s="118" t="s">
        <v>2006</v>
      </c>
      <c r="L437" s="118" t="s">
        <v>3395</v>
      </c>
      <c r="M437" s="118" t="s">
        <v>3883</v>
      </c>
      <c r="N437" s="117">
        <v>537.24</v>
      </c>
    </row>
    <row r="438" spans="1:14">
      <c r="A438" s="116" t="s">
        <v>2259</v>
      </c>
      <c r="B438" s="116"/>
      <c r="C438" s="117">
        <v>2612.0700000000002</v>
      </c>
      <c r="H438" s="118" t="s">
        <v>3881</v>
      </c>
      <c r="I438" s="158">
        <v>42468</v>
      </c>
      <c r="J438" s="118" t="s">
        <v>3882</v>
      </c>
      <c r="K438" s="118" t="s">
        <v>2006</v>
      </c>
      <c r="L438" s="118" t="s">
        <v>3395</v>
      </c>
      <c r="M438" s="118" t="s">
        <v>3883</v>
      </c>
      <c r="N438" s="117">
        <v>1042.96</v>
      </c>
    </row>
    <row r="439" spans="1:14">
      <c r="A439" s="116" t="s">
        <v>2260</v>
      </c>
      <c r="B439" s="116"/>
      <c r="C439" s="117">
        <v>883.62</v>
      </c>
      <c r="H439" s="118" t="s">
        <v>3884</v>
      </c>
      <c r="I439" s="158">
        <v>42468</v>
      </c>
      <c r="J439" s="118" t="s">
        <v>3885</v>
      </c>
      <c r="K439" s="118" t="s">
        <v>2007</v>
      </c>
      <c r="L439" s="118" t="s">
        <v>3395</v>
      </c>
      <c r="M439" s="118" t="s">
        <v>3886</v>
      </c>
      <c r="N439" s="117">
        <v>6</v>
      </c>
    </row>
    <row r="440" spans="1:14">
      <c r="A440" s="116" t="s">
        <v>2261</v>
      </c>
      <c r="B440" s="116"/>
      <c r="C440" s="117">
        <v>883.62</v>
      </c>
      <c r="H440" s="118" t="s">
        <v>3884</v>
      </c>
      <c r="I440" s="158">
        <v>42468</v>
      </c>
      <c r="J440" s="118" t="s">
        <v>3885</v>
      </c>
      <c r="K440" s="118" t="s">
        <v>2007</v>
      </c>
      <c r="L440" s="118" t="s">
        <v>3395</v>
      </c>
      <c r="M440" s="118" t="s">
        <v>3886</v>
      </c>
      <c r="N440" s="117">
        <v>654.05999999999995</v>
      </c>
    </row>
    <row r="441" spans="1:14">
      <c r="A441" s="116" t="s">
        <v>2262</v>
      </c>
      <c r="B441" s="116"/>
      <c r="C441" s="117">
        <v>1586.2</v>
      </c>
      <c r="H441" s="118" t="s">
        <v>3884</v>
      </c>
      <c r="I441" s="158">
        <v>42468</v>
      </c>
      <c r="J441" s="118" t="s">
        <v>3885</v>
      </c>
      <c r="K441" s="118" t="s">
        <v>2007</v>
      </c>
      <c r="L441" s="118" t="s">
        <v>3395</v>
      </c>
      <c r="M441" s="118" t="s">
        <v>3886</v>
      </c>
      <c r="N441" s="117">
        <v>1098.57</v>
      </c>
    </row>
    <row r="442" spans="1:14">
      <c r="A442" s="116" t="s">
        <v>2263</v>
      </c>
      <c r="B442" s="116"/>
      <c r="C442" s="117">
        <v>2846.2599999999998</v>
      </c>
      <c r="H442" s="118" t="s">
        <v>3887</v>
      </c>
      <c r="I442" s="158">
        <v>42468</v>
      </c>
      <c r="J442" s="118" t="s">
        <v>3888</v>
      </c>
      <c r="K442" s="118" t="s">
        <v>2008</v>
      </c>
      <c r="L442" s="118" t="s">
        <v>3395</v>
      </c>
      <c r="M442" s="118" t="s">
        <v>3889</v>
      </c>
      <c r="N442" s="117">
        <v>803.72</v>
      </c>
    </row>
    <row r="443" spans="1:14">
      <c r="A443" s="116" t="s">
        <v>2264</v>
      </c>
      <c r="B443" s="116"/>
      <c r="C443" s="117">
        <v>1586.2</v>
      </c>
      <c r="H443" s="118" t="s">
        <v>3887</v>
      </c>
      <c r="I443" s="158">
        <v>42468</v>
      </c>
      <c r="J443" s="118" t="s">
        <v>3888</v>
      </c>
      <c r="K443" s="118" t="s">
        <v>2008</v>
      </c>
      <c r="L443" s="118" t="s">
        <v>3395</v>
      </c>
      <c r="M443" s="118" t="s">
        <v>3889</v>
      </c>
      <c r="N443" s="117">
        <v>1092.83</v>
      </c>
    </row>
    <row r="444" spans="1:14">
      <c r="A444" s="116" t="s">
        <v>2265</v>
      </c>
      <c r="B444" s="116"/>
      <c r="C444" s="117">
        <v>3547.4399999999996</v>
      </c>
      <c r="H444" s="118" t="s">
        <v>3890</v>
      </c>
      <c r="I444" s="158">
        <v>42468</v>
      </c>
      <c r="J444" s="118" t="s">
        <v>3891</v>
      </c>
      <c r="K444" s="118" t="s">
        <v>2009</v>
      </c>
      <c r="L444" s="118" t="s">
        <v>3395</v>
      </c>
      <c r="M444" s="118" t="s">
        <v>3892</v>
      </c>
      <c r="N444" s="117">
        <v>6</v>
      </c>
    </row>
    <row r="445" spans="1:14">
      <c r="A445" s="116" t="s">
        <v>2266</v>
      </c>
      <c r="B445" s="116"/>
      <c r="C445" s="117">
        <v>2577.59</v>
      </c>
      <c r="H445" s="118" t="s">
        <v>3890</v>
      </c>
      <c r="I445" s="158">
        <v>42468</v>
      </c>
      <c r="J445" s="118" t="s">
        <v>3891</v>
      </c>
      <c r="K445" s="118" t="s">
        <v>2009</v>
      </c>
      <c r="L445" s="118" t="s">
        <v>3395</v>
      </c>
      <c r="M445" s="118" t="s">
        <v>3892</v>
      </c>
      <c r="N445" s="117">
        <v>297.66000000000003</v>
      </c>
    </row>
    <row r="446" spans="1:14">
      <c r="A446" s="116" t="s">
        <v>2267</v>
      </c>
      <c r="B446" s="116"/>
      <c r="C446" s="117">
        <v>5014.43</v>
      </c>
      <c r="H446" s="118" t="s">
        <v>3890</v>
      </c>
      <c r="I446" s="158">
        <v>42468</v>
      </c>
      <c r="J446" s="118" t="s">
        <v>3891</v>
      </c>
      <c r="K446" s="118" t="s">
        <v>2009</v>
      </c>
      <c r="L446" s="118" t="s">
        <v>3395</v>
      </c>
      <c r="M446" s="118" t="s">
        <v>3892</v>
      </c>
      <c r="N446" s="117">
        <v>579.96</v>
      </c>
    </row>
    <row r="447" spans="1:14">
      <c r="A447" s="116" t="s">
        <v>2268</v>
      </c>
      <c r="B447" s="116"/>
      <c r="C447" s="117">
        <v>883.62</v>
      </c>
      <c r="H447" s="118" t="s">
        <v>3893</v>
      </c>
      <c r="I447" s="158">
        <v>42468</v>
      </c>
      <c r="J447" s="118" t="s">
        <v>3894</v>
      </c>
      <c r="K447" s="118" t="s">
        <v>2010</v>
      </c>
      <c r="L447" s="118" t="s">
        <v>3395</v>
      </c>
      <c r="M447" s="118" t="s">
        <v>3895</v>
      </c>
      <c r="N447" s="117">
        <v>1163.21</v>
      </c>
    </row>
    <row r="448" spans="1:14">
      <c r="A448" s="116" t="s">
        <v>2269</v>
      </c>
      <c r="B448" s="116"/>
      <c r="C448" s="117">
        <v>883.62</v>
      </c>
      <c r="H448" s="118" t="s">
        <v>3893</v>
      </c>
      <c r="I448" s="158">
        <v>42468</v>
      </c>
      <c r="J448" s="118" t="s">
        <v>3894</v>
      </c>
      <c r="K448" s="118" t="s">
        <v>2010</v>
      </c>
      <c r="L448" s="118" t="s">
        <v>3395</v>
      </c>
      <c r="M448" s="118" t="s">
        <v>3895</v>
      </c>
      <c r="N448" s="117">
        <v>2466.11</v>
      </c>
    </row>
    <row r="449" spans="1:14">
      <c r="A449" s="116" t="s">
        <v>2270</v>
      </c>
      <c r="B449" s="116"/>
      <c r="C449" s="117">
        <v>82.5</v>
      </c>
      <c r="H449" s="118" t="s">
        <v>3896</v>
      </c>
      <c r="I449" s="158">
        <v>42468</v>
      </c>
      <c r="J449" s="118" t="s">
        <v>3897</v>
      </c>
      <c r="K449" s="118" t="s">
        <v>2011</v>
      </c>
      <c r="L449" s="118" t="s">
        <v>3395</v>
      </c>
      <c r="M449" s="118" t="s">
        <v>3898</v>
      </c>
      <c r="N449" s="117">
        <v>6</v>
      </c>
    </row>
    <row r="450" spans="1:14">
      <c r="A450" s="116" t="s">
        <v>2271</v>
      </c>
      <c r="B450" s="116"/>
      <c r="C450" s="117">
        <v>82.5</v>
      </c>
      <c r="H450" s="118" t="s">
        <v>3896</v>
      </c>
      <c r="I450" s="158">
        <v>42468</v>
      </c>
      <c r="J450" s="118" t="s">
        <v>3897</v>
      </c>
      <c r="K450" s="118" t="s">
        <v>2011</v>
      </c>
      <c r="L450" s="118" t="s">
        <v>3395</v>
      </c>
      <c r="M450" s="118" t="s">
        <v>3898</v>
      </c>
      <c r="N450" s="117">
        <v>351.2</v>
      </c>
    </row>
    <row r="451" spans="1:14">
      <c r="A451" s="116" t="s">
        <v>2272</v>
      </c>
      <c r="B451" s="116"/>
      <c r="C451" s="117">
        <v>82.5</v>
      </c>
      <c r="H451" s="118" t="s">
        <v>3896</v>
      </c>
      <c r="I451" s="158">
        <v>42468</v>
      </c>
      <c r="J451" s="118" t="s">
        <v>3897</v>
      </c>
      <c r="K451" s="118" t="s">
        <v>2011</v>
      </c>
      <c r="L451" s="118" t="s">
        <v>3395</v>
      </c>
      <c r="M451" s="118" t="s">
        <v>3898</v>
      </c>
      <c r="N451" s="117">
        <v>526.41999999999996</v>
      </c>
    </row>
    <row r="452" spans="1:14">
      <c r="A452" s="116" t="s">
        <v>2273</v>
      </c>
      <c r="B452" s="116"/>
      <c r="C452" s="117">
        <v>82.5</v>
      </c>
      <c r="H452" s="118" t="s">
        <v>3899</v>
      </c>
      <c r="I452" s="158">
        <v>42468</v>
      </c>
      <c r="J452" s="118" t="s">
        <v>3900</v>
      </c>
      <c r="K452" s="118" t="s">
        <v>2012</v>
      </c>
      <c r="L452" s="118" t="s">
        <v>3395</v>
      </c>
      <c r="M452" s="118" t="s">
        <v>3901</v>
      </c>
      <c r="N452" s="117">
        <v>6</v>
      </c>
    </row>
    <row r="453" spans="1:14">
      <c r="A453" s="116" t="s">
        <v>2274</v>
      </c>
      <c r="B453" s="116"/>
      <c r="C453" s="117">
        <v>180</v>
      </c>
      <c r="H453" s="118" t="s">
        <v>3899</v>
      </c>
      <c r="I453" s="158">
        <v>42468</v>
      </c>
      <c r="J453" s="118" t="s">
        <v>3900</v>
      </c>
      <c r="K453" s="118" t="s">
        <v>2012</v>
      </c>
      <c r="L453" s="118" t="s">
        <v>3395</v>
      </c>
      <c r="M453" s="118" t="s">
        <v>3901</v>
      </c>
      <c r="N453" s="117">
        <v>404.74</v>
      </c>
    </row>
    <row r="454" spans="1:14">
      <c r="A454" s="116" t="s">
        <v>2276</v>
      </c>
      <c r="B454" s="116"/>
      <c r="C454" s="117">
        <v>720</v>
      </c>
      <c r="H454" s="118" t="s">
        <v>3899</v>
      </c>
      <c r="I454" s="158">
        <v>42468</v>
      </c>
      <c r="J454" s="118" t="s">
        <v>3900</v>
      </c>
      <c r="K454" s="118" t="s">
        <v>2012</v>
      </c>
      <c r="L454" s="118" t="s">
        <v>3395</v>
      </c>
      <c r="M454" s="118" t="s">
        <v>3901</v>
      </c>
      <c r="N454" s="117">
        <v>472.88</v>
      </c>
    </row>
    <row r="455" spans="1:14">
      <c r="A455" s="116" t="s">
        <v>2275</v>
      </c>
      <c r="B455" s="116"/>
      <c r="C455" s="117">
        <v>180</v>
      </c>
      <c r="H455" s="118" t="s">
        <v>3902</v>
      </c>
      <c r="I455" s="158">
        <v>42468</v>
      </c>
      <c r="J455" s="118" t="s">
        <v>3903</v>
      </c>
      <c r="K455" s="118" t="s">
        <v>2013</v>
      </c>
      <c r="L455" s="118" t="s">
        <v>3395</v>
      </c>
      <c r="M455" s="118" t="s">
        <v>3904</v>
      </c>
      <c r="N455" s="117">
        <v>6</v>
      </c>
    </row>
    <row r="456" spans="1:14">
      <c r="A456" s="116" t="s">
        <v>2277</v>
      </c>
      <c r="B456" s="116"/>
      <c r="C456" s="117">
        <v>180</v>
      </c>
      <c r="H456" s="118" t="s">
        <v>3902</v>
      </c>
      <c r="I456" s="158">
        <v>42468</v>
      </c>
      <c r="J456" s="118" t="s">
        <v>3903</v>
      </c>
      <c r="K456" s="118" t="s">
        <v>2013</v>
      </c>
      <c r="L456" s="118" t="s">
        <v>3395</v>
      </c>
      <c r="M456" s="118" t="s">
        <v>3904</v>
      </c>
      <c r="N456" s="117">
        <v>654.05999999999995</v>
      </c>
    </row>
    <row r="457" spans="1:14">
      <c r="A457" s="116" t="s">
        <v>2279</v>
      </c>
      <c r="B457" s="116"/>
      <c r="C457" s="117">
        <v>180</v>
      </c>
      <c r="H457" s="118" t="s">
        <v>3902</v>
      </c>
      <c r="I457" s="158">
        <v>42468</v>
      </c>
      <c r="J457" s="118" t="s">
        <v>3903</v>
      </c>
      <c r="K457" s="118" t="s">
        <v>2013</v>
      </c>
      <c r="L457" s="118" t="s">
        <v>3395</v>
      </c>
      <c r="M457" s="118" t="s">
        <v>3904</v>
      </c>
      <c r="N457" s="117">
        <v>926.15</v>
      </c>
    </row>
    <row r="458" spans="1:14">
      <c r="A458" s="116" t="s">
        <v>2278</v>
      </c>
      <c r="B458" s="116"/>
      <c r="C458" s="117">
        <v>180</v>
      </c>
      <c r="H458" s="118" t="s">
        <v>3905</v>
      </c>
      <c r="I458" s="158">
        <v>42468</v>
      </c>
      <c r="J458" s="118" t="s">
        <v>3906</v>
      </c>
      <c r="K458" s="118" t="s">
        <v>2014</v>
      </c>
      <c r="L458" s="118" t="s">
        <v>3395</v>
      </c>
      <c r="M458" s="118" t="s">
        <v>3907</v>
      </c>
      <c r="N458" s="117">
        <v>6</v>
      </c>
    </row>
    <row r="459" spans="1:14">
      <c r="A459" s="116" t="s">
        <v>2280</v>
      </c>
      <c r="B459" s="116"/>
      <c r="C459" s="117">
        <v>225</v>
      </c>
      <c r="H459" s="118" t="s">
        <v>3905</v>
      </c>
      <c r="I459" s="158">
        <v>42468</v>
      </c>
      <c r="J459" s="118" t="s">
        <v>3906</v>
      </c>
      <c r="K459" s="118" t="s">
        <v>2014</v>
      </c>
      <c r="L459" s="118" t="s">
        <v>3395</v>
      </c>
      <c r="M459" s="118" t="s">
        <v>3907</v>
      </c>
      <c r="N459" s="117">
        <v>767.1</v>
      </c>
    </row>
    <row r="460" spans="1:14">
      <c r="A460" s="116" t="s">
        <v>2281</v>
      </c>
      <c r="B460" s="116"/>
      <c r="C460" s="117">
        <v>508.62</v>
      </c>
      <c r="H460" s="118" t="s">
        <v>3905</v>
      </c>
      <c r="I460" s="158">
        <v>42468</v>
      </c>
      <c r="J460" s="118" t="s">
        <v>3906</v>
      </c>
      <c r="K460" s="118" t="s">
        <v>2014</v>
      </c>
      <c r="L460" s="118" t="s">
        <v>3395</v>
      </c>
      <c r="M460" s="118" t="s">
        <v>3907</v>
      </c>
      <c r="N460" s="117">
        <v>1769.84</v>
      </c>
    </row>
    <row r="461" spans="1:14">
      <c r="A461" s="116" t="s">
        <v>2282</v>
      </c>
      <c r="B461" s="116"/>
      <c r="C461" s="117">
        <v>689.66</v>
      </c>
      <c r="H461" s="118" t="s">
        <v>3908</v>
      </c>
      <c r="I461" s="158">
        <v>42468</v>
      </c>
      <c r="J461" s="118" t="s">
        <v>3909</v>
      </c>
      <c r="K461" s="118" t="s">
        <v>2015</v>
      </c>
      <c r="L461" s="118" t="s">
        <v>3395</v>
      </c>
      <c r="M461" s="118" t="s">
        <v>3910</v>
      </c>
      <c r="N461" s="117">
        <v>344.83</v>
      </c>
    </row>
    <row r="462" spans="1:14">
      <c r="A462" s="116" t="s">
        <v>2283</v>
      </c>
      <c r="B462" s="116"/>
      <c r="C462" s="117">
        <v>2448.2699999999995</v>
      </c>
      <c r="H462" s="118" t="s">
        <v>3908</v>
      </c>
      <c r="I462" s="158">
        <v>42468</v>
      </c>
      <c r="J462" s="118" t="s">
        <v>3909</v>
      </c>
      <c r="K462" s="118" t="s">
        <v>2015</v>
      </c>
      <c r="L462" s="118" t="s">
        <v>3395</v>
      </c>
      <c r="M462" s="118" t="s">
        <v>3910</v>
      </c>
      <c r="N462" s="117">
        <v>1642.24</v>
      </c>
    </row>
    <row r="463" spans="1:14">
      <c r="A463" s="116" t="s">
        <v>2284</v>
      </c>
      <c r="B463" s="116"/>
      <c r="C463" s="117">
        <v>180</v>
      </c>
      <c r="H463" s="118" t="s">
        <v>3911</v>
      </c>
      <c r="I463" s="158">
        <v>42468</v>
      </c>
      <c r="J463" s="118" t="s">
        <v>3912</v>
      </c>
      <c r="K463" s="118" t="s">
        <v>2016</v>
      </c>
      <c r="L463" s="118" t="s">
        <v>3395</v>
      </c>
      <c r="M463" s="118" t="s">
        <v>3913</v>
      </c>
      <c r="N463" s="117">
        <v>170</v>
      </c>
    </row>
    <row r="464" spans="1:14">
      <c r="A464" s="116" t="s">
        <v>2285</v>
      </c>
      <c r="B464" s="116"/>
      <c r="C464" s="117">
        <v>1586.2</v>
      </c>
      <c r="H464" s="118" t="s">
        <v>3914</v>
      </c>
      <c r="I464" s="158">
        <v>42469</v>
      </c>
      <c r="J464" s="118" t="s">
        <v>3915</v>
      </c>
      <c r="K464" s="118" t="s">
        <v>2017</v>
      </c>
      <c r="L464" s="118" t="s">
        <v>3395</v>
      </c>
      <c r="M464" s="118" t="s">
        <v>3916</v>
      </c>
      <c r="N464" s="117">
        <v>675</v>
      </c>
    </row>
    <row r="465" spans="1:14">
      <c r="A465" s="116" t="s">
        <v>2286</v>
      </c>
      <c r="B465" s="116"/>
      <c r="C465" s="117">
        <v>883.62</v>
      </c>
      <c r="H465" s="118" t="s">
        <v>3914</v>
      </c>
      <c r="I465" s="158">
        <v>42469</v>
      </c>
      <c r="J465" s="118" t="s">
        <v>3915</v>
      </c>
      <c r="K465" s="118" t="s">
        <v>2017</v>
      </c>
      <c r="L465" s="118" t="s">
        <v>3395</v>
      </c>
      <c r="M465" s="118" t="s">
        <v>3916</v>
      </c>
      <c r="N465" s="117">
        <v>704.32</v>
      </c>
    </row>
    <row r="466" spans="1:14">
      <c r="A466" s="116" t="s">
        <v>2288</v>
      </c>
      <c r="B466" s="116"/>
      <c r="C466" s="117">
        <v>860.69999999999993</v>
      </c>
      <c r="H466" s="118" t="s">
        <v>3917</v>
      </c>
      <c r="I466" s="158">
        <v>42469</v>
      </c>
      <c r="J466" s="118" t="s">
        <v>3918</v>
      </c>
      <c r="K466" s="118" t="s">
        <v>2018</v>
      </c>
      <c r="L466" s="118" t="s">
        <v>3395</v>
      </c>
      <c r="M466" s="118" t="s">
        <v>3790</v>
      </c>
      <c r="N466" s="117">
        <v>404.74</v>
      </c>
    </row>
    <row r="467" spans="1:14">
      <c r="A467" s="116" t="s">
        <v>2287</v>
      </c>
      <c r="B467" s="116"/>
      <c r="C467" s="117">
        <v>4470.5</v>
      </c>
      <c r="H467" s="118" t="s">
        <v>3917</v>
      </c>
      <c r="I467" s="158">
        <v>42469</v>
      </c>
      <c r="J467" s="118" t="s">
        <v>3918</v>
      </c>
      <c r="K467" s="118" t="s">
        <v>2018</v>
      </c>
      <c r="L467" s="118" t="s">
        <v>3395</v>
      </c>
      <c r="M467" s="118" t="s">
        <v>3790</v>
      </c>
      <c r="N467" s="117">
        <v>478.88</v>
      </c>
    </row>
    <row r="468" spans="1:14">
      <c r="A468" s="116" t="s">
        <v>2290</v>
      </c>
      <c r="B468" s="116"/>
      <c r="C468" s="117">
        <v>2555.52</v>
      </c>
      <c r="H468" s="118" t="s">
        <v>3919</v>
      </c>
      <c r="I468" s="158">
        <v>42469</v>
      </c>
      <c r="J468" s="118" t="s">
        <v>3920</v>
      </c>
      <c r="K468" s="118" t="s">
        <v>2019</v>
      </c>
      <c r="L468" s="118" t="s">
        <v>3395</v>
      </c>
      <c r="M468" s="118" t="s">
        <v>3921</v>
      </c>
      <c r="N468" s="117">
        <v>6</v>
      </c>
    </row>
    <row r="469" spans="1:14">
      <c r="A469" s="116" t="s">
        <v>2289</v>
      </c>
      <c r="B469" s="116"/>
      <c r="C469" s="117">
        <v>1195.9000000000001</v>
      </c>
      <c r="H469" s="118" t="s">
        <v>3919</v>
      </c>
      <c r="I469" s="158">
        <v>42469</v>
      </c>
      <c r="J469" s="118" t="s">
        <v>3920</v>
      </c>
      <c r="K469" s="118" t="s">
        <v>2019</v>
      </c>
      <c r="L469" s="118" t="s">
        <v>3395</v>
      </c>
      <c r="M469" s="118" t="s">
        <v>3921</v>
      </c>
      <c r="N469" s="117">
        <v>419.34</v>
      </c>
    </row>
    <row r="470" spans="1:14">
      <c r="A470" s="116" t="s">
        <v>2291</v>
      </c>
      <c r="B470" s="116"/>
      <c r="C470" s="117">
        <v>1988.69</v>
      </c>
      <c r="H470" s="118" t="s">
        <v>3919</v>
      </c>
      <c r="I470" s="158">
        <v>42469</v>
      </c>
      <c r="J470" s="118" t="s">
        <v>3920</v>
      </c>
      <c r="K470" s="118" t="s">
        <v>2019</v>
      </c>
      <c r="L470" s="118" t="s">
        <v>3395</v>
      </c>
      <c r="M470" s="118" t="s">
        <v>3921</v>
      </c>
      <c r="N470" s="117">
        <v>458.28</v>
      </c>
    </row>
    <row r="471" spans="1:14">
      <c r="A471" s="116" t="s">
        <v>2292</v>
      </c>
      <c r="B471" s="116"/>
      <c r="C471" s="117">
        <v>1043.08</v>
      </c>
      <c r="H471" s="118" t="s">
        <v>3922</v>
      </c>
      <c r="I471" s="158">
        <v>42469</v>
      </c>
      <c r="J471" s="118" t="s">
        <v>3923</v>
      </c>
      <c r="K471" s="118" t="s">
        <v>2020</v>
      </c>
      <c r="L471" s="118" t="s">
        <v>3395</v>
      </c>
      <c r="M471" s="118" t="s">
        <v>3924</v>
      </c>
      <c r="N471" s="117">
        <v>85</v>
      </c>
    </row>
    <row r="472" spans="1:14">
      <c r="A472" s="116" t="s">
        <v>2293</v>
      </c>
      <c r="B472" s="116"/>
      <c r="C472" s="117">
        <v>1043.08</v>
      </c>
      <c r="H472" s="118" t="s">
        <v>3925</v>
      </c>
      <c r="I472" s="158">
        <v>42469</v>
      </c>
      <c r="J472" s="118" t="s">
        <v>3926</v>
      </c>
      <c r="K472" s="118" t="s">
        <v>2021</v>
      </c>
      <c r="L472" s="118" t="s">
        <v>3395</v>
      </c>
      <c r="M472" s="118" t="s">
        <v>3927</v>
      </c>
      <c r="N472" s="117">
        <v>6</v>
      </c>
    </row>
    <row r="473" spans="1:14">
      <c r="A473" s="116" t="s">
        <v>2294</v>
      </c>
      <c r="B473" s="116"/>
      <c r="C473" s="117">
        <v>2612.0800000000004</v>
      </c>
      <c r="H473" s="118" t="s">
        <v>3925</v>
      </c>
      <c r="I473" s="158">
        <v>42469</v>
      </c>
      <c r="J473" s="118" t="s">
        <v>3926</v>
      </c>
      <c r="K473" s="118" t="s">
        <v>2021</v>
      </c>
      <c r="L473" s="118" t="s">
        <v>3395</v>
      </c>
      <c r="M473" s="118" t="s">
        <v>3927</v>
      </c>
      <c r="N473" s="117">
        <v>590.78</v>
      </c>
    </row>
    <row r="474" spans="1:14">
      <c r="A474" s="116" t="s">
        <v>2295</v>
      </c>
      <c r="B474" s="116"/>
      <c r="C474" s="117">
        <v>883.62</v>
      </c>
      <c r="H474" s="118" t="s">
        <v>3925</v>
      </c>
      <c r="I474" s="158">
        <v>42469</v>
      </c>
      <c r="J474" s="118" t="s">
        <v>3926</v>
      </c>
      <c r="K474" s="118" t="s">
        <v>2021</v>
      </c>
      <c r="L474" s="118" t="s">
        <v>3395</v>
      </c>
      <c r="M474" s="118" t="s">
        <v>3927</v>
      </c>
      <c r="N474" s="117">
        <v>989.42</v>
      </c>
    </row>
    <row r="475" spans="1:14">
      <c r="A475" s="116" t="s">
        <v>2296</v>
      </c>
      <c r="B475" s="116"/>
      <c r="C475" s="117">
        <v>2612.0700000000002</v>
      </c>
      <c r="H475" s="118" t="s">
        <v>3928</v>
      </c>
      <c r="I475" s="158">
        <v>42469</v>
      </c>
      <c r="J475" s="118" t="s">
        <v>3929</v>
      </c>
      <c r="K475" s="118" t="s">
        <v>2022</v>
      </c>
      <c r="L475" s="118" t="s">
        <v>3395</v>
      </c>
      <c r="M475" s="118" t="s">
        <v>3930</v>
      </c>
      <c r="N475" s="117">
        <v>6</v>
      </c>
    </row>
    <row r="476" spans="1:14">
      <c r="A476" s="116" t="s">
        <v>2297</v>
      </c>
      <c r="B476" s="116"/>
      <c r="C476" s="117">
        <v>883.62</v>
      </c>
      <c r="H476" s="118" t="s">
        <v>3928</v>
      </c>
      <c r="I476" s="158">
        <v>42469</v>
      </c>
      <c r="J476" s="118" t="s">
        <v>3929</v>
      </c>
      <c r="K476" s="118" t="s">
        <v>2022</v>
      </c>
      <c r="L476" s="118" t="s">
        <v>3395</v>
      </c>
      <c r="M476" s="118" t="s">
        <v>3930</v>
      </c>
      <c r="N476" s="117">
        <v>64.680000000000007</v>
      </c>
    </row>
    <row r="477" spans="1:14">
      <c r="A477" s="116" t="s">
        <v>2298</v>
      </c>
      <c r="B477" s="116"/>
      <c r="C477" s="117">
        <v>2612.0700000000002</v>
      </c>
      <c r="H477" s="118" t="s">
        <v>3928</v>
      </c>
      <c r="I477" s="158">
        <v>42469</v>
      </c>
      <c r="J477" s="118" t="s">
        <v>3929</v>
      </c>
      <c r="K477" s="118" t="s">
        <v>2022</v>
      </c>
      <c r="L477" s="118" t="s">
        <v>3395</v>
      </c>
      <c r="M477" s="118" t="s">
        <v>3930</v>
      </c>
      <c r="N477" s="117">
        <v>351.2</v>
      </c>
    </row>
    <row r="478" spans="1:14">
      <c r="A478" s="116" t="s">
        <v>2299</v>
      </c>
      <c r="B478" s="116"/>
      <c r="C478" s="117">
        <v>883.62</v>
      </c>
      <c r="H478" s="118" t="s">
        <v>3928</v>
      </c>
      <c r="I478" s="158">
        <v>42469</v>
      </c>
      <c r="J478" s="118" t="s">
        <v>3929</v>
      </c>
      <c r="K478" s="118" t="s">
        <v>2022</v>
      </c>
      <c r="L478" s="118" t="s">
        <v>3395</v>
      </c>
      <c r="M478" s="118" t="s">
        <v>3930</v>
      </c>
      <c r="N478" s="117">
        <v>1250.56</v>
      </c>
    </row>
    <row r="479" spans="1:14">
      <c r="A479" s="116" t="s">
        <v>2300</v>
      </c>
      <c r="B479" s="116"/>
      <c r="C479" s="117">
        <v>1620.69</v>
      </c>
      <c r="H479" s="118" t="s">
        <v>3931</v>
      </c>
      <c r="I479" s="158">
        <v>42469</v>
      </c>
      <c r="J479" s="118" t="s">
        <v>3932</v>
      </c>
      <c r="K479" s="118" t="s">
        <v>2023</v>
      </c>
      <c r="L479" s="118" t="s">
        <v>3395</v>
      </c>
      <c r="M479" s="118" t="s">
        <v>3933</v>
      </c>
      <c r="N479" s="117">
        <v>6</v>
      </c>
    </row>
    <row r="480" spans="1:14">
      <c r="A480" s="116" t="s">
        <v>2301</v>
      </c>
      <c r="B480" s="116"/>
      <c r="C480" s="117">
        <v>1758.63</v>
      </c>
      <c r="H480" s="118" t="s">
        <v>3931</v>
      </c>
      <c r="I480" s="158">
        <v>42469</v>
      </c>
      <c r="J480" s="118" t="s">
        <v>3932</v>
      </c>
      <c r="K480" s="118" t="s">
        <v>2023</v>
      </c>
      <c r="L480" s="118" t="s">
        <v>3395</v>
      </c>
      <c r="M480" s="118" t="s">
        <v>3933</v>
      </c>
      <c r="N480" s="117">
        <v>351.2</v>
      </c>
    </row>
    <row r="481" spans="1:14">
      <c r="A481" s="116" t="s">
        <v>2302</v>
      </c>
      <c r="B481" s="116"/>
      <c r="C481" s="117">
        <v>3534.4900000000002</v>
      </c>
      <c r="H481" s="118" t="s">
        <v>3931</v>
      </c>
      <c r="I481" s="158">
        <v>42469</v>
      </c>
      <c r="J481" s="118" t="s">
        <v>3932</v>
      </c>
      <c r="K481" s="118" t="s">
        <v>2023</v>
      </c>
      <c r="L481" s="118" t="s">
        <v>3395</v>
      </c>
      <c r="M481" s="118" t="s">
        <v>3933</v>
      </c>
      <c r="N481" s="117">
        <v>526.41999999999996</v>
      </c>
    </row>
    <row r="482" spans="1:14">
      <c r="A482" s="116" t="s">
        <v>2303</v>
      </c>
      <c r="B482" s="116"/>
      <c r="C482" s="117">
        <v>4431.05</v>
      </c>
      <c r="H482" s="118" t="s">
        <v>3934</v>
      </c>
      <c r="I482" s="158">
        <v>42469</v>
      </c>
      <c r="J482" s="118" t="s">
        <v>3935</v>
      </c>
      <c r="K482" s="118" t="s">
        <v>2024</v>
      </c>
      <c r="L482" s="118" t="s">
        <v>3395</v>
      </c>
      <c r="M482" s="118" t="s">
        <v>3936</v>
      </c>
      <c r="N482" s="117">
        <v>6</v>
      </c>
    </row>
    <row r="483" spans="1:14">
      <c r="A483" s="116" t="s">
        <v>2304</v>
      </c>
      <c r="B483" s="116"/>
      <c r="C483" s="117">
        <v>2577.59</v>
      </c>
      <c r="H483" s="118" t="s">
        <v>3934</v>
      </c>
      <c r="I483" s="158">
        <v>42469</v>
      </c>
      <c r="J483" s="118" t="s">
        <v>3935</v>
      </c>
      <c r="K483" s="118" t="s">
        <v>2024</v>
      </c>
      <c r="L483" s="118" t="s">
        <v>3395</v>
      </c>
      <c r="M483" s="118" t="s">
        <v>3936</v>
      </c>
      <c r="N483" s="117">
        <v>351.2</v>
      </c>
    </row>
    <row r="484" spans="1:14">
      <c r="A484" s="116" t="s">
        <v>2305</v>
      </c>
      <c r="B484" s="116"/>
      <c r="C484" s="117">
        <v>2629.32</v>
      </c>
      <c r="H484" s="118" t="s">
        <v>3934</v>
      </c>
      <c r="I484" s="158">
        <v>42469</v>
      </c>
      <c r="J484" s="118" t="s">
        <v>3935</v>
      </c>
      <c r="K484" s="118" t="s">
        <v>2024</v>
      </c>
      <c r="L484" s="118" t="s">
        <v>3395</v>
      </c>
      <c r="M484" s="118" t="s">
        <v>3936</v>
      </c>
      <c r="N484" s="117">
        <v>526.41999999999996</v>
      </c>
    </row>
    <row r="485" spans="1:14">
      <c r="A485" s="116" t="s">
        <v>2306</v>
      </c>
      <c r="B485" s="116"/>
      <c r="C485" s="117">
        <v>1146.6099999999999</v>
      </c>
      <c r="H485" s="118" t="s">
        <v>3937</v>
      </c>
      <c r="I485" s="158">
        <v>42469</v>
      </c>
      <c r="J485" s="118" t="s">
        <v>3938</v>
      </c>
      <c r="K485" s="118" t="s">
        <v>2025</v>
      </c>
      <c r="L485" s="118" t="s">
        <v>3395</v>
      </c>
      <c r="M485" s="118" t="s">
        <v>3939</v>
      </c>
      <c r="N485" s="117">
        <v>6</v>
      </c>
    </row>
    <row r="486" spans="1:14">
      <c r="A486" s="116" t="s">
        <v>2307</v>
      </c>
      <c r="B486" s="116"/>
      <c r="C486" s="117">
        <v>2612.0700000000002</v>
      </c>
      <c r="H486" s="118" t="s">
        <v>3937</v>
      </c>
      <c r="I486" s="158">
        <v>42469</v>
      </c>
      <c r="J486" s="118" t="s">
        <v>3938</v>
      </c>
      <c r="K486" s="118" t="s">
        <v>2025</v>
      </c>
      <c r="L486" s="118" t="s">
        <v>3395</v>
      </c>
      <c r="M486" s="118" t="s">
        <v>3939</v>
      </c>
      <c r="N486" s="117">
        <v>351.2</v>
      </c>
    </row>
    <row r="487" spans="1:14">
      <c r="A487" s="116" t="s">
        <v>2308</v>
      </c>
      <c r="B487" s="116"/>
      <c r="C487" s="117">
        <v>1607.76</v>
      </c>
      <c r="H487" s="118" t="s">
        <v>3937</v>
      </c>
      <c r="I487" s="158">
        <v>42469</v>
      </c>
      <c r="J487" s="118" t="s">
        <v>3938</v>
      </c>
      <c r="K487" s="118" t="s">
        <v>2025</v>
      </c>
      <c r="L487" s="118" t="s">
        <v>3395</v>
      </c>
      <c r="M487" s="118" t="s">
        <v>3939</v>
      </c>
      <c r="N487" s="117">
        <v>526.41999999999996</v>
      </c>
    </row>
    <row r="488" spans="1:14">
      <c r="A488" s="116" t="s">
        <v>2309</v>
      </c>
      <c r="B488" s="116"/>
      <c r="C488" s="117">
        <v>2612.0800000000004</v>
      </c>
      <c r="H488" s="118" t="s">
        <v>3940</v>
      </c>
      <c r="I488" s="158">
        <v>42469</v>
      </c>
      <c r="J488" s="118" t="s">
        <v>3941</v>
      </c>
      <c r="K488" s="118" t="s">
        <v>2026</v>
      </c>
      <c r="L488" s="118" t="s">
        <v>3395</v>
      </c>
      <c r="M488" s="118" t="s">
        <v>3942</v>
      </c>
      <c r="N488" s="117">
        <v>6</v>
      </c>
    </row>
    <row r="489" spans="1:14">
      <c r="A489" s="116" t="s">
        <v>2310</v>
      </c>
      <c r="B489" s="116"/>
      <c r="C489" s="117">
        <v>883.62</v>
      </c>
      <c r="H489" s="118" t="s">
        <v>3940</v>
      </c>
      <c r="I489" s="158">
        <v>42469</v>
      </c>
      <c r="J489" s="118" t="s">
        <v>3941</v>
      </c>
      <c r="K489" s="118" t="s">
        <v>2026</v>
      </c>
      <c r="L489" s="118" t="s">
        <v>3395</v>
      </c>
      <c r="M489" s="118" t="s">
        <v>3942</v>
      </c>
      <c r="N489" s="117">
        <v>1363.04</v>
      </c>
    </row>
    <row r="490" spans="1:14">
      <c r="A490" s="116" t="s">
        <v>2311</v>
      </c>
      <c r="B490" s="116"/>
      <c r="C490" s="117">
        <v>883.62</v>
      </c>
      <c r="H490" s="118" t="s">
        <v>3940</v>
      </c>
      <c r="I490" s="158">
        <v>42469</v>
      </c>
      <c r="J490" s="118" t="s">
        <v>3941</v>
      </c>
      <c r="K490" s="118" t="s">
        <v>2026</v>
      </c>
      <c r="L490" s="118" t="s">
        <v>3395</v>
      </c>
      <c r="M490" s="118" t="s">
        <v>3942</v>
      </c>
      <c r="N490" s="117">
        <v>2165.44</v>
      </c>
    </row>
    <row r="491" spans="1:14">
      <c r="A491" s="116" t="s">
        <v>2312</v>
      </c>
      <c r="B491" s="116"/>
      <c r="C491" s="117">
        <v>172.42</v>
      </c>
      <c r="H491" s="118" t="s">
        <v>3943</v>
      </c>
      <c r="I491" s="158">
        <v>42469</v>
      </c>
      <c r="J491" s="118" t="s">
        <v>3944</v>
      </c>
      <c r="K491" s="118" t="s">
        <v>2027</v>
      </c>
      <c r="L491" s="118" t="s">
        <v>3395</v>
      </c>
      <c r="M491" s="118" t="s">
        <v>3945</v>
      </c>
      <c r="N491" s="117">
        <v>6</v>
      </c>
    </row>
    <row r="492" spans="1:14">
      <c r="A492" s="116" t="s">
        <v>2313</v>
      </c>
      <c r="B492" s="116"/>
      <c r="C492" s="117">
        <v>883.62</v>
      </c>
      <c r="H492" s="118" t="s">
        <v>3943</v>
      </c>
      <c r="I492" s="158">
        <v>42469</v>
      </c>
      <c r="J492" s="118" t="s">
        <v>3944</v>
      </c>
      <c r="K492" s="118" t="s">
        <v>2027</v>
      </c>
      <c r="L492" s="118" t="s">
        <v>3395</v>
      </c>
      <c r="M492" s="118" t="s">
        <v>3945</v>
      </c>
      <c r="N492" s="117">
        <v>419.34</v>
      </c>
    </row>
    <row r="493" spans="1:14">
      <c r="A493" s="116" t="s">
        <v>2314</v>
      </c>
      <c r="B493" s="116"/>
      <c r="C493" s="117">
        <v>566.77</v>
      </c>
      <c r="H493" s="118" t="s">
        <v>3943</v>
      </c>
      <c r="I493" s="158">
        <v>42469</v>
      </c>
      <c r="J493" s="118" t="s">
        <v>3944</v>
      </c>
      <c r="K493" s="118" t="s">
        <v>2027</v>
      </c>
      <c r="L493" s="118" t="s">
        <v>3395</v>
      </c>
      <c r="M493" s="118" t="s">
        <v>3945</v>
      </c>
      <c r="N493" s="117">
        <v>458.28</v>
      </c>
    </row>
    <row r="494" spans="1:14">
      <c r="A494" s="116" t="s">
        <v>2315</v>
      </c>
      <c r="B494" s="116"/>
      <c r="C494" s="117">
        <v>883.62</v>
      </c>
      <c r="H494" s="118" t="s">
        <v>3946</v>
      </c>
      <c r="I494" s="158">
        <v>42469</v>
      </c>
      <c r="J494" s="118" t="s">
        <v>3947</v>
      </c>
      <c r="K494" s="118" t="s">
        <v>2028</v>
      </c>
      <c r="L494" s="118" t="s">
        <v>3395</v>
      </c>
      <c r="M494" s="118" t="s">
        <v>3472</v>
      </c>
      <c r="N494" s="117">
        <v>82.5</v>
      </c>
    </row>
    <row r="495" spans="1:14">
      <c r="A495" s="116" t="s">
        <v>2316</v>
      </c>
      <c r="B495" s="116"/>
      <c r="C495" s="117">
        <v>883.62</v>
      </c>
      <c r="H495" s="118" t="s">
        <v>3948</v>
      </c>
      <c r="I495" s="158">
        <v>42469</v>
      </c>
      <c r="J495" s="118" t="s">
        <v>3949</v>
      </c>
      <c r="K495" s="118" t="s">
        <v>2029</v>
      </c>
      <c r="L495" s="118" t="s">
        <v>3395</v>
      </c>
      <c r="M495" s="118" t="s">
        <v>3889</v>
      </c>
      <c r="N495" s="117">
        <v>6</v>
      </c>
    </row>
    <row r="496" spans="1:14">
      <c r="A496" s="116" t="s">
        <v>2317</v>
      </c>
      <c r="B496" s="116"/>
      <c r="C496" s="117">
        <v>883.62</v>
      </c>
      <c r="H496" s="118" t="s">
        <v>3948</v>
      </c>
      <c r="I496" s="158">
        <v>42469</v>
      </c>
      <c r="J496" s="118" t="s">
        <v>3949</v>
      </c>
      <c r="K496" s="118" t="s">
        <v>2029</v>
      </c>
      <c r="L496" s="118" t="s">
        <v>3395</v>
      </c>
      <c r="M496" s="118" t="s">
        <v>3889</v>
      </c>
      <c r="N496" s="117">
        <v>404.74</v>
      </c>
    </row>
    <row r="497" spans="1:14">
      <c r="A497" s="116" t="s">
        <v>2318</v>
      </c>
      <c r="B497" s="116"/>
      <c r="C497" s="117">
        <v>883.62</v>
      </c>
      <c r="H497" s="118" t="s">
        <v>3948</v>
      </c>
      <c r="I497" s="158">
        <v>42469</v>
      </c>
      <c r="J497" s="118" t="s">
        <v>3949</v>
      </c>
      <c r="K497" s="118" t="s">
        <v>2029</v>
      </c>
      <c r="L497" s="118" t="s">
        <v>3395</v>
      </c>
      <c r="M497" s="118" t="s">
        <v>3889</v>
      </c>
      <c r="N497" s="117">
        <v>472.88</v>
      </c>
    </row>
    <row r="498" spans="1:14">
      <c r="A498" s="116" t="s">
        <v>2319</v>
      </c>
      <c r="B498" s="116"/>
      <c r="C498" s="117">
        <v>2711.22</v>
      </c>
      <c r="H498" s="118" t="s">
        <v>3950</v>
      </c>
      <c r="I498" s="158">
        <v>42469</v>
      </c>
      <c r="J498" s="118" t="s">
        <v>3951</v>
      </c>
      <c r="K498" s="118" t="s">
        <v>2030</v>
      </c>
      <c r="L498" s="118" t="s">
        <v>3395</v>
      </c>
      <c r="M498" s="118" t="s">
        <v>3952</v>
      </c>
      <c r="N498" s="117">
        <v>628.28</v>
      </c>
    </row>
    <row r="499" spans="1:14">
      <c r="A499" s="116" t="s">
        <v>2320</v>
      </c>
      <c r="B499" s="116"/>
      <c r="C499" s="117">
        <v>2612.0700000000002</v>
      </c>
      <c r="H499" s="118" t="s">
        <v>3950</v>
      </c>
      <c r="I499" s="158">
        <v>42469</v>
      </c>
      <c r="J499" s="118" t="s">
        <v>3951</v>
      </c>
      <c r="K499" s="118" t="s">
        <v>2030</v>
      </c>
      <c r="L499" s="118" t="s">
        <v>3395</v>
      </c>
      <c r="M499" s="118" t="s">
        <v>3952</v>
      </c>
      <c r="N499" s="117">
        <v>1840.91</v>
      </c>
    </row>
    <row r="500" spans="1:14">
      <c r="A500" s="116" t="s">
        <v>2321</v>
      </c>
      <c r="B500" s="116"/>
      <c r="C500" s="117">
        <v>689.66</v>
      </c>
      <c r="H500" s="118" t="s">
        <v>3953</v>
      </c>
      <c r="I500" s="158">
        <v>42469</v>
      </c>
      <c r="J500" s="118" t="s">
        <v>3954</v>
      </c>
      <c r="K500" s="118" t="s">
        <v>2031</v>
      </c>
      <c r="L500" s="118" t="s">
        <v>3395</v>
      </c>
      <c r="M500" s="118" t="s">
        <v>3955</v>
      </c>
      <c r="N500" s="117">
        <v>6</v>
      </c>
    </row>
    <row r="501" spans="1:14">
      <c r="A501" s="116" t="s">
        <v>2322</v>
      </c>
      <c r="B501" s="116"/>
      <c r="C501" s="117">
        <v>1672.42</v>
      </c>
      <c r="H501" s="118" t="s">
        <v>3953</v>
      </c>
      <c r="I501" s="158">
        <v>42469</v>
      </c>
      <c r="J501" s="118" t="s">
        <v>3954</v>
      </c>
      <c r="K501" s="118" t="s">
        <v>2031</v>
      </c>
      <c r="L501" s="118" t="s">
        <v>3395</v>
      </c>
      <c r="M501" s="118" t="s">
        <v>3955</v>
      </c>
      <c r="N501" s="117">
        <v>17</v>
      </c>
    </row>
    <row r="502" spans="1:14">
      <c r="A502" s="116" t="s">
        <v>2323</v>
      </c>
      <c r="B502" s="116"/>
      <c r="C502" s="117">
        <v>982.76</v>
      </c>
      <c r="H502" s="118" t="s">
        <v>3953</v>
      </c>
      <c r="I502" s="158">
        <v>42469</v>
      </c>
      <c r="J502" s="118" t="s">
        <v>3954</v>
      </c>
      <c r="K502" s="118" t="s">
        <v>2031</v>
      </c>
      <c r="L502" s="118" t="s">
        <v>3395</v>
      </c>
      <c r="M502" s="118" t="s">
        <v>3955</v>
      </c>
      <c r="N502" s="117">
        <v>351.2</v>
      </c>
    </row>
    <row r="503" spans="1:14">
      <c r="A503" s="116" t="s">
        <v>2324</v>
      </c>
      <c r="B503" s="116"/>
      <c r="C503" s="117">
        <v>672.42</v>
      </c>
      <c r="H503" s="118" t="s">
        <v>3953</v>
      </c>
      <c r="I503" s="158">
        <v>42469</v>
      </c>
      <c r="J503" s="118" t="s">
        <v>3954</v>
      </c>
      <c r="K503" s="118" t="s">
        <v>2031</v>
      </c>
      <c r="L503" s="118" t="s">
        <v>3395</v>
      </c>
      <c r="M503" s="118" t="s">
        <v>3955</v>
      </c>
      <c r="N503" s="117">
        <v>526.41999999999996</v>
      </c>
    </row>
    <row r="504" spans="1:14">
      <c r="A504" s="116" t="s">
        <v>2325</v>
      </c>
      <c r="B504" s="116"/>
      <c r="C504" s="117">
        <v>3534.48</v>
      </c>
      <c r="H504" s="118" t="s">
        <v>3956</v>
      </c>
      <c r="I504" s="158">
        <v>42469</v>
      </c>
      <c r="J504" s="118" t="s">
        <v>3957</v>
      </c>
      <c r="K504" s="118" t="s">
        <v>2032</v>
      </c>
      <c r="L504" s="118" t="s">
        <v>3395</v>
      </c>
      <c r="M504" s="118" t="s">
        <v>3958</v>
      </c>
      <c r="N504" s="117">
        <v>6</v>
      </c>
    </row>
    <row r="505" spans="1:14">
      <c r="A505" s="116" t="s">
        <v>2326</v>
      </c>
      <c r="B505" s="116"/>
      <c r="C505" s="117">
        <v>24619.29</v>
      </c>
      <c r="H505" s="118" t="s">
        <v>3956</v>
      </c>
      <c r="I505" s="158">
        <v>42469</v>
      </c>
      <c r="J505" s="118" t="s">
        <v>3957</v>
      </c>
      <c r="K505" s="118" t="s">
        <v>2032</v>
      </c>
      <c r="L505" s="118" t="s">
        <v>3395</v>
      </c>
      <c r="M505" s="118" t="s">
        <v>3958</v>
      </c>
      <c r="N505" s="117">
        <v>590.78</v>
      </c>
    </row>
    <row r="506" spans="1:14">
      <c r="A506" s="116" t="s">
        <v>2327</v>
      </c>
      <c r="B506" s="116"/>
      <c r="C506" s="117">
        <v>1034.47</v>
      </c>
      <c r="H506" s="118" t="s">
        <v>3956</v>
      </c>
      <c r="I506" s="158">
        <v>42469</v>
      </c>
      <c r="J506" s="118" t="s">
        <v>3957</v>
      </c>
      <c r="K506" s="118" t="s">
        <v>2032</v>
      </c>
      <c r="L506" s="118" t="s">
        <v>3395</v>
      </c>
      <c r="M506" s="118" t="s">
        <v>3958</v>
      </c>
      <c r="N506" s="117">
        <v>989.43</v>
      </c>
    </row>
    <row r="507" spans="1:14">
      <c r="A507" s="116" t="s">
        <v>2328</v>
      </c>
      <c r="B507" s="116"/>
      <c r="C507" s="117">
        <v>883.62</v>
      </c>
      <c r="H507" s="118" t="s">
        <v>3959</v>
      </c>
      <c r="I507" s="158">
        <v>42469</v>
      </c>
      <c r="J507" s="118" t="s">
        <v>3960</v>
      </c>
      <c r="K507" s="118" t="s">
        <v>2033</v>
      </c>
      <c r="L507" s="118" t="s">
        <v>3395</v>
      </c>
      <c r="M507" s="118" t="s">
        <v>3748</v>
      </c>
      <c r="N507" s="117">
        <v>392.25</v>
      </c>
    </row>
    <row r="508" spans="1:14">
      <c r="A508" s="116" t="s">
        <v>2329</v>
      </c>
      <c r="B508" s="116"/>
      <c r="C508" s="117">
        <v>883.62</v>
      </c>
      <c r="H508" s="118" t="s">
        <v>3959</v>
      </c>
      <c r="I508" s="158">
        <v>42469</v>
      </c>
      <c r="J508" s="118" t="s">
        <v>3960</v>
      </c>
      <c r="K508" s="118" t="s">
        <v>2033</v>
      </c>
      <c r="L508" s="118" t="s">
        <v>3395</v>
      </c>
      <c r="M508" s="118" t="s">
        <v>3748</v>
      </c>
      <c r="N508" s="117">
        <v>1422.41</v>
      </c>
    </row>
    <row r="509" spans="1:14">
      <c r="A509" s="116" t="s">
        <v>2330</v>
      </c>
      <c r="B509" s="116"/>
      <c r="C509" s="117">
        <v>883.62</v>
      </c>
      <c r="H509" s="118" t="s">
        <v>3961</v>
      </c>
      <c r="I509" s="158">
        <v>42469</v>
      </c>
      <c r="J509" s="118" t="s">
        <v>3962</v>
      </c>
      <c r="K509" s="118" t="s">
        <v>2034</v>
      </c>
      <c r="L509" s="118" t="s">
        <v>3395</v>
      </c>
      <c r="M509" s="118" t="s">
        <v>3963</v>
      </c>
      <c r="N509" s="117">
        <v>404.74</v>
      </c>
    </row>
    <row r="510" spans="1:14">
      <c r="A510" s="116" t="s">
        <v>2331</v>
      </c>
      <c r="B510" s="116"/>
      <c r="C510" s="117">
        <v>1586.2</v>
      </c>
      <c r="H510" s="118" t="s">
        <v>3961</v>
      </c>
      <c r="I510" s="158">
        <v>42469</v>
      </c>
      <c r="J510" s="118" t="s">
        <v>3962</v>
      </c>
      <c r="K510" s="118" t="s">
        <v>2034</v>
      </c>
      <c r="L510" s="118" t="s">
        <v>3395</v>
      </c>
      <c r="M510" s="118" t="s">
        <v>3963</v>
      </c>
      <c r="N510" s="117">
        <v>478.88</v>
      </c>
    </row>
    <row r="511" spans="1:14">
      <c r="A511" s="116" t="s">
        <v>2332</v>
      </c>
      <c r="B511" s="116"/>
      <c r="C511" s="117">
        <v>2612.0800000000004</v>
      </c>
      <c r="H511" s="118" t="s">
        <v>3964</v>
      </c>
      <c r="I511" s="158">
        <v>42469</v>
      </c>
      <c r="J511" s="118" t="s">
        <v>3965</v>
      </c>
      <c r="K511" s="118" t="s">
        <v>2035</v>
      </c>
      <c r="L511" s="118" t="s">
        <v>3395</v>
      </c>
      <c r="M511" s="118" t="s">
        <v>3966</v>
      </c>
      <c r="N511" s="117">
        <v>6</v>
      </c>
    </row>
    <row r="512" spans="1:14">
      <c r="A512" s="116" t="s">
        <v>2333</v>
      </c>
      <c r="B512" s="116"/>
      <c r="C512" s="117">
        <v>170</v>
      </c>
      <c r="H512" s="118" t="s">
        <v>3964</v>
      </c>
      <c r="I512" s="158">
        <v>42469</v>
      </c>
      <c r="J512" s="118" t="s">
        <v>3965</v>
      </c>
      <c r="K512" s="118" t="s">
        <v>2035</v>
      </c>
      <c r="L512" s="118" t="s">
        <v>3395</v>
      </c>
      <c r="M512" s="118" t="s">
        <v>3966</v>
      </c>
      <c r="N512" s="117">
        <v>1567.08</v>
      </c>
    </row>
    <row r="513" spans="1:14">
      <c r="A513" s="116" t="s">
        <v>2334</v>
      </c>
      <c r="B513" s="116"/>
      <c r="C513" s="117">
        <v>4024.1</v>
      </c>
      <c r="H513" s="118" t="s">
        <v>3964</v>
      </c>
      <c r="I513" s="158">
        <v>42469</v>
      </c>
      <c r="J513" s="118" t="s">
        <v>3965</v>
      </c>
      <c r="K513" s="118" t="s">
        <v>2035</v>
      </c>
      <c r="L513" s="118" t="s">
        <v>3395</v>
      </c>
      <c r="M513" s="118" t="s">
        <v>3966</v>
      </c>
      <c r="N513" s="117">
        <v>1776.06</v>
      </c>
    </row>
    <row r="514" spans="1:14">
      <c r="A514" s="116" t="s">
        <v>2335</v>
      </c>
      <c r="B514" s="116"/>
      <c r="C514" s="117">
        <v>1367</v>
      </c>
      <c r="H514" s="118" t="s">
        <v>3967</v>
      </c>
      <c r="I514" s="158">
        <v>42469</v>
      </c>
      <c r="J514" s="118" t="s">
        <v>3968</v>
      </c>
      <c r="K514" s="118" t="s">
        <v>2036</v>
      </c>
      <c r="L514" s="118" t="s">
        <v>3395</v>
      </c>
      <c r="M514" s="118" t="s">
        <v>3969</v>
      </c>
      <c r="N514" s="117">
        <v>6</v>
      </c>
    </row>
    <row r="515" spans="1:14">
      <c r="A515" s="116" t="s">
        <v>2336</v>
      </c>
      <c r="B515" s="116"/>
      <c r="C515" s="117">
        <v>1939.6600000000003</v>
      </c>
      <c r="H515" s="118" t="s">
        <v>3967</v>
      </c>
      <c r="I515" s="158">
        <v>42469</v>
      </c>
      <c r="J515" s="118" t="s">
        <v>3968</v>
      </c>
      <c r="K515" s="118" t="s">
        <v>2036</v>
      </c>
      <c r="L515" s="118" t="s">
        <v>3395</v>
      </c>
      <c r="M515" s="118" t="s">
        <v>3969</v>
      </c>
      <c r="N515" s="117">
        <v>590.78</v>
      </c>
    </row>
    <row r="516" spans="1:14">
      <c r="A516" s="116" t="s">
        <v>2337</v>
      </c>
      <c r="B516" s="116"/>
      <c r="C516" s="117">
        <v>883.62</v>
      </c>
      <c r="H516" s="118" t="s">
        <v>3967</v>
      </c>
      <c r="I516" s="158">
        <v>42469</v>
      </c>
      <c r="J516" s="118" t="s">
        <v>3968</v>
      </c>
      <c r="K516" s="118" t="s">
        <v>2036</v>
      </c>
      <c r="L516" s="118" t="s">
        <v>3395</v>
      </c>
      <c r="M516" s="118" t="s">
        <v>3969</v>
      </c>
      <c r="N516" s="117">
        <v>989.43</v>
      </c>
    </row>
    <row r="517" spans="1:14">
      <c r="A517" s="116" t="s">
        <v>2338</v>
      </c>
      <c r="B517" s="116"/>
      <c r="C517" s="117">
        <v>71379.19</v>
      </c>
      <c r="H517" s="118" t="s">
        <v>3970</v>
      </c>
      <c r="I517" s="158">
        <v>42469</v>
      </c>
      <c r="J517" s="118" t="s">
        <v>3971</v>
      </c>
      <c r="K517" s="118" t="s">
        <v>2037</v>
      </c>
      <c r="L517" s="118" t="s">
        <v>3395</v>
      </c>
      <c r="M517" s="118" t="s">
        <v>3972</v>
      </c>
      <c r="N517" s="117">
        <v>6</v>
      </c>
    </row>
    <row r="518" spans="1:14">
      <c r="A518" s="116" t="s">
        <v>2339</v>
      </c>
      <c r="B518" s="116"/>
      <c r="C518" s="117">
        <v>3683.0200000000004</v>
      </c>
      <c r="H518" s="118" t="s">
        <v>3970</v>
      </c>
      <c r="I518" s="158">
        <v>42469</v>
      </c>
      <c r="J518" s="118" t="s">
        <v>3971</v>
      </c>
      <c r="K518" s="118" t="s">
        <v>2037</v>
      </c>
      <c r="L518" s="118" t="s">
        <v>3395</v>
      </c>
      <c r="M518" s="118" t="s">
        <v>3972</v>
      </c>
      <c r="N518" s="117">
        <v>297.66000000000003</v>
      </c>
    </row>
    <row r="519" spans="1:14">
      <c r="A519" s="116" t="s">
        <v>2340</v>
      </c>
      <c r="B519" s="116"/>
      <c r="C519" s="117">
        <v>883.62</v>
      </c>
      <c r="H519" s="118" t="s">
        <v>3970</v>
      </c>
      <c r="I519" s="158">
        <v>42469</v>
      </c>
      <c r="J519" s="118" t="s">
        <v>3971</v>
      </c>
      <c r="K519" s="118" t="s">
        <v>2037</v>
      </c>
      <c r="L519" s="118" t="s">
        <v>3395</v>
      </c>
      <c r="M519" s="118" t="s">
        <v>3972</v>
      </c>
      <c r="N519" s="117">
        <v>666.17</v>
      </c>
    </row>
    <row r="520" spans="1:14">
      <c r="A520" s="116" t="s">
        <v>2342</v>
      </c>
      <c r="B520" s="116"/>
      <c r="C520" s="117">
        <v>2160.44</v>
      </c>
      <c r="H520" s="118" t="s">
        <v>3973</v>
      </c>
      <c r="I520" s="158">
        <v>42469</v>
      </c>
      <c r="J520" s="118" t="s">
        <v>3974</v>
      </c>
      <c r="K520" s="118" t="s">
        <v>2038</v>
      </c>
      <c r="L520" s="118" t="s">
        <v>3395</v>
      </c>
      <c r="M520" s="118" t="s">
        <v>3975</v>
      </c>
      <c r="N520" s="117">
        <v>45</v>
      </c>
    </row>
    <row r="521" spans="1:14">
      <c r="A521" s="116" t="s">
        <v>2341</v>
      </c>
      <c r="B521" s="116"/>
      <c r="C521" s="117">
        <v>267.72000000000003</v>
      </c>
      <c r="H521" s="118" t="s">
        <v>3976</v>
      </c>
      <c r="I521" s="158">
        <v>42469</v>
      </c>
      <c r="J521" s="118" t="s">
        <v>3977</v>
      </c>
      <c r="K521" s="118" t="s">
        <v>2039</v>
      </c>
      <c r="L521" s="118" t="s">
        <v>3395</v>
      </c>
      <c r="M521" s="118" t="s">
        <v>3978</v>
      </c>
      <c r="N521" s="117">
        <v>206.88</v>
      </c>
    </row>
    <row r="522" spans="1:14">
      <c r="A522" s="116" t="s">
        <v>2343</v>
      </c>
      <c r="B522" s="116"/>
      <c r="C522" s="117">
        <v>2160.44</v>
      </c>
      <c r="H522" s="118" t="s">
        <v>3976</v>
      </c>
      <c r="I522" s="158">
        <v>42469</v>
      </c>
      <c r="J522" s="118" t="s">
        <v>3977</v>
      </c>
      <c r="K522" s="118" t="s">
        <v>2039</v>
      </c>
      <c r="L522" s="118" t="s">
        <v>3395</v>
      </c>
      <c r="M522" s="118" t="s">
        <v>3978</v>
      </c>
      <c r="N522" s="117">
        <v>862.1</v>
      </c>
    </row>
    <row r="523" spans="1:14">
      <c r="A523" s="116" t="s">
        <v>2344</v>
      </c>
      <c r="B523" s="116"/>
      <c r="C523" s="117">
        <v>5041.5</v>
      </c>
      <c r="H523" s="118" t="s">
        <v>3979</v>
      </c>
      <c r="I523" s="158">
        <v>42469</v>
      </c>
      <c r="J523" s="118" t="s">
        <v>3980</v>
      </c>
      <c r="K523" s="118" t="s">
        <v>2040</v>
      </c>
      <c r="L523" s="118" t="s">
        <v>3395</v>
      </c>
      <c r="M523" s="118" t="s">
        <v>3981</v>
      </c>
      <c r="N523" s="117">
        <v>6</v>
      </c>
    </row>
    <row r="524" spans="1:14">
      <c r="A524" s="116" t="s">
        <v>2345</v>
      </c>
      <c r="B524" s="116"/>
      <c r="C524" s="117">
        <v>947.3</v>
      </c>
      <c r="H524" s="118" t="s">
        <v>3979</v>
      </c>
      <c r="I524" s="158">
        <v>42469</v>
      </c>
      <c r="J524" s="118" t="s">
        <v>3980</v>
      </c>
      <c r="K524" s="118" t="s">
        <v>2040</v>
      </c>
      <c r="L524" s="118" t="s">
        <v>3395</v>
      </c>
      <c r="M524" s="118" t="s">
        <v>3981</v>
      </c>
      <c r="N524" s="117">
        <v>351.2</v>
      </c>
    </row>
    <row r="525" spans="1:14">
      <c r="A525" s="116" t="s">
        <v>2346</v>
      </c>
      <c r="B525" s="116"/>
      <c r="C525" s="117">
        <v>383.69</v>
      </c>
      <c r="H525" s="118" t="s">
        <v>3979</v>
      </c>
      <c r="I525" s="158">
        <v>42469</v>
      </c>
      <c r="J525" s="118" t="s">
        <v>3980</v>
      </c>
      <c r="K525" s="118" t="s">
        <v>2040</v>
      </c>
      <c r="L525" s="118" t="s">
        <v>3395</v>
      </c>
      <c r="M525" s="118" t="s">
        <v>3981</v>
      </c>
      <c r="N525" s="117">
        <v>526.41999999999996</v>
      </c>
    </row>
    <row r="526" spans="1:14">
      <c r="A526" s="116" t="s">
        <v>2347</v>
      </c>
      <c r="B526" s="116"/>
      <c r="C526" s="117">
        <v>883.62</v>
      </c>
      <c r="H526" s="118" t="s">
        <v>3982</v>
      </c>
      <c r="I526" s="158">
        <v>42469</v>
      </c>
      <c r="J526" s="118" t="s">
        <v>3983</v>
      </c>
      <c r="K526" s="118" t="s">
        <v>2041</v>
      </c>
      <c r="L526" s="118" t="s">
        <v>3395</v>
      </c>
      <c r="M526" s="118" t="s">
        <v>3984</v>
      </c>
      <c r="N526" s="117">
        <v>404.74</v>
      </c>
    </row>
    <row r="527" spans="1:14">
      <c r="A527" s="116" t="s">
        <v>2348</v>
      </c>
      <c r="B527" s="116"/>
      <c r="C527" s="117">
        <v>883.62</v>
      </c>
      <c r="H527" s="118" t="s">
        <v>3982</v>
      </c>
      <c r="I527" s="158">
        <v>42469</v>
      </c>
      <c r="J527" s="118" t="s">
        <v>3983</v>
      </c>
      <c r="K527" s="118" t="s">
        <v>2041</v>
      </c>
      <c r="L527" s="118" t="s">
        <v>3395</v>
      </c>
      <c r="M527" s="118" t="s">
        <v>3984</v>
      </c>
      <c r="N527" s="117">
        <v>478.88</v>
      </c>
    </row>
    <row r="528" spans="1:14">
      <c r="A528" s="116" t="s">
        <v>2349</v>
      </c>
      <c r="B528" s="116"/>
      <c r="C528" s="117">
        <v>6301.5300000000007</v>
      </c>
      <c r="H528" s="118" t="s">
        <v>3985</v>
      </c>
      <c r="I528" s="158">
        <v>42469</v>
      </c>
      <c r="J528" s="118" t="s">
        <v>3986</v>
      </c>
      <c r="K528" s="118" t="s">
        <v>2042</v>
      </c>
      <c r="L528" s="118" t="s">
        <v>3395</v>
      </c>
      <c r="M528" s="118" t="s">
        <v>3987</v>
      </c>
      <c r="N528" s="117">
        <v>6</v>
      </c>
    </row>
    <row r="529" spans="1:14">
      <c r="A529" s="116" t="s">
        <v>2350</v>
      </c>
      <c r="B529" s="116"/>
      <c r="C529" s="117">
        <v>4047.41</v>
      </c>
      <c r="H529" s="118" t="s">
        <v>3985</v>
      </c>
      <c r="I529" s="158">
        <v>42469</v>
      </c>
      <c r="J529" s="118" t="s">
        <v>3986</v>
      </c>
      <c r="K529" s="118" t="s">
        <v>2042</v>
      </c>
      <c r="L529" s="118" t="s">
        <v>3395</v>
      </c>
      <c r="M529" s="118" t="s">
        <v>3987</v>
      </c>
      <c r="N529" s="117">
        <v>450.04</v>
      </c>
    </row>
    <row r="530" spans="1:14">
      <c r="A530" s="116" t="s">
        <v>2351</v>
      </c>
      <c r="B530" s="116"/>
      <c r="C530" s="117">
        <v>2612.0700000000002</v>
      </c>
      <c r="H530" s="118" t="s">
        <v>3985</v>
      </c>
      <c r="I530" s="158">
        <v>42469</v>
      </c>
      <c r="J530" s="118" t="s">
        <v>3986</v>
      </c>
      <c r="K530" s="118" t="s">
        <v>2042</v>
      </c>
      <c r="L530" s="118" t="s">
        <v>3395</v>
      </c>
      <c r="M530" s="118" t="s">
        <v>3987</v>
      </c>
      <c r="N530" s="117">
        <v>856.12</v>
      </c>
    </row>
    <row r="531" spans="1:14">
      <c r="A531" s="116" t="s">
        <v>2352</v>
      </c>
      <c r="B531" s="116"/>
      <c r="C531" s="117">
        <v>267.72000000000003</v>
      </c>
      <c r="H531" s="118" t="s">
        <v>3988</v>
      </c>
      <c r="I531" s="158">
        <v>42469</v>
      </c>
      <c r="J531" s="118" t="s">
        <v>3989</v>
      </c>
      <c r="K531" s="118" t="s">
        <v>2043</v>
      </c>
      <c r="L531" s="118" t="s">
        <v>3395</v>
      </c>
      <c r="M531" s="118" t="s">
        <v>3672</v>
      </c>
      <c r="N531" s="117">
        <v>6</v>
      </c>
    </row>
    <row r="532" spans="1:14">
      <c r="A532" s="116" t="s">
        <v>2353</v>
      </c>
      <c r="B532" s="116"/>
      <c r="C532" s="117">
        <v>883.62</v>
      </c>
      <c r="H532" s="118" t="s">
        <v>3988</v>
      </c>
      <c r="I532" s="158">
        <v>42469</v>
      </c>
      <c r="J532" s="118" t="s">
        <v>3989</v>
      </c>
      <c r="K532" s="118" t="s">
        <v>2043</v>
      </c>
      <c r="L532" s="118" t="s">
        <v>3395</v>
      </c>
      <c r="M532" s="118" t="s">
        <v>3672</v>
      </c>
      <c r="N532" s="117">
        <v>351.2</v>
      </c>
    </row>
    <row r="533" spans="1:14">
      <c r="A533" s="116" t="s">
        <v>2354</v>
      </c>
      <c r="B533" s="116"/>
      <c r="C533" s="117">
        <v>344.84</v>
      </c>
      <c r="H533" s="118" t="s">
        <v>3988</v>
      </c>
      <c r="I533" s="158">
        <v>42469</v>
      </c>
      <c r="J533" s="118" t="s">
        <v>3989</v>
      </c>
      <c r="K533" s="118" t="s">
        <v>2043</v>
      </c>
      <c r="L533" s="118" t="s">
        <v>3395</v>
      </c>
      <c r="M533" s="118" t="s">
        <v>3672</v>
      </c>
      <c r="N533" s="117">
        <v>526.41999999999996</v>
      </c>
    </row>
    <row r="534" spans="1:14">
      <c r="A534" s="116" t="s">
        <v>2355</v>
      </c>
      <c r="B534" s="116"/>
      <c r="C534" s="117">
        <v>883.62</v>
      </c>
      <c r="H534" s="118" t="s">
        <v>3990</v>
      </c>
      <c r="I534" s="158">
        <v>42469</v>
      </c>
      <c r="J534" s="118" t="s">
        <v>3991</v>
      </c>
      <c r="K534" s="118" t="s">
        <v>2044</v>
      </c>
      <c r="L534" s="118" t="s">
        <v>3395</v>
      </c>
      <c r="M534" s="118" t="s">
        <v>3992</v>
      </c>
      <c r="N534" s="117">
        <v>803.72</v>
      </c>
    </row>
    <row r="535" spans="1:14">
      <c r="A535" s="116" t="s">
        <v>2356</v>
      </c>
      <c r="B535" s="116"/>
      <c r="C535" s="117">
        <v>883.62</v>
      </c>
      <c r="H535" s="118" t="s">
        <v>3990</v>
      </c>
      <c r="I535" s="158">
        <v>42469</v>
      </c>
      <c r="J535" s="118" t="s">
        <v>3991</v>
      </c>
      <c r="K535" s="118" t="s">
        <v>2044</v>
      </c>
      <c r="L535" s="118" t="s">
        <v>3395</v>
      </c>
      <c r="M535" s="118" t="s">
        <v>3992</v>
      </c>
      <c r="N535" s="117">
        <v>1092.83</v>
      </c>
    </row>
    <row r="536" spans="1:14">
      <c r="A536" s="116" t="s">
        <v>2357</v>
      </c>
      <c r="B536" s="116"/>
      <c r="C536" s="117">
        <v>1435.06</v>
      </c>
      <c r="H536" s="118" t="s">
        <v>3993</v>
      </c>
      <c r="I536" s="158">
        <v>42469</v>
      </c>
      <c r="J536" s="118" t="s">
        <v>3994</v>
      </c>
      <c r="K536" s="118" t="s">
        <v>2045</v>
      </c>
      <c r="L536" s="118" t="s">
        <v>3395</v>
      </c>
      <c r="M536" s="118" t="s">
        <v>3995</v>
      </c>
      <c r="N536" s="117">
        <v>5</v>
      </c>
    </row>
    <row r="537" spans="1:14">
      <c r="A537" s="116" t="s">
        <v>2358</v>
      </c>
      <c r="B537" s="116"/>
      <c r="C537" s="117">
        <v>1586.21</v>
      </c>
      <c r="H537" s="118" t="s">
        <v>3993</v>
      </c>
      <c r="I537" s="158">
        <v>42469</v>
      </c>
      <c r="J537" s="118" t="s">
        <v>3994</v>
      </c>
      <c r="K537" s="118" t="s">
        <v>2045</v>
      </c>
      <c r="L537" s="118" t="s">
        <v>3395</v>
      </c>
      <c r="M537" s="118" t="s">
        <v>3995</v>
      </c>
      <c r="N537" s="117">
        <v>404.74</v>
      </c>
    </row>
    <row r="538" spans="1:14">
      <c r="A538" s="116" t="s">
        <v>2359</v>
      </c>
      <c r="B538" s="116"/>
      <c r="C538" s="117">
        <v>883.62</v>
      </c>
      <c r="H538" s="118" t="s">
        <v>3993</v>
      </c>
      <c r="I538" s="158">
        <v>42469</v>
      </c>
      <c r="J538" s="118" t="s">
        <v>3994</v>
      </c>
      <c r="K538" s="118" t="s">
        <v>2045</v>
      </c>
      <c r="L538" s="118" t="s">
        <v>3395</v>
      </c>
      <c r="M538" s="118" t="s">
        <v>3995</v>
      </c>
      <c r="N538" s="117">
        <v>473.88</v>
      </c>
    </row>
    <row r="539" spans="1:14">
      <c r="A539" s="116" t="s">
        <v>2360</v>
      </c>
      <c r="B539" s="116"/>
      <c r="C539" s="117">
        <v>883.62</v>
      </c>
      <c r="H539" s="118" t="s">
        <v>3996</v>
      </c>
      <c r="I539" s="158">
        <v>42469</v>
      </c>
      <c r="J539" s="118" t="s">
        <v>3997</v>
      </c>
      <c r="K539" s="118" t="s">
        <v>2046</v>
      </c>
      <c r="L539" s="118" t="s">
        <v>3395</v>
      </c>
      <c r="M539" s="118" t="s">
        <v>3998</v>
      </c>
      <c r="N539" s="117">
        <v>6</v>
      </c>
    </row>
    <row r="540" spans="1:14">
      <c r="A540" s="116" t="s">
        <v>2361</v>
      </c>
      <c r="B540" s="116"/>
      <c r="C540" s="117">
        <v>1853.45</v>
      </c>
      <c r="H540" s="118" t="s">
        <v>3996</v>
      </c>
      <c r="I540" s="158">
        <v>42469</v>
      </c>
      <c r="J540" s="118" t="s">
        <v>3997</v>
      </c>
      <c r="K540" s="118" t="s">
        <v>2046</v>
      </c>
      <c r="L540" s="118" t="s">
        <v>3395</v>
      </c>
      <c r="M540" s="118" t="s">
        <v>3998</v>
      </c>
      <c r="N540" s="117">
        <v>590.78</v>
      </c>
    </row>
    <row r="541" spans="1:14">
      <c r="A541" s="116" t="s">
        <v>2362</v>
      </c>
      <c r="B541" s="116"/>
      <c r="C541" s="117">
        <v>1586.21</v>
      </c>
      <c r="H541" s="118" t="s">
        <v>3996</v>
      </c>
      <c r="I541" s="158">
        <v>42469</v>
      </c>
      <c r="J541" s="118" t="s">
        <v>3997</v>
      </c>
      <c r="K541" s="118" t="s">
        <v>2046</v>
      </c>
      <c r="L541" s="118" t="s">
        <v>3395</v>
      </c>
      <c r="M541" s="118" t="s">
        <v>3998</v>
      </c>
      <c r="N541" s="117">
        <v>989.43</v>
      </c>
    </row>
    <row r="542" spans="1:14">
      <c r="A542" s="116" t="s">
        <v>2363</v>
      </c>
      <c r="B542" s="116"/>
      <c r="C542" s="117">
        <v>1586.21</v>
      </c>
      <c r="H542" s="118" t="s">
        <v>3999</v>
      </c>
      <c r="I542" s="158">
        <v>42471</v>
      </c>
      <c r="J542" s="118" t="s">
        <v>4000</v>
      </c>
      <c r="K542" s="118" t="s">
        <v>2047</v>
      </c>
      <c r="L542" s="118" t="s">
        <v>3395</v>
      </c>
      <c r="M542" s="118" t="s">
        <v>4001</v>
      </c>
      <c r="N542" s="117">
        <v>6</v>
      </c>
    </row>
    <row r="543" spans="1:14">
      <c r="A543" s="116" t="s">
        <v>2364</v>
      </c>
      <c r="B543" s="116"/>
      <c r="C543" s="117">
        <v>4873.3099999999995</v>
      </c>
      <c r="H543" s="118" t="s">
        <v>3999</v>
      </c>
      <c r="I543" s="158">
        <v>42471</v>
      </c>
      <c r="J543" s="118" t="s">
        <v>4000</v>
      </c>
      <c r="K543" s="118" t="s">
        <v>2047</v>
      </c>
      <c r="L543" s="118" t="s">
        <v>3395</v>
      </c>
      <c r="M543" s="118" t="s">
        <v>4001</v>
      </c>
      <c r="N543" s="117">
        <v>632.42999999999995</v>
      </c>
    </row>
    <row r="544" spans="1:14">
      <c r="A544" s="116" t="s">
        <v>2365</v>
      </c>
      <c r="B544" s="116"/>
      <c r="C544" s="117">
        <v>2784.5</v>
      </c>
      <c r="H544" s="118" t="s">
        <v>3999</v>
      </c>
      <c r="I544" s="158">
        <v>42471</v>
      </c>
      <c r="J544" s="118" t="s">
        <v>4000</v>
      </c>
      <c r="K544" s="118" t="s">
        <v>2047</v>
      </c>
      <c r="L544" s="118" t="s">
        <v>3395</v>
      </c>
      <c r="M544" s="118" t="s">
        <v>4001</v>
      </c>
      <c r="N544" s="117">
        <v>947.78</v>
      </c>
    </row>
    <row r="545" spans="1:14">
      <c r="A545" s="116" t="s">
        <v>2366</v>
      </c>
      <c r="B545" s="116"/>
      <c r="C545" s="117">
        <v>36</v>
      </c>
      <c r="H545" s="118" t="s">
        <v>4002</v>
      </c>
      <c r="I545" s="158">
        <v>42471</v>
      </c>
      <c r="J545" s="118" t="s">
        <v>4000</v>
      </c>
      <c r="K545" s="118" t="s">
        <v>2048</v>
      </c>
      <c r="L545" s="118" t="s">
        <v>3395</v>
      </c>
      <c r="M545" s="118" t="s">
        <v>4001</v>
      </c>
      <c r="N545" s="117">
        <v>6</v>
      </c>
    </row>
    <row r="546" spans="1:14">
      <c r="A546" s="116" t="s">
        <v>2367</v>
      </c>
      <c r="B546" s="116"/>
      <c r="C546" s="117">
        <v>324.14</v>
      </c>
      <c r="H546" s="118" t="s">
        <v>4002</v>
      </c>
      <c r="I546" s="158">
        <v>42471</v>
      </c>
      <c r="J546" s="118" t="s">
        <v>4000</v>
      </c>
      <c r="K546" s="118" t="s">
        <v>2048</v>
      </c>
      <c r="L546" s="118" t="s">
        <v>3395</v>
      </c>
      <c r="M546" s="118" t="s">
        <v>4001</v>
      </c>
      <c r="N546" s="117">
        <v>632.42999999999995</v>
      </c>
    </row>
    <row r="547" spans="1:14">
      <c r="A547" s="116" t="s">
        <v>2368</v>
      </c>
      <c r="B547" s="116"/>
      <c r="C547" s="117">
        <v>2298.6799999999998</v>
      </c>
      <c r="H547" s="118" t="s">
        <v>4002</v>
      </c>
      <c r="I547" s="158">
        <v>42471</v>
      </c>
      <c r="J547" s="118" t="s">
        <v>4000</v>
      </c>
      <c r="K547" s="118" t="s">
        <v>2048</v>
      </c>
      <c r="L547" s="118" t="s">
        <v>3395</v>
      </c>
      <c r="M547" s="118" t="s">
        <v>4001</v>
      </c>
      <c r="N547" s="117">
        <v>947.78</v>
      </c>
    </row>
    <row r="548" spans="1:14">
      <c r="A548" s="116" t="s">
        <v>2369</v>
      </c>
      <c r="B548" s="116"/>
      <c r="C548" s="117">
        <v>413.21</v>
      </c>
      <c r="H548" s="118" t="s">
        <v>4003</v>
      </c>
      <c r="I548" s="158">
        <v>42471</v>
      </c>
      <c r="J548" s="118" t="s">
        <v>4004</v>
      </c>
      <c r="K548" s="118" t="s">
        <v>2049</v>
      </c>
      <c r="L548" s="118" t="s">
        <v>3415</v>
      </c>
      <c r="M548" s="118" t="s">
        <v>4005</v>
      </c>
      <c r="N548" s="117">
        <v>6</v>
      </c>
    </row>
    <row r="549" spans="1:14">
      <c r="A549" s="116" t="s">
        <v>2370</v>
      </c>
      <c r="B549" s="116"/>
      <c r="C549" s="117">
        <v>267.72000000000003</v>
      </c>
      <c r="H549" s="118" t="s">
        <v>4003</v>
      </c>
      <c r="I549" s="158">
        <v>42471</v>
      </c>
      <c r="J549" s="118" t="s">
        <v>4004</v>
      </c>
      <c r="K549" s="118" t="s">
        <v>2049</v>
      </c>
      <c r="L549" s="118" t="s">
        <v>3415</v>
      </c>
      <c r="M549" s="118" t="s">
        <v>4005</v>
      </c>
      <c r="N549" s="117">
        <v>422.9</v>
      </c>
    </row>
    <row r="550" spans="1:14">
      <c r="A550" s="116" t="s">
        <v>2371</v>
      </c>
      <c r="B550" s="116"/>
      <c r="C550" s="117">
        <v>1216.8499999999999</v>
      </c>
      <c r="H550" s="118" t="s">
        <v>4003</v>
      </c>
      <c r="I550" s="158">
        <v>42471</v>
      </c>
      <c r="J550" s="118" t="s">
        <v>4004</v>
      </c>
      <c r="K550" s="118" t="s">
        <v>2049</v>
      </c>
      <c r="L550" s="118" t="s">
        <v>3415</v>
      </c>
      <c r="M550" s="118" t="s">
        <v>4005</v>
      </c>
      <c r="N550" s="117">
        <v>454.72</v>
      </c>
    </row>
    <row r="551" spans="1:14">
      <c r="A551" s="116" t="s">
        <v>2372</v>
      </c>
      <c r="B551" s="116"/>
      <c r="C551" s="117">
        <v>724.15</v>
      </c>
      <c r="H551" s="118" t="s">
        <v>4006</v>
      </c>
      <c r="I551" s="158">
        <v>42471</v>
      </c>
      <c r="J551" s="118" t="s">
        <v>4007</v>
      </c>
      <c r="K551" s="118" t="s">
        <v>2050</v>
      </c>
      <c r="L551" s="118" t="s">
        <v>3415</v>
      </c>
      <c r="M551" s="118" t="s">
        <v>4008</v>
      </c>
      <c r="N551" s="117">
        <v>225</v>
      </c>
    </row>
    <row r="552" spans="1:14">
      <c r="A552" s="116" t="s">
        <v>2373</v>
      </c>
      <c r="B552" s="116"/>
      <c r="C552" s="117">
        <v>1995.6799999999998</v>
      </c>
      <c r="H552" s="118" t="s">
        <v>4006</v>
      </c>
      <c r="I552" s="158">
        <v>42471</v>
      </c>
      <c r="J552" s="118" t="s">
        <v>4007</v>
      </c>
      <c r="K552" s="118" t="s">
        <v>2050</v>
      </c>
      <c r="L552" s="118" t="s">
        <v>3415</v>
      </c>
      <c r="M552" s="118" t="s">
        <v>4008</v>
      </c>
      <c r="N552" s="117">
        <v>517.25</v>
      </c>
    </row>
    <row r="553" spans="1:14">
      <c r="A553" s="116" t="s">
        <v>2374</v>
      </c>
      <c r="B553" s="116"/>
      <c r="C553" s="117">
        <v>982.78</v>
      </c>
      <c r="H553" s="118" t="s">
        <v>4009</v>
      </c>
      <c r="I553" s="158">
        <v>42471</v>
      </c>
      <c r="J553" s="118" t="s">
        <v>4010</v>
      </c>
      <c r="K553" s="118" t="s">
        <v>2051</v>
      </c>
      <c r="L553" s="118" t="s">
        <v>3415</v>
      </c>
      <c r="M553" s="118" t="s">
        <v>4011</v>
      </c>
      <c r="N553" s="117">
        <v>6</v>
      </c>
    </row>
    <row r="554" spans="1:14">
      <c r="A554" s="116" t="s">
        <v>2375</v>
      </c>
      <c r="B554" s="116"/>
      <c r="C554" s="117">
        <v>883.62</v>
      </c>
      <c r="H554" s="118" t="s">
        <v>4009</v>
      </c>
      <c r="I554" s="158">
        <v>42471</v>
      </c>
      <c r="J554" s="118" t="s">
        <v>4010</v>
      </c>
      <c r="K554" s="118" t="s">
        <v>2051</v>
      </c>
      <c r="L554" s="118" t="s">
        <v>3415</v>
      </c>
      <c r="M554" s="118" t="s">
        <v>4011</v>
      </c>
      <c r="N554" s="117">
        <v>404.74</v>
      </c>
    </row>
    <row r="555" spans="1:14">
      <c r="A555" s="116" t="s">
        <v>2376</v>
      </c>
      <c r="B555" s="116"/>
      <c r="C555" s="117">
        <v>883.62</v>
      </c>
      <c r="H555" s="118" t="s">
        <v>4009</v>
      </c>
      <c r="I555" s="158">
        <v>42471</v>
      </c>
      <c r="J555" s="118" t="s">
        <v>4010</v>
      </c>
      <c r="K555" s="118" t="s">
        <v>2051</v>
      </c>
      <c r="L555" s="118" t="s">
        <v>3415</v>
      </c>
      <c r="M555" s="118" t="s">
        <v>4011</v>
      </c>
      <c r="N555" s="117">
        <v>472.88</v>
      </c>
    </row>
    <row r="556" spans="1:14">
      <c r="A556" s="116" t="s">
        <v>2377</v>
      </c>
      <c r="B556" s="116"/>
      <c r="C556" s="117">
        <v>180</v>
      </c>
      <c r="H556" s="118" t="s">
        <v>4012</v>
      </c>
      <c r="I556" s="158">
        <v>42471</v>
      </c>
      <c r="J556" s="118" t="s">
        <v>4013</v>
      </c>
      <c r="K556" s="118" t="s">
        <v>2052</v>
      </c>
      <c r="L556" s="118" t="s">
        <v>3415</v>
      </c>
      <c r="M556" s="118" t="s">
        <v>4014</v>
      </c>
      <c r="N556" s="117">
        <v>6</v>
      </c>
    </row>
    <row r="557" spans="1:14">
      <c r="A557" s="116" t="s">
        <v>2378</v>
      </c>
      <c r="B557" s="116"/>
      <c r="C557" s="117">
        <v>180</v>
      </c>
      <c r="H557" s="118" t="s">
        <v>4012</v>
      </c>
      <c r="I557" s="158">
        <v>42471</v>
      </c>
      <c r="J557" s="118" t="s">
        <v>4013</v>
      </c>
      <c r="K557" s="118" t="s">
        <v>2052</v>
      </c>
      <c r="L557" s="118" t="s">
        <v>3415</v>
      </c>
      <c r="M557" s="118" t="s">
        <v>4014</v>
      </c>
      <c r="N557" s="117">
        <v>646.6</v>
      </c>
    </row>
    <row r="558" spans="1:14">
      <c r="A558" s="116" t="s">
        <v>2379</v>
      </c>
      <c r="B558" s="116"/>
      <c r="C558" s="117">
        <v>883.62</v>
      </c>
      <c r="H558" s="118" t="s">
        <v>4012</v>
      </c>
      <c r="I558" s="158">
        <v>42471</v>
      </c>
      <c r="J558" s="118" t="s">
        <v>4013</v>
      </c>
      <c r="K558" s="118" t="s">
        <v>2052</v>
      </c>
      <c r="L558" s="118" t="s">
        <v>3415</v>
      </c>
      <c r="M558" s="118" t="s">
        <v>4014</v>
      </c>
      <c r="N558" s="117">
        <v>991.37</v>
      </c>
    </row>
    <row r="559" spans="1:14">
      <c r="A559" s="116" t="s">
        <v>2380</v>
      </c>
      <c r="B559" s="116"/>
      <c r="C559" s="117">
        <v>180</v>
      </c>
      <c r="H559" s="118" t="s">
        <v>4015</v>
      </c>
      <c r="I559" s="158">
        <v>42471</v>
      </c>
      <c r="J559" s="118" t="s">
        <v>4016</v>
      </c>
      <c r="K559" s="118" t="s">
        <v>2053</v>
      </c>
      <c r="L559" s="118" t="s">
        <v>3415</v>
      </c>
      <c r="M559" s="118" t="s">
        <v>4017</v>
      </c>
      <c r="N559" s="117">
        <v>6</v>
      </c>
    </row>
    <row r="560" spans="1:14">
      <c r="A560" s="116" t="s">
        <v>2381</v>
      </c>
      <c r="B560" s="116"/>
      <c r="C560" s="117">
        <v>883.62</v>
      </c>
      <c r="H560" s="118" t="s">
        <v>4015</v>
      </c>
      <c r="I560" s="158">
        <v>42471</v>
      </c>
      <c r="J560" s="118" t="s">
        <v>4016</v>
      </c>
      <c r="K560" s="118" t="s">
        <v>2053</v>
      </c>
      <c r="L560" s="118" t="s">
        <v>3415</v>
      </c>
      <c r="M560" s="118" t="s">
        <v>4017</v>
      </c>
      <c r="N560" s="117">
        <v>1040.3499999999999</v>
      </c>
    </row>
    <row r="561" spans="1:14">
      <c r="A561" s="116" t="s">
        <v>2382</v>
      </c>
      <c r="B561" s="116"/>
      <c r="C561" s="117">
        <v>883.62</v>
      </c>
      <c r="H561" s="118" t="s">
        <v>4015</v>
      </c>
      <c r="I561" s="158">
        <v>42471</v>
      </c>
      <c r="J561" s="118" t="s">
        <v>4016</v>
      </c>
      <c r="K561" s="118" t="s">
        <v>2053</v>
      </c>
      <c r="L561" s="118" t="s">
        <v>3415</v>
      </c>
      <c r="M561" s="118" t="s">
        <v>4017</v>
      </c>
      <c r="N561" s="117">
        <v>2488.14</v>
      </c>
    </row>
    <row r="562" spans="1:14">
      <c r="A562" s="116" t="s">
        <v>2383</v>
      </c>
      <c r="B562" s="116"/>
      <c r="C562" s="117">
        <v>2960.66</v>
      </c>
      <c r="H562" s="118" t="s">
        <v>4018</v>
      </c>
      <c r="I562" s="158">
        <v>42471</v>
      </c>
      <c r="J562" s="118" t="s">
        <v>4019</v>
      </c>
      <c r="K562" s="118" t="s">
        <v>2054</v>
      </c>
      <c r="L562" s="118" t="s">
        <v>3415</v>
      </c>
      <c r="M562" s="118" t="s">
        <v>3573</v>
      </c>
      <c r="N562" s="117">
        <v>42.5</v>
      </c>
    </row>
    <row r="563" spans="1:14">
      <c r="A563" s="116" t="s">
        <v>2384</v>
      </c>
      <c r="B563" s="116"/>
      <c r="C563" s="117">
        <v>1853.45</v>
      </c>
      <c r="H563" s="118" t="s">
        <v>4020</v>
      </c>
      <c r="I563" s="158">
        <v>42471</v>
      </c>
      <c r="J563" s="118" t="s">
        <v>4021</v>
      </c>
      <c r="K563" s="118" t="s">
        <v>2055</v>
      </c>
      <c r="L563" s="118" t="s">
        <v>3415</v>
      </c>
      <c r="M563" s="118" t="s">
        <v>4022</v>
      </c>
      <c r="N563" s="117">
        <v>6</v>
      </c>
    </row>
    <row r="564" spans="1:14">
      <c r="A564" s="116" t="s">
        <v>2385</v>
      </c>
      <c r="B564" s="116"/>
      <c r="C564" s="117">
        <v>1293.0900000000001</v>
      </c>
      <c r="H564" s="118" t="s">
        <v>4020</v>
      </c>
      <c r="I564" s="158">
        <v>42471</v>
      </c>
      <c r="J564" s="118" t="s">
        <v>4021</v>
      </c>
      <c r="K564" s="118" t="s">
        <v>2055</v>
      </c>
      <c r="L564" s="118" t="s">
        <v>3415</v>
      </c>
      <c r="M564" s="118" t="s">
        <v>4022</v>
      </c>
      <c r="N564" s="117">
        <v>590.78</v>
      </c>
    </row>
    <row r="565" spans="1:14">
      <c r="A565" s="116" t="s">
        <v>2386</v>
      </c>
      <c r="B565" s="116"/>
      <c r="C565" s="117">
        <v>1586.2</v>
      </c>
      <c r="H565" s="118" t="s">
        <v>4020</v>
      </c>
      <c r="I565" s="158">
        <v>42471</v>
      </c>
      <c r="J565" s="118" t="s">
        <v>4021</v>
      </c>
      <c r="K565" s="118" t="s">
        <v>2055</v>
      </c>
      <c r="L565" s="118" t="s">
        <v>3415</v>
      </c>
      <c r="M565" s="118" t="s">
        <v>4022</v>
      </c>
      <c r="N565" s="117">
        <v>989.43</v>
      </c>
    </row>
    <row r="566" spans="1:14">
      <c r="A566" s="116" t="s">
        <v>2387</v>
      </c>
      <c r="B566" s="116"/>
      <c r="C566" s="117">
        <v>1083.3100000000002</v>
      </c>
      <c r="H566" s="118" t="s">
        <v>4023</v>
      </c>
      <c r="I566" s="158">
        <v>42471</v>
      </c>
      <c r="J566" s="118" t="s">
        <v>4024</v>
      </c>
      <c r="K566" s="118" t="s">
        <v>2056</v>
      </c>
      <c r="L566" s="118" t="s">
        <v>3415</v>
      </c>
      <c r="M566" s="118" t="s">
        <v>4025</v>
      </c>
      <c r="N566" s="117">
        <v>6</v>
      </c>
    </row>
    <row r="567" spans="1:14">
      <c r="A567" s="116" t="s">
        <v>2388</v>
      </c>
      <c r="B567" s="116"/>
      <c r="C567" s="117">
        <v>1586.2</v>
      </c>
      <c r="H567" s="118" t="s">
        <v>4023</v>
      </c>
      <c r="I567" s="158">
        <v>42471</v>
      </c>
      <c r="J567" s="118" t="s">
        <v>4024</v>
      </c>
      <c r="K567" s="118" t="s">
        <v>2056</v>
      </c>
      <c r="L567" s="118" t="s">
        <v>3415</v>
      </c>
      <c r="M567" s="118" t="s">
        <v>4025</v>
      </c>
      <c r="N567" s="117">
        <v>1913.98</v>
      </c>
    </row>
    <row r="568" spans="1:14">
      <c r="A568" s="116" t="s">
        <v>2389</v>
      </c>
      <c r="B568" s="116"/>
      <c r="C568" s="117">
        <v>3850.65</v>
      </c>
      <c r="H568" s="118" t="s">
        <v>4023</v>
      </c>
      <c r="I568" s="158">
        <v>42471</v>
      </c>
      <c r="J568" s="118" t="s">
        <v>4024</v>
      </c>
      <c r="K568" s="118" t="s">
        <v>2056</v>
      </c>
      <c r="L568" s="118" t="s">
        <v>3415</v>
      </c>
      <c r="M568" s="118" t="s">
        <v>4025</v>
      </c>
      <c r="N568" s="117">
        <v>2071.41</v>
      </c>
    </row>
    <row r="569" spans="1:14">
      <c r="A569" s="116" t="s">
        <v>2390</v>
      </c>
      <c r="B569" s="116"/>
      <c r="C569" s="117">
        <v>2612.0800000000004</v>
      </c>
      <c r="H569" s="118" t="s">
        <v>4026</v>
      </c>
      <c r="I569" s="158">
        <v>42471</v>
      </c>
      <c r="J569" s="118" t="s">
        <v>4027</v>
      </c>
      <c r="K569" s="118" t="s">
        <v>2057</v>
      </c>
      <c r="L569" s="118" t="s">
        <v>3415</v>
      </c>
      <c r="M569" s="118" t="s">
        <v>3472</v>
      </c>
      <c r="N569" s="117">
        <v>270</v>
      </c>
    </row>
    <row r="570" spans="1:14">
      <c r="A570" s="116" t="s">
        <v>2391</v>
      </c>
      <c r="B570" s="116"/>
      <c r="C570" s="117">
        <v>1586.21</v>
      </c>
      <c r="H570" s="118" t="s">
        <v>4028</v>
      </c>
      <c r="I570" s="158">
        <v>42471</v>
      </c>
      <c r="J570" s="118" t="s">
        <v>4029</v>
      </c>
      <c r="K570" s="118" t="s">
        <v>2061</v>
      </c>
      <c r="L570" s="118" t="s">
        <v>3415</v>
      </c>
      <c r="M570" s="118" t="s">
        <v>3472</v>
      </c>
      <c r="N570" s="117">
        <v>82.5</v>
      </c>
    </row>
    <row r="571" spans="1:14">
      <c r="A571" s="116" t="s">
        <v>2392</v>
      </c>
      <c r="B571" s="116"/>
      <c r="C571" s="117">
        <v>82.5</v>
      </c>
      <c r="H571" s="118" t="s">
        <v>4030</v>
      </c>
      <c r="I571" s="158">
        <v>42471</v>
      </c>
      <c r="J571" s="118" t="s">
        <v>4031</v>
      </c>
      <c r="K571" s="118" t="s">
        <v>2060</v>
      </c>
      <c r="L571" s="118" t="s">
        <v>3415</v>
      </c>
      <c r="M571" s="118" t="s">
        <v>3472</v>
      </c>
      <c r="N571" s="117">
        <v>82.5</v>
      </c>
    </row>
    <row r="572" spans="1:14">
      <c r="A572" s="116" t="s">
        <v>2393</v>
      </c>
      <c r="B572" s="116"/>
      <c r="C572" s="117">
        <v>82.5</v>
      </c>
      <c r="H572" s="118" t="s">
        <v>4032</v>
      </c>
      <c r="I572" s="158">
        <v>42471</v>
      </c>
      <c r="J572" s="118" t="s">
        <v>4033</v>
      </c>
      <c r="K572" s="118" t="s">
        <v>2059</v>
      </c>
      <c r="L572" s="118" t="s">
        <v>3415</v>
      </c>
      <c r="M572" s="118" t="s">
        <v>3472</v>
      </c>
      <c r="N572" s="117">
        <v>82.5</v>
      </c>
    </row>
    <row r="573" spans="1:14">
      <c r="A573" s="116" t="s">
        <v>2395</v>
      </c>
      <c r="B573" s="116"/>
      <c r="C573" s="117">
        <v>82.5</v>
      </c>
      <c r="H573" s="118" t="s">
        <v>4034</v>
      </c>
      <c r="I573" s="158">
        <v>42471</v>
      </c>
      <c r="J573" s="118" t="s">
        <v>4035</v>
      </c>
      <c r="K573" s="118" t="s">
        <v>2058</v>
      </c>
      <c r="L573" s="118" t="s">
        <v>3415</v>
      </c>
      <c r="M573" s="118" t="s">
        <v>3472</v>
      </c>
      <c r="N573" s="117">
        <v>82.5</v>
      </c>
    </row>
    <row r="574" spans="1:14">
      <c r="A574" s="116" t="s">
        <v>2394</v>
      </c>
      <c r="B574" s="116"/>
      <c r="C574" s="117">
        <v>82.5</v>
      </c>
      <c r="H574" s="118" t="s">
        <v>4036</v>
      </c>
      <c r="I574" s="158">
        <v>42471</v>
      </c>
      <c r="J574" s="118" t="s">
        <v>4037</v>
      </c>
      <c r="K574" s="118" t="s">
        <v>2063</v>
      </c>
      <c r="L574" s="118" t="s">
        <v>3415</v>
      </c>
      <c r="M574" s="118" t="s">
        <v>3472</v>
      </c>
      <c r="N574" s="117">
        <v>180</v>
      </c>
    </row>
    <row r="575" spans="1:14">
      <c r="A575" s="116" t="s">
        <v>2396</v>
      </c>
      <c r="B575" s="116"/>
      <c r="C575" s="117">
        <v>82.5</v>
      </c>
      <c r="H575" s="118" t="s">
        <v>4038</v>
      </c>
      <c r="I575" s="158">
        <v>42471</v>
      </c>
      <c r="J575" s="118" t="s">
        <v>4039</v>
      </c>
      <c r="K575" s="118" t="s">
        <v>2062</v>
      </c>
      <c r="L575" s="118" t="s">
        <v>3415</v>
      </c>
      <c r="M575" s="118" t="s">
        <v>3472</v>
      </c>
      <c r="N575" s="117">
        <v>180</v>
      </c>
    </row>
    <row r="576" spans="1:14">
      <c r="A576" s="116" t="s">
        <v>2397</v>
      </c>
      <c r="B576" s="116"/>
      <c r="C576" s="117">
        <v>82.5</v>
      </c>
      <c r="H576" s="118" t="s">
        <v>4040</v>
      </c>
      <c r="I576" s="158">
        <v>42471</v>
      </c>
      <c r="J576" s="118" t="s">
        <v>4041</v>
      </c>
      <c r="K576" s="118" t="s">
        <v>2066</v>
      </c>
      <c r="L576" s="118" t="s">
        <v>3415</v>
      </c>
      <c r="M576" s="118" t="s">
        <v>3472</v>
      </c>
      <c r="N576" s="117">
        <v>180</v>
      </c>
    </row>
    <row r="577" spans="1:14">
      <c r="A577" s="116" t="s">
        <v>2399</v>
      </c>
      <c r="B577" s="116"/>
      <c r="C577" s="117">
        <v>82.5</v>
      </c>
      <c r="H577" s="118" t="s">
        <v>4042</v>
      </c>
      <c r="I577" s="158">
        <v>42471</v>
      </c>
      <c r="J577" s="118" t="s">
        <v>4043</v>
      </c>
      <c r="K577" s="118" t="s">
        <v>2065</v>
      </c>
      <c r="L577" s="118" t="s">
        <v>3415</v>
      </c>
      <c r="M577" s="118" t="s">
        <v>3472</v>
      </c>
      <c r="N577" s="117">
        <v>180</v>
      </c>
    </row>
    <row r="578" spans="1:14">
      <c r="A578" s="116" t="s">
        <v>2398</v>
      </c>
      <c r="B578" s="116"/>
      <c r="C578" s="117">
        <v>82.5</v>
      </c>
      <c r="H578" s="118" t="s">
        <v>4044</v>
      </c>
      <c r="I578" s="158">
        <v>42471</v>
      </c>
      <c r="J578" s="118" t="s">
        <v>4045</v>
      </c>
      <c r="K578" s="118" t="s">
        <v>2064</v>
      </c>
      <c r="L578" s="118" t="s">
        <v>3415</v>
      </c>
      <c r="M578" s="118" t="s">
        <v>3472</v>
      </c>
      <c r="N578" s="117">
        <v>180</v>
      </c>
    </row>
    <row r="579" spans="1:14">
      <c r="A579" s="116" t="s">
        <v>2400</v>
      </c>
      <c r="B579" s="116"/>
      <c r="C579" s="117">
        <v>82.5</v>
      </c>
      <c r="H579" s="118" t="s">
        <v>4046</v>
      </c>
      <c r="I579" s="158">
        <v>42471</v>
      </c>
      <c r="J579" s="118" t="s">
        <v>4047</v>
      </c>
      <c r="K579" s="118" t="s">
        <v>2067</v>
      </c>
      <c r="L579" s="118" t="s">
        <v>3415</v>
      </c>
      <c r="M579" s="118" t="s">
        <v>4048</v>
      </c>
      <c r="N579" s="117">
        <v>6</v>
      </c>
    </row>
    <row r="580" spans="1:14">
      <c r="A580" s="116" t="s">
        <v>2402</v>
      </c>
      <c r="B580" s="116"/>
      <c r="C580" s="117">
        <v>82.5</v>
      </c>
      <c r="H580" s="118" t="s">
        <v>4046</v>
      </c>
      <c r="I580" s="158">
        <v>42471</v>
      </c>
      <c r="J580" s="118" t="s">
        <v>4047</v>
      </c>
      <c r="K580" s="118" t="s">
        <v>2067</v>
      </c>
      <c r="L580" s="118" t="s">
        <v>3415</v>
      </c>
      <c r="M580" s="118" t="s">
        <v>4048</v>
      </c>
      <c r="N580" s="117">
        <v>878.31</v>
      </c>
    </row>
    <row r="581" spans="1:14">
      <c r="A581" s="116" t="s">
        <v>2401</v>
      </c>
      <c r="B581" s="116"/>
      <c r="C581" s="117">
        <v>82.5</v>
      </c>
      <c r="H581" s="118" t="s">
        <v>4046</v>
      </c>
      <c r="I581" s="158">
        <v>42471</v>
      </c>
      <c r="J581" s="118" t="s">
        <v>4047</v>
      </c>
      <c r="K581" s="118" t="s">
        <v>2067</v>
      </c>
      <c r="L581" s="118" t="s">
        <v>3415</v>
      </c>
      <c r="M581" s="118" t="s">
        <v>4048</v>
      </c>
      <c r="N581" s="117">
        <v>2650.19</v>
      </c>
    </row>
    <row r="582" spans="1:14">
      <c r="A582" s="116" t="s">
        <v>2403</v>
      </c>
      <c r="B582" s="116"/>
      <c r="C582" s="117">
        <v>180</v>
      </c>
      <c r="H582" s="118" t="s">
        <v>4049</v>
      </c>
      <c r="I582" s="158">
        <v>42471</v>
      </c>
      <c r="J582" s="118" t="s">
        <v>4050</v>
      </c>
      <c r="K582" s="118" t="s">
        <v>2069</v>
      </c>
      <c r="L582" s="118" t="s">
        <v>3415</v>
      </c>
      <c r="M582" s="118" t="s">
        <v>3472</v>
      </c>
      <c r="N582" s="117">
        <v>180</v>
      </c>
    </row>
    <row r="583" spans="1:14">
      <c r="A583" s="116" t="s">
        <v>2404</v>
      </c>
      <c r="B583" s="116"/>
      <c r="C583" s="117">
        <v>1931.05</v>
      </c>
      <c r="H583" s="118" t="s">
        <v>4051</v>
      </c>
      <c r="I583" s="158">
        <v>42471</v>
      </c>
      <c r="J583" s="118" t="s">
        <v>4052</v>
      </c>
      <c r="K583" s="118" t="s">
        <v>2068</v>
      </c>
      <c r="L583" s="118" t="s">
        <v>3415</v>
      </c>
      <c r="M583" s="118" t="s">
        <v>3472</v>
      </c>
      <c r="N583" s="117">
        <v>540</v>
      </c>
    </row>
    <row r="584" spans="1:14">
      <c r="A584" s="116" t="s">
        <v>2405</v>
      </c>
      <c r="B584" s="116"/>
      <c r="C584" s="117">
        <v>2612.0700000000002</v>
      </c>
      <c r="H584" s="118" t="s">
        <v>4051</v>
      </c>
      <c r="I584" s="158">
        <v>42471</v>
      </c>
      <c r="J584" s="118" t="s">
        <v>4052</v>
      </c>
      <c r="K584" s="118" t="s">
        <v>2068</v>
      </c>
      <c r="L584" s="118" t="s">
        <v>3415</v>
      </c>
      <c r="M584" s="118" t="s">
        <v>3472</v>
      </c>
      <c r="N584" s="117">
        <v>705.52</v>
      </c>
    </row>
    <row r="585" spans="1:14">
      <c r="A585" s="116" t="s">
        <v>2406</v>
      </c>
      <c r="B585" s="116"/>
      <c r="C585" s="117">
        <v>4616.37</v>
      </c>
      <c r="H585" s="118" t="s">
        <v>4053</v>
      </c>
      <c r="I585" s="158">
        <v>42471</v>
      </c>
      <c r="J585" s="118" t="s">
        <v>4054</v>
      </c>
      <c r="K585" s="118" t="s">
        <v>2070</v>
      </c>
      <c r="L585" s="118" t="s">
        <v>3415</v>
      </c>
      <c r="M585" s="118" t="s">
        <v>3472</v>
      </c>
      <c r="N585" s="117">
        <v>216</v>
      </c>
    </row>
    <row r="586" spans="1:14">
      <c r="A586" s="116" t="s">
        <v>2407</v>
      </c>
      <c r="B586" s="116"/>
      <c r="C586" s="117">
        <v>1902.1499999999999</v>
      </c>
      <c r="H586" s="118" t="s">
        <v>4053</v>
      </c>
      <c r="I586" s="158">
        <v>42471</v>
      </c>
      <c r="J586" s="118" t="s">
        <v>4054</v>
      </c>
      <c r="K586" s="118" t="s">
        <v>2070</v>
      </c>
      <c r="L586" s="118" t="s">
        <v>3415</v>
      </c>
      <c r="M586" s="118" t="s">
        <v>3472</v>
      </c>
      <c r="N586" s="117">
        <v>1462.43</v>
      </c>
    </row>
    <row r="587" spans="1:14">
      <c r="A587" s="116" t="s">
        <v>2408</v>
      </c>
      <c r="B587" s="116"/>
      <c r="C587" s="117">
        <v>3349.1299999999997</v>
      </c>
      <c r="H587" s="118" t="s">
        <v>4055</v>
      </c>
      <c r="I587" s="158">
        <v>42471</v>
      </c>
      <c r="J587" s="118" t="s">
        <v>4056</v>
      </c>
      <c r="K587" s="118" t="s">
        <v>2071</v>
      </c>
      <c r="L587" s="118" t="s">
        <v>3415</v>
      </c>
      <c r="M587" s="118" t="s">
        <v>3969</v>
      </c>
      <c r="N587" s="117">
        <v>85</v>
      </c>
    </row>
    <row r="588" spans="1:14">
      <c r="A588" s="116" t="s">
        <v>2409</v>
      </c>
      <c r="B588" s="116"/>
      <c r="C588" s="117">
        <v>68.97</v>
      </c>
      <c r="H588" s="118" t="s">
        <v>4057</v>
      </c>
      <c r="I588" s="158">
        <v>42471</v>
      </c>
      <c r="J588" s="118" t="s">
        <v>4058</v>
      </c>
      <c r="K588" s="118" t="s">
        <v>2072</v>
      </c>
      <c r="L588" s="118" t="s">
        <v>3415</v>
      </c>
      <c r="M588" s="118" t="s">
        <v>4059</v>
      </c>
      <c r="N588" s="117">
        <v>6</v>
      </c>
    </row>
    <row r="589" spans="1:14">
      <c r="A589" s="116" t="s">
        <v>2410</v>
      </c>
      <c r="B589" s="116"/>
      <c r="C589" s="117">
        <v>36</v>
      </c>
      <c r="H589" s="118" t="s">
        <v>4057</v>
      </c>
      <c r="I589" s="158">
        <v>42471</v>
      </c>
      <c r="J589" s="118" t="s">
        <v>4058</v>
      </c>
      <c r="K589" s="118" t="s">
        <v>2072</v>
      </c>
      <c r="L589" s="118" t="s">
        <v>3415</v>
      </c>
      <c r="M589" s="118" t="s">
        <v>4059</v>
      </c>
      <c r="N589" s="117">
        <v>1801.35</v>
      </c>
    </row>
    <row r="590" spans="1:14">
      <c r="A590" s="116" t="s">
        <v>2411</v>
      </c>
      <c r="B590" s="116"/>
      <c r="C590" s="117">
        <v>883.62</v>
      </c>
      <c r="H590" s="118" t="s">
        <v>4057</v>
      </c>
      <c r="I590" s="158">
        <v>42471</v>
      </c>
      <c r="J590" s="118" t="s">
        <v>4058</v>
      </c>
      <c r="K590" s="118" t="s">
        <v>2072</v>
      </c>
      <c r="L590" s="118" t="s">
        <v>3415</v>
      </c>
      <c r="M590" s="118" t="s">
        <v>4059</v>
      </c>
      <c r="N590" s="117">
        <v>2015.63</v>
      </c>
    </row>
    <row r="591" spans="1:14">
      <c r="A591" s="116" t="s">
        <v>2412</v>
      </c>
      <c r="B591" s="116"/>
      <c r="C591" s="117">
        <v>17366.370000000003</v>
      </c>
      <c r="H591" s="118" t="s">
        <v>4060</v>
      </c>
      <c r="I591" s="158">
        <v>42471</v>
      </c>
      <c r="J591" s="118" t="s">
        <v>4061</v>
      </c>
      <c r="K591" s="118" t="s">
        <v>2073</v>
      </c>
      <c r="L591" s="118" t="s">
        <v>3415</v>
      </c>
      <c r="M591" s="118" t="s">
        <v>3472</v>
      </c>
      <c r="N591" s="117">
        <v>1000</v>
      </c>
    </row>
    <row r="592" spans="1:14">
      <c r="A592" s="116" t="s">
        <v>2413</v>
      </c>
      <c r="B592" s="116"/>
      <c r="C592" s="117">
        <v>6478.79</v>
      </c>
      <c r="H592" s="118" t="s">
        <v>4060</v>
      </c>
      <c r="I592" s="158">
        <v>42471</v>
      </c>
      <c r="J592" s="118" t="s">
        <v>4061</v>
      </c>
      <c r="K592" s="118" t="s">
        <v>2073</v>
      </c>
      <c r="L592" s="118" t="s">
        <v>3415</v>
      </c>
      <c r="M592" s="118" t="s">
        <v>3472</v>
      </c>
      <c r="N592" s="117">
        <v>1800</v>
      </c>
    </row>
    <row r="593" spans="1:14">
      <c r="A593" s="116" t="s">
        <v>2414</v>
      </c>
      <c r="B593" s="116"/>
      <c r="C593" s="117">
        <v>5031.8899999999994</v>
      </c>
      <c r="H593" s="118" t="s">
        <v>4060</v>
      </c>
      <c r="I593" s="158">
        <v>42471</v>
      </c>
      <c r="J593" s="118" t="s">
        <v>4061</v>
      </c>
      <c r="K593" s="118" t="s">
        <v>2073</v>
      </c>
      <c r="L593" s="118" t="s">
        <v>3415</v>
      </c>
      <c r="M593" s="118" t="s">
        <v>3472</v>
      </c>
      <c r="N593" s="117">
        <v>6681.57</v>
      </c>
    </row>
    <row r="594" spans="1:14">
      <c r="A594" s="116" t="s">
        <v>2415</v>
      </c>
      <c r="B594" s="116"/>
      <c r="C594" s="117">
        <v>1816.78</v>
      </c>
      <c r="H594" s="118" t="s">
        <v>4062</v>
      </c>
      <c r="I594" s="158">
        <v>42471</v>
      </c>
      <c r="J594" s="118" t="s">
        <v>4063</v>
      </c>
      <c r="K594" s="118" t="s">
        <v>2074</v>
      </c>
      <c r="L594" s="118" t="s">
        <v>3415</v>
      </c>
      <c r="M594" s="118" t="s">
        <v>3472</v>
      </c>
      <c r="N594" s="117">
        <v>180</v>
      </c>
    </row>
    <row r="595" spans="1:14">
      <c r="A595" s="116" t="s">
        <v>2416</v>
      </c>
      <c r="B595" s="116"/>
      <c r="C595" s="117">
        <v>883.62</v>
      </c>
      <c r="H595" s="118" t="s">
        <v>4064</v>
      </c>
      <c r="I595" s="158">
        <v>42471</v>
      </c>
      <c r="J595" s="118" t="s">
        <v>4065</v>
      </c>
      <c r="K595" s="118" t="s">
        <v>2075</v>
      </c>
      <c r="L595" s="118" t="s">
        <v>3415</v>
      </c>
      <c r="M595" s="118" t="s">
        <v>4066</v>
      </c>
      <c r="N595" s="117">
        <v>6</v>
      </c>
    </row>
    <row r="596" spans="1:14">
      <c r="A596" s="116" t="s">
        <v>2417</v>
      </c>
      <c r="B596" s="116"/>
      <c r="C596" s="117">
        <v>2612.06</v>
      </c>
      <c r="H596" s="118" t="s">
        <v>4064</v>
      </c>
      <c r="I596" s="158">
        <v>42471</v>
      </c>
      <c r="J596" s="118" t="s">
        <v>4065</v>
      </c>
      <c r="K596" s="118" t="s">
        <v>2075</v>
      </c>
      <c r="L596" s="118" t="s">
        <v>3415</v>
      </c>
      <c r="M596" s="118" t="s">
        <v>4066</v>
      </c>
      <c r="N596" s="117">
        <v>370.17</v>
      </c>
    </row>
    <row r="597" spans="1:14">
      <c r="A597" s="116" t="s">
        <v>2418</v>
      </c>
      <c r="B597" s="116"/>
      <c r="C597" s="117">
        <v>1586.21</v>
      </c>
      <c r="H597" s="118" t="s">
        <v>4064</v>
      </c>
      <c r="I597" s="158">
        <v>42471</v>
      </c>
      <c r="J597" s="118" t="s">
        <v>4065</v>
      </c>
      <c r="K597" s="118" t="s">
        <v>2075</v>
      </c>
      <c r="L597" s="118" t="s">
        <v>3415</v>
      </c>
      <c r="M597" s="118" t="s">
        <v>4066</v>
      </c>
      <c r="N597" s="117">
        <v>507.45</v>
      </c>
    </row>
    <row r="598" spans="1:14">
      <c r="A598" s="116" t="s">
        <v>2419</v>
      </c>
      <c r="B598" s="116"/>
      <c r="C598" s="117">
        <v>883.62</v>
      </c>
      <c r="H598" s="118" t="s">
        <v>4067</v>
      </c>
      <c r="I598" s="158">
        <v>42471</v>
      </c>
      <c r="J598" s="118" t="s">
        <v>4068</v>
      </c>
      <c r="K598" s="118" t="s">
        <v>2076</v>
      </c>
      <c r="L598" s="118" t="s">
        <v>3415</v>
      </c>
      <c r="M598" s="118" t="s">
        <v>4069</v>
      </c>
      <c r="N598" s="117">
        <v>635.12</v>
      </c>
    </row>
    <row r="599" spans="1:14">
      <c r="A599" s="116" t="s">
        <v>2420</v>
      </c>
      <c r="B599" s="116"/>
      <c r="C599" s="117">
        <v>170</v>
      </c>
      <c r="H599" s="118" t="s">
        <v>4067</v>
      </c>
      <c r="I599" s="158">
        <v>42471</v>
      </c>
      <c r="J599" s="118" t="s">
        <v>4068</v>
      </c>
      <c r="K599" s="118" t="s">
        <v>2076</v>
      </c>
      <c r="L599" s="118" t="s">
        <v>3415</v>
      </c>
      <c r="M599" s="118" t="s">
        <v>4069</v>
      </c>
      <c r="N599" s="117">
        <v>1261.43</v>
      </c>
    </row>
    <row r="600" spans="1:14">
      <c r="A600" s="116" t="s">
        <v>2421</v>
      </c>
      <c r="B600" s="116"/>
      <c r="C600" s="117">
        <v>1586.21</v>
      </c>
      <c r="H600" s="118" t="s">
        <v>4070</v>
      </c>
      <c r="I600" s="158">
        <v>42471</v>
      </c>
      <c r="J600" s="118" t="s">
        <v>4071</v>
      </c>
      <c r="K600" s="118" t="s">
        <v>2077</v>
      </c>
      <c r="L600" s="118" t="s">
        <v>3415</v>
      </c>
      <c r="M600" s="118" t="s">
        <v>4072</v>
      </c>
      <c r="N600" s="117">
        <v>6</v>
      </c>
    </row>
    <row r="601" spans="1:14">
      <c r="A601" s="116" t="s">
        <v>2422</v>
      </c>
      <c r="B601" s="116"/>
      <c r="C601" s="117">
        <v>1586.2</v>
      </c>
      <c r="H601" s="118" t="s">
        <v>4070</v>
      </c>
      <c r="I601" s="158">
        <v>42471</v>
      </c>
      <c r="J601" s="118" t="s">
        <v>4071</v>
      </c>
      <c r="K601" s="118" t="s">
        <v>2077</v>
      </c>
      <c r="L601" s="118" t="s">
        <v>3415</v>
      </c>
      <c r="M601" s="118" t="s">
        <v>4072</v>
      </c>
      <c r="N601" s="117">
        <v>590.78</v>
      </c>
    </row>
    <row r="602" spans="1:14">
      <c r="A602" s="116" t="s">
        <v>2423</v>
      </c>
      <c r="B602" s="116"/>
      <c r="C602" s="117">
        <v>45</v>
      </c>
      <c r="H602" s="118" t="s">
        <v>4070</v>
      </c>
      <c r="I602" s="158">
        <v>42471</v>
      </c>
      <c r="J602" s="118" t="s">
        <v>4071</v>
      </c>
      <c r="K602" s="118" t="s">
        <v>2077</v>
      </c>
      <c r="L602" s="118" t="s">
        <v>3415</v>
      </c>
      <c r="M602" s="118" t="s">
        <v>4072</v>
      </c>
      <c r="N602" s="117">
        <v>989.42</v>
      </c>
    </row>
    <row r="603" spans="1:14">
      <c r="A603" s="116" t="s">
        <v>2424</v>
      </c>
      <c r="B603" s="116"/>
      <c r="C603" s="117">
        <v>82.5</v>
      </c>
      <c r="H603" s="118" t="s">
        <v>4073</v>
      </c>
      <c r="I603" s="158">
        <v>42471</v>
      </c>
      <c r="J603" s="118" t="s">
        <v>4074</v>
      </c>
      <c r="K603" s="118" t="s">
        <v>2078</v>
      </c>
      <c r="L603" s="118" t="s">
        <v>3601</v>
      </c>
      <c r="M603" s="118" t="s">
        <v>4075</v>
      </c>
      <c r="N603" s="117">
        <v>838.2</v>
      </c>
    </row>
    <row r="604" spans="1:14">
      <c r="A604" s="116" t="s">
        <v>2425</v>
      </c>
      <c r="B604" s="116"/>
      <c r="C604" s="117">
        <v>82.5</v>
      </c>
      <c r="H604" s="118" t="s">
        <v>4076</v>
      </c>
      <c r="I604" s="158">
        <v>42471</v>
      </c>
      <c r="J604" s="118" t="s">
        <v>4077</v>
      </c>
      <c r="K604" s="118" t="s">
        <v>2079</v>
      </c>
      <c r="L604" s="118" t="s">
        <v>3415</v>
      </c>
      <c r="M604" s="118" t="s">
        <v>4078</v>
      </c>
      <c r="N604" s="117">
        <v>6</v>
      </c>
    </row>
    <row r="605" spans="1:14">
      <c r="A605" s="116" t="s">
        <v>2426</v>
      </c>
      <c r="B605" s="116"/>
      <c r="C605" s="117">
        <v>82.5</v>
      </c>
      <c r="H605" s="118" t="s">
        <v>4076</v>
      </c>
      <c r="I605" s="158">
        <v>42471</v>
      </c>
      <c r="J605" s="118" t="s">
        <v>4077</v>
      </c>
      <c r="K605" s="118" t="s">
        <v>2079</v>
      </c>
      <c r="L605" s="118" t="s">
        <v>3415</v>
      </c>
      <c r="M605" s="118" t="s">
        <v>4078</v>
      </c>
      <c r="N605" s="117">
        <v>1749.91</v>
      </c>
    </row>
    <row r="606" spans="1:14">
      <c r="A606" s="116" t="s">
        <v>2427</v>
      </c>
      <c r="B606" s="116"/>
      <c r="C606" s="117">
        <v>1586.2</v>
      </c>
      <c r="H606" s="118" t="s">
        <v>4076</v>
      </c>
      <c r="I606" s="158">
        <v>42471</v>
      </c>
      <c r="J606" s="118" t="s">
        <v>4077</v>
      </c>
      <c r="K606" s="118" t="s">
        <v>2079</v>
      </c>
      <c r="L606" s="118" t="s">
        <v>3415</v>
      </c>
      <c r="M606" s="118" t="s">
        <v>4078</v>
      </c>
      <c r="N606" s="117">
        <v>3381.23</v>
      </c>
    </row>
    <row r="607" spans="1:14">
      <c r="A607" s="116" t="s">
        <v>2428</v>
      </c>
      <c r="B607" s="116"/>
      <c r="C607" s="117">
        <v>180</v>
      </c>
      <c r="H607" s="118" t="s">
        <v>4079</v>
      </c>
      <c r="I607" s="158">
        <v>42472</v>
      </c>
      <c r="J607" s="118" t="s">
        <v>4080</v>
      </c>
      <c r="K607" s="118" t="s">
        <v>2080</v>
      </c>
      <c r="L607" s="118" t="s">
        <v>3395</v>
      </c>
      <c r="M607" s="118" t="s">
        <v>4081</v>
      </c>
      <c r="N607" s="117">
        <v>340</v>
      </c>
    </row>
    <row r="608" spans="1:14">
      <c r="A608" s="116" t="s">
        <v>2429</v>
      </c>
      <c r="B608" s="116"/>
      <c r="C608" s="117">
        <v>1346.89</v>
      </c>
      <c r="H608" s="118" t="s">
        <v>4082</v>
      </c>
      <c r="I608" s="158">
        <v>42472</v>
      </c>
      <c r="J608" s="118" t="s">
        <v>4083</v>
      </c>
      <c r="K608" s="118" t="s">
        <v>2081</v>
      </c>
      <c r="L608" s="118" t="s">
        <v>3395</v>
      </c>
      <c r="M608" s="118" t="s">
        <v>4084</v>
      </c>
      <c r="N608" s="117">
        <v>344.84</v>
      </c>
    </row>
    <row r="609" spans="1:14">
      <c r="A609" s="116" t="s">
        <v>2430</v>
      </c>
      <c r="B609" s="116"/>
      <c r="C609" s="117">
        <v>745.4</v>
      </c>
      <c r="H609" s="118" t="s">
        <v>4082</v>
      </c>
      <c r="I609" s="158">
        <v>42472</v>
      </c>
      <c r="J609" s="118" t="s">
        <v>4083</v>
      </c>
      <c r="K609" s="118" t="s">
        <v>2081</v>
      </c>
      <c r="L609" s="118" t="s">
        <v>3395</v>
      </c>
      <c r="M609" s="118" t="s">
        <v>4084</v>
      </c>
      <c r="N609" s="117">
        <v>345</v>
      </c>
    </row>
    <row r="610" spans="1:14">
      <c r="A610" s="116" t="s">
        <v>2431</v>
      </c>
      <c r="B610" s="116"/>
      <c r="C610" s="117">
        <v>767.87</v>
      </c>
      <c r="H610" s="118" t="s">
        <v>4085</v>
      </c>
      <c r="I610" s="158">
        <v>42472</v>
      </c>
      <c r="J610" s="118" t="s">
        <v>4086</v>
      </c>
      <c r="K610" s="118" t="s">
        <v>2082</v>
      </c>
      <c r="L610" s="118" t="s">
        <v>3395</v>
      </c>
      <c r="M610" s="118" t="s">
        <v>4087</v>
      </c>
      <c r="N610" s="117">
        <v>211.63</v>
      </c>
    </row>
    <row r="611" spans="1:14">
      <c r="A611" s="116" t="s">
        <v>2432</v>
      </c>
      <c r="B611" s="116"/>
      <c r="C611" s="117">
        <v>180</v>
      </c>
      <c r="H611" s="118" t="s">
        <v>4085</v>
      </c>
      <c r="I611" s="158">
        <v>42472</v>
      </c>
      <c r="J611" s="118" t="s">
        <v>4086</v>
      </c>
      <c r="K611" s="118" t="s">
        <v>2082</v>
      </c>
      <c r="L611" s="118" t="s">
        <v>3395</v>
      </c>
      <c r="M611" s="118" t="s">
        <v>4087</v>
      </c>
      <c r="N611" s="117">
        <v>431.48</v>
      </c>
    </row>
    <row r="612" spans="1:14">
      <c r="A612" s="116" t="s">
        <v>2433</v>
      </c>
      <c r="B612" s="116"/>
      <c r="C612" s="117">
        <v>1586.21</v>
      </c>
      <c r="H612" s="118" t="s">
        <v>4088</v>
      </c>
      <c r="I612" s="158">
        <v>42472</v>
      </c>
      <c r="J612" s="118" t="s">
        <v>4089</v>
      </c>
      <c r="K612" s="118" t="s">
        <v>2083</v>
      </c>
      <c r="L612" s="118" t="s">
        <v>3395</v>
      </c>
      <c r="M612" s="118" t="s">
        <v>4090</v>
      </c>
      <c r="N612" s="117">
        <v>6</v>
      </c>
    </row>
    <row r="613" spans="1:14">
      <c r="A613" s="116" t="s">
        <v>2434</v>
      </c>
      <c r="B613" s="116"/>
      <c r="C613" s="117">
        <v>883.62</v>
      </c>
      <c r="H613" s="118" t="s">
        <v>4088</v>
      </c>
      <c r="I613" s="158">
        <v>42472</v>
      </c>
      <c r="J613" s="118" t="s">
        <v>4089</v>
      </c>
      <c r="K613" s="118" t="s">
        <v>2083</v>
      </c>
      <c r="L613" s="118" t="s">
        <v>3395</v>
      </c>
      <c r="M613" s="118" t="s">
        <v>4090</v>
      </c>
      <c r="N613" s="117">
        <v>705.38</v>
      </c>
    </row>
    <row r="614" spans="1:14">
      <c r="A614" s="116" t="s">
        <v>2435</v>
      </c>
      <c r="B614" s="116"/>
      <c r="C614" s="117">
        <v>883.62</v>
      </c>
      <c r="H614" s="118" t="s">
        <v>4088</v>
      </c>
      <c r="I614" s="158">
        <v>42472</v>
      </c>
      <c r="J614" s="118" t="s">
        <v>4089</v>
      </c>
      <c r="K614" s="118" t="s">
        <v>2083</v>
      </c>
      <c r="L614" s="118" t="s">
        <v>3395</v>
      </c>
      <c r="M614" s="118" t="s">
        <v>4090</v>
      </c>
      <c r="N614" s="117">
        <v>874.83</v>
      </c>
    </row>
    <row r="615" spans="1:14">
      <c r="A615" s="116" t="s">
        <v>2436</v>
      </c>
      <c r="B615" s="116"/>
      <c r="C615" s="117">
        <v>883.62</v>
      </c>
      <c r="H615" s="118" t="s">
        <v>4091</v>
      </c>
      <c r="I615" s="158">
        <v>42472</v>
      </c>
      <c r="J615" s="118" t="s">
        <v>4092</v>
      </c>
      <c r="K615" s="118" t="s">
        <v>2084</v>
      </c>
      <c r="L615" s="118" t="s">
        <v>3395</v>
      </c>
      <c r="M615" s="118" t="s">
        <v>4093</v>
      </c>
      <c r="N615" s="117">
        <v>6</v>
      </c>
    </row>
    <row r="616" spans="1:14">
      <c r="A616" s="116" t="s">
        <v>2437</v>
      </c>
      <c r="B616" s="116"/>
      <c r="C616" s="117">
        <v>405.17</v>
      </c>
      <c r="H616" s="118" t="s">
        <v>4091</v>
      </c>
      <c r="I616" s="158">
        <v>42472</v>
      </c>
      <c r="J616" s="118" t="s">
        <v>4092</v>
      </c>
      <c r="K616" s="118" t="s">
        <v>2084</v>
      </c>
      <c r="L616" s="118" t="s">
        <v>3395</v>
      </c>
      <c r="M616" s="118" t="s">
        <v>4093</v>
      </c>
      <c r="N616" s="117">
        <v>47.97</v>
      </c>
    </row>
    <row r="617" spans="1:14">
      <c r="A617" s="116" t="s">
        <v>2438</v>
      </c>
      <c r="B617" s="116"/>
      <c r="C617" s="117">
        <v>577.59</v>
      </c>
      <c r="H617" s="118" t="s">
        <v>4091</v>
      </c>
      <c r="I617" s="158">
        <v>42472</v>
      </c>
      <c r="J617" s="118" t="s">
        <v>4092</v>
      </c>
      <c r="K617" s="118" t="s">
        <v>2084</v>
      </c>
      <c r="L617" s="118" t="s">
        <v>3395</v>
      </c>
      <c r="M617" s="118" t="s">
        <v>4093</v>
      </c>
      <c r="N617" s="117">
        <v>351.2</v>
      </c>
    </row>
    <row r="618" spans="1:14">
      <c r="A618" s="116" t="s">
        <v>2439</v>
      </c>
      <c r="B618" s="116"/>
      <c r="C618" s="117">
        <v>883.62</v>
      </c>
      <c r="H618" s="118" t="s">
        <v>4094</v>
      </c>
      <c r="I618" s="158">
        <v>42472</v>
      </c>
      <c r="J618" s="118" t="s">
        <v>4095</v>
      </c>
      <c r="K618" s="118" t="s">
        <v>2085</v>
      </c>
      <c r="L618" s="118" t="s">
        <v>3395</v>
      </c>
      <c r="M618" s="118" t="s">
        <v>4096</v>
      </c>
      <c r="N618" s="117">
        <v>6</v>
      </c>
    </row>
    <row r="619" spans="1:14">
      <c r="A619" s="116" t="s">
        <v>2440</v>
      </c>
      <c r="B619" s="116"/>
      <c r="C619" s="117">
        <v>3396.5600000000004</v>
      </c>
      <c r="H619" s="118" t="s">
        <v>4094</v>
      </c>
      <c r="I619" s="158">
        <v>42472</v>
      </c>
      <c r="J619" s="118" t="s">
        <v>4095</v>
      </c>
      <c r="K619" s="118" t="s">
        <v>2085</v>
      </c>
      <c r="L619" s="118" t="s">
        <v>3395</v>
      </c>
      <c r="M619" s="118" t="s">
        <v>4096</v>
      </c>
      <c r="N619" s="117">
        <v>404.74</v>
      </c>
    </row>
    <row r="620" spans="1:14">
      <c r="A620" s="116" t="s">
        <v>2441</v>
      </c>
      <c r="B620" s="116"/>
      <c r="C620" s="117">
        <v>1776.6999999999998</v>
      </c>
      <c r="H620" s="118" t="s">
        <v>4094</v>
      </c>
      <c r="I620" s="158">
        <v>42472</v>
      </c>
      <c r="J620" s="118" t="s">
        <v>4095</v>
      </c>
      <c r="K620" s="118" t="s">
        <v>2085</v>
      </c>
      <c r="L620" s="118" t="s">
        <v>3395</v>
      </c>
      <c r="M620" s="118" t="s">
        <v>4096</v>
      </c>
      <c r="N620" s="117">
        <v>472.88</v>
      </c>
    </row>
    <row r="621" spans="1:14">
      <c r="A621" s="116" t="s">
        <v>2442</v>
      </c>
      <c r="B621" s="116"/>
      <c r="C621" s="117">
        <v>883.62</v>
      </c>
      <c r="H621" s="118" t="s">
        <v>4097</v>
      </c>
      <c r="I621" s="158">
        <v>42472</v>
      </c>
      <c r="J621" s="118" t="s">
        <v>4098</v>
      </c>
      <c r="K621" s="118" t="s">
        <v>2086</v>
      </c>
      <c r="L621" s="118" t="s">
        <v>3395</v>
      </c>
      <c r="M621" s="118" t="s">
        <v>4099</v>
      </c>
      <c r="N621" s="117">
        <v>404.74</v>
      </c>
    </row>
    <row r="622" spans="1:14">
      <c r="A622" s="116" t="s">
        <v>2443</v>
      </c>
      <c r="B622" s="116"/>
      <c r="C622" s="117">
        <v>883.62</v>
      </c>
      <c r="H622" s="118" t="s">
        <v>4097</v>
      </c>
      <c r="I622" s="158">
        <v>42472</v>
      </c>
      <c r="J622" s="118" t="s">
        <v>4098</v>
      </c>
      <c r="K622" s="118" t="s">
        <v>2086</v>
      </c>
      <c r="L622" s="118" t="s">
        <v>3395</v>
      </c>
      <c r="M622" s="118" t="s">
        <v>4099</v>
      </c>
      <c r="N622" s="117">
        <v>478.88</v>
      </c>
    </row>
    <row r="623" spans="1:14">
      <c r="A623" s="116" t="s">
        <v>2444</v>
      </c>
      <c r="B623" s="116"/>
      <c r="C623" s="117">
        <v>2612.0700000000002</v>
      </c>
      <c r="H623" s="118" t="s">
        <v>4100</v>
      </c>
      <c r="I623" s="158">
        <v>42472</v>
      </c>
      <c r="J623" s="118" t="s">
        <v>4101</v>
      </c>
      <c r="K623" s="118" t="s">
        <v>2087</v>
      </c>
      <c r="L623" s="118" t="s">
        <v>3395</v>
      </c>
      <c r="M623" s="118" t="s">
        <v>4102</v>
      </c>
      <c r="N623" s="117">
        <v>6</v>
      </c>
    </row>
    <row r="624" spans="1:14">
      <c r="A624" s="116" t="s">
        <v>2445</v>
      </c>
      <c r="B624" s="116"/>
      <c r="C624" s="117">
        <v>883.62</v>
      </c>
      <c r="H624" s="118" t="s">
        <v>4100</v>
      </c>
      <c r="I624" s="158">
        <v>42472</v>
      </c>
      <c r="J624" s="118" t="s">
        <v>4101</v>
      </c>
      <c r="K624" s="118" t="s">
        <v>2087</v>
      </c>
      <c r="L624" s="118" t="s">
        <v>3395</v>
      </c>
      <c r="M624" s="118" t="s">
        <v>4102</v>
      </c>
      <c r="N624" s="117">
        <v>419.34</v>
      </c>
    </row>
    <row r="625" spans="1:14">
      <c r="A625" s="116" t="s">
        <v>2446</v>
      </c>
      <c r="B625" s="116"/>
      <c r="C625" s="117">
        <v>5424.14</v>
      </c>
      <c r="H625" s="118" t="s">
        <v>4100</v>
      </c>
      <c r="I625" s="158">
        <v>42472</v>
      </c>
      <c r="J625" s="118" t="s">
        <v>4101</v>
      </c>
      <c r="K625" s="118" t="s">
        <v>2087</v>
      </c>
      <c r="L625" s="118" t="s">
        <v>3395</v>
      </c>
      <c r="M625" s="118" t="s">
        <v>4102</v>
      </c>
      <c r="N625" s="117">
        <v>458.28</v>
      </c>
    </row>
    <row r="626" spans="1:14">
      <c r="A626" s="116" t="s">
        <v>2447</v>
      </c>
      <c r="B626" s="116"/>
      <c r="C626" s="117">
        <v>1056.04</v>
      </c>
      <c r="H626" s="118" t="s">
        <v>4103</v>
      </c>
      <c r="I626" s="158">
        <v>42472</v>
      </c>
      <c r="J626" s="118" t="s">
        <v>4104</v>
      </c>
      <c r="K626" s="118" t="s">
        <v>2088</v>
      </c>
      <c r="L626" s="118" t="s">
        <v>3395</v>
      </c>
      <c r="M626" s="118" t="s">
        <v>4105</v>
      </c>
      <c r="N626" s="117">
        <v>6</v>
      </c>
    </row>
    <row r="627" spans="1:14">
      <c r="A627" s="116" t="s">
        <v>2448</v>
      </c>
      <c r="B627" s="116"/>
      <c r="C627" s="117">
        <v>1586.21</v>
      </c>
      <c r="H627" s="118" t="s">
        <v>4103</v>
      </c>
      <c r="I627" s="158">
        <v>42472</v>
      </c>
      <c r="J627" s="118" t="s">
        <v>4104</v>
      </c>
      <c r="K627" s="118" t="s">
        <v>2088</v>
      </c>
      <c r="L627" s="118" t="s">
        <v>3395</v>
      </c>
      <c r="M627" s="118" t="s">
        <v>4105</v>
      </c>
      <c r="N627" s="117">
        <v>756.17</v>
      </c>
    </row>
    <row r="628" spans="1:14">
      <c r="A628" s="116" t="s">
        <v>2449</v>
      </c>
      <c r="B628" s="116"/>
      <c r="C628" s="117">
        <v>883.62</v>
      </c>
      <c r="H628" s="118" t="s">
        <v>4103</v>
      </c>
      <c r="I628" s="158">
        <v>42472</v>
      </c>
      <c r="J628" s="118" t="s">
        <v>4104</v>
      </c>
      <c r="K628" s="118" t="s">
        <v>2088</v>
      </c>
      <c r="L628" s="118" t="s">
        <v>3395</v>
      </c>
      <c r="M628" s="118" t="s">
        <v>4105</v>
      </c>
      <c r="N628" s="117">
        <v>824.04</v>
      </c>
    </row>
    <row r="629" spans="1:14">
      <c r="A629" s="116" t="s">
        <v>2450</v>
      </c>
      <c r="B629" s="116"/>
      <c r="C629" s="117">
        <v>883.62</v>
      </c>
      <c r="H629" s="118" t="s">
        <v>4106</v>
      </c>
      <c r="I629" s="158">
        <v>42472</v>
      </c>
      <c r="J629" s="118" t="s">
        <v>4107</v>
      </c>
      <c r="K629" s="118" t="s">
        <v>2089</v>
      </c>
      <c r="L629" s="118" t="s">
        <v>3415</v>
      </c>
      <c r="M629" s="118" t="s">
        <v>3625</v>
      </c>
      <c r="N629" s="117">
        <v>6</v>
      </c>
    </row>
    <row r="630" spans="1:14">
      <c r="A630" s="116" t="s">
        <v>2451</v>
      </c>
      <c r="B630" s="116"/>
      <c r="C630" s="117">
        <v>4203.46</v>
      </c>
      <c r="H630" s="118" t="s">
        <v>4106</v>
      </c>
      <c r="I630" s="158">
        <v>42472</v>
      </c>
      <c r="J630" s="118" t="s">
        <v>4107</v>
      </c>
      <c r="K630" s="118" t="s">
        <v>2089</v>
      </c>
      <c r="L630" s="118" t="s">
        <v>3415</v>
      </c>
      <c r="M630" s="118" t="s">
        <v>3625</v>
      </c>
      <c r="N630" s="117">
        <v>351.2</v>
      </c>
    </row>
    <row r="631" spans="1:14">
      <c r="A631" s="116" t="s">
        <v>2452</v>
      </c>
      <c r="B631" s="116"/>
      <c r="C631" s="117">
        <v>180</v>
      </c>
      <c r="H631" s="118" t="s">
        <v>4106</v>
      </c>
      <c r="I631" s="158">
        <v>42472</v>
      </c>
      <c r="J631" s="118" t="s">
        <v>4107</v>
      </c>
      <c r="K631" s="118" t="s">
        <v>2089</v>
      </c>
      <c r="L631" s="118" t="s">
        <v>3415</v>
      </c>
      <c r="M631" s="118" t="s">
        <v>3625</v>
      </c>
      <c r="N631" s="117">
        <v>526.41999999999996</v>
      </c>
    </row>
    <row r="632" spans="1:14">
      <c r="A632" s="116" t="s">
        <v>2453</v>
      </c>
      <c r="B632" s="116"/>
      <c r="C632" s="117">
        <v>2612.0700000000002</v>
      </c>
      <c r="H632" s="118" t="s">
        <v>4108</v>
      </c>
      <c r="I632" s="158">
        <v>42472</v>
      </c>
      <c r="J632" s="118" t="s">
        <v>4109</v>
      </c>
      <c r="K632" s="118" t="s">
        <v>2090</v>
      </c>
      <c r="L632" s="118" t="s">
        <v>3415</v>
      </c>
      <c r="M632" s="118" t="s">
        <v>4110</v>
      </c>
      <c r="N632" s="117">
        <v>6</v>
      </c>
    </row>
    <row r="633" spans="1:14">
      <c r="A633" s="116" t="s">
        <v>2454</v>
      </c>
      <c r="B633" s="116"/>
      <c r="C633" s="117">
        <v>2676.7300000000005</v>
      </c>
      <c r="H633" s="118" t="s">
        <v>4108</v>
      </c>
      <c r="I633" s="158">
        <v>42472</v>
      </c>
      <c r="J633" s="118" t="s">
        <v>4109</v>
      </c>
      <c r="K633" s="118" t="s">
        <v>2090</v>
      </c>
      <c r="L633" s="118" t="s">
        <v>3415</v>
      </c>
      <c r="M633" s="118" t="s">
        <v>4110</v>
      </c>
      <c r="N633" s="117">
        <v>297.66000000000003</v>
      </c>
    </row>
    <row r="634" spans="1:14">
      <c r="A634" s="116" t="s">
        <v>2455</v>
      </c>
      <c r="B634" s="116"/>
      <c r="C634" s="117">
        <v>1586.21</v>
      </c>
      <c r="H634" s="118" t="s">
        <v>4108</v>
      </c>
      <c r="I634" s="158">
        <v>42472</v>
      </c>
      <c r="J634" s="118" t="s">
        <v>4109</v>
      </c>
      <c r="K634" s="118" t="s">
        <v>2090</v>
      </c>
      <c r="L634" s="118" t="s">
        <v>3415</v>
      </c>
      <c r="M634" s="118" t="s">
        <v>4110</v>
      </c>
      <c r="N634" s="117">
        <v>579.96</v>
      </c>
    </row>
    <row r="635" spans="1:14">
      <c r="A635" s="116" t="s">
        <v>2456</v>
      </c>
      <c r="B635" s="116"/>
      <c r="C635" s="117">
        <v>883.62</v>
      </c>
      <c r="H635" s="118" t="s">
        <v>4111</v>
      </c>
      <c r="I635" s="158">
        <v>42472</v>
      </c>
      <c r="J635" s="118" t="s">
        <v>4112</v>
      </c>
      <c r="K635" s="118" t="s">
        <v>2091</v>
      </c>
      <c r="L635" s="118" t="s">
        <v>3415</v>
      </c>
      <c r="M635" s="118" t="s">
        <v>4113</v>
      </c>
      <c r="N635" s="117">
        <v>450</v>
      </c>
    </row>
    <row r="636" spans="1:14">
      <c r="A636" s="116" t="s">
        <v>2457</v>
      </c>
      <c r="B636" s="116"/>
      <c r="C636" s="117">
        <v>508.62</v>
      </c>
      <c r="H636" s="118" t="s">
        <v>4114</v>
      </c>
      <c r="I636" s="158">
        <v>42472</v>
      </c>
      <c r="J636" s="118" t="s">
        <v>4115</v>
      </c>
      <c r="K636" s="118" t="s">
        <v>2092</v>
      </c>
      <c r="L636" s="118" t="s">
        <v>3415</v>
      </c>
      <c r="M636" s="118" t="s">
        <v>3472</v>
      </c>
      <c r="N636" s="117">
        <v>180</v>
      </c>
    </row>
    <row r="637" spans="1:14">
      <c r="A637" s="116" t="s">
        <v>2458</v>
      </c>
      <c r="B637" s="116"/>
      <c r="C637" s="117">
        <v>2612.0700000000002</v>
      </c>
      <c r="H637" s="118" t="s">
        <v>4116</v>
      </c>
      <c r="I637" s="158">
        <v>42472</v>
      </c>
      <c r="J637" s="118" t="s">
        <v>4117</v>
      </c>
      <c r="K637" s="118" t="s">
        <v>2093</v>
      </c>
      <c r="L637" s="118" t="s">
        <v>3411</v>
      </c>
      <c r="M637" s="118" t="s">
        <v>3412</v>
      </c>
      <c r="N637" s="117">
        <v>552.9</v>
      </c>
    </row>
    <row r="638" spans="1:14">
      <c r="A638" s="116" t="s">
        <v>2459</v>
      </c>
      <c r="B638" s="116"/>
      <c r="C638" s="117">
        <v>2745.69</v>
      </c>
      <c r="H638" s="118" t="s">
        <v>4116</v>
      </c>
      <c r="I638" s="158">
        <v>42472</v>
      </c>
      <c r="J638" s="118" t="s">
        <v>4117</v>
      </c>
      <c r="K638" s="118" t="s">
        <v>2093</v>
      </c>
      <c r="L638" s="118" t="s">
        <v>3411</v>
      </c>
      <c r="M638" s="118" t="s">
        <v>3412</v>
      </c>
      <c r="N638" s="117">
        <v>3062.4</v>
      </c>
    </row>
    <row r="639" spans="1:14">
      <c r="A639" s="116" t="s">
        <v>2460</v>
      </c>
      <c r="B639" s="116"/>
      <c r="C639" s="117">
        <v>883.62</v>
      </c>
      <c r="H639" s="118" t="s">
        <v>4118</v>
      </c>
      <c r="I639" s="158">
        <v>42472</v>
      </c>
      <c r="J639" s="118" t="s">
        <v>4119</v>
      </c>
      <c r="K639" s="118" t="s">
        <v>2096</v>
      </c>
      <c r="L639" s="118" t="s">
        <v>3415</v>
      </c>
      <c r="M639" s="118" t="s">
        <v>3472</v>
      </c>
      <c r="N639" s="117">
        <v>82.5</v>
      </c>
    </row>
    <row r="640" spans="1:14">
      <c r="A640" s="116" t="s">
        <v>2461</v>
      </c>
      <c r="B640" s="116"/>
      <c r="C640" s="117">
        <v>883.62</v>
      </c>
      <c r="H640" s="118" t="s">
        <v>4120</v>
      </c>
      <c r="I640" s="158">
        <v>42472</v>
      </c>
      <c r="J640" s="118" t="s">
        <v>4121</v>
      </c>
      <c r="K640" s="118" t="s">
        <v>2095</v>
      </c>
      <c r="L640" s="118" t="s">
        <v>3415</v>
      </c>
      <c r="M640" s="118" t="s">
        <v>3472</v>
      </c>
      <c r="N640" s="117">
        <v>82.5</v>
      </c>
    </row>
    <row r="641" spans="1:16">
      <c r="A641" s="116" t="s">
        <v>2462</v>
      </c>
      <c r="B641" s="116"/>
      <c r="C641" s="117">
        <v>883.62</v>
      </c>
      <c r="H641" s="118" t="s">
        <v>4122</v>
      </c>
      <c r="I641" s="158">
        <v>42472</v>
      </c>
      <c r="J641" s="118" t="s">
        <v>4123</v>
      </c>
      <c r="K641" s="118" t="s">
        <v>2097</v>
      </c>
      <c r="L641" s="118" t="s">
        <v>3411</v>
      </c>
      <c r="M641" s="118" t="s">
        <v>3412</v>
      </c>
      <c r="N641" s="117">
        <v>116.4</v>
      </c>
    </row>
    <row r="642" spans="1:16">
      <c r="A642" s="116" t="s">
        <v>2463</v>
      </c>
      <c r="B642" s="116"/>
      <c r="C642" s="117">
        <v>267.72000000000003</v>
      </c>
      <c r="H642" s="118" t="s">
        <v>4122</v>
      </c>
      <c r="I642" s="158">
        <v>42472</v>
      </c>
      <c r="J642" s="118" t="s">
        <v>4123</v>
      </c>
      <c r="K642" s="118" t="s">
        <v>2097</v>
      </c>
      <c r="L642" s="118" t="s">
        <v>3411</v>
      </c>
      <c r="M642" s="118" t="s">
        <v>3412</v>
      </c>
      <c r="N642" s="117">
        <v>4737.97</v>
      </c>
    </row>
    <row r="643" spans="1:16">
      <c r="A643" s="116" t="s">
        <v>2464</v>
      </c>
      <c r="B643" s="116"/>
      <c r="C643" s="117">
        <v>947.3</v>
      </c>
      <c r="H643" s="118" t="s">
        <v>4124</v>
      </c>
      <c r="I643" s="158">
        <v>42472</v>
      </c>
      <c r="J643" s="118" t="s">
        <v>4125</v>
      </c>
      <c r="K643" s="118" t="s">
        <v>2094</v>
      </c>
      <c r="L643" s="118" t="s">
        <v>3415</v>
      </c>
      <c r="M643" s="118" t="s">
        <v>3472</v>
      </c>
      <c r="N643" s="117">
        <v>82.5</v>
      </c>
    </row>
    <row r="644" spans="1:16">
      <c r="A644" s="116" t="s">
        <v>2465</v>
      </c>
      <c r="B644" s="116"/>
      <c r="C644" s="117">
        <v>87.3</v>
      </c>
      <c r="H644" s="118" t="s">
        <v>4126</v>
      </c>
      <c r="I644" s="158">
        <v>42472</v>
      </c>
      <c r="J644" s="118" t="s">
        <v>4127</v>
      </c>
      <c r="K644" s="118" t="s">
        <v>2099</v>
      </c>
      <c r="L644" s="118" t="s">
        <v>3415</v>
      </c>
      <c r="M644" s="118" t="s">
        <v>3472</v>
      </c>
      <c r="N644" s="117">
        <v>82.5</v>
      </c>
    </row>
    <row r="645" spans="1:16">
      <c r="A645" s="116" t="s">
        <v>2466</v>
      </c>
      <c r="B645" s="116"/>
      <c r="C645" s="117">
        <v>1326.66</v>
      </c>
      <c r="H645" s="118" t="s">
        <v>4128</v>
      </c>
      <c r="I645" s="158">
        <v>42472</v>
      </c>
      <c r="J645" s="118" t="s">
        <v>4129</v>
      </c>
      <c r="K645" s="118" t="s">
        <v>2101</v>
      </c>
      <c r="L645" s="118" t="s">
        <v>3411</v>
      </c>
      <c r="M645" s="118" t="s">
        <v>3412</v>
      </c>
      <c r="N645" s="117">
        <v>57.55</v>
      </c>
    </row>
    <row r="646" spans="1:16">
      <c r="A646" s="116" t="s">
        <v>2467</v>
      </c>
      <c r="B646" s="116"/>
      <c r="C646" s="117">
        <v>180</v>
      </c>
      <c r="H646" s="118" t="s">
        <v>4128</v>
      </c>
      <c r="I646" s="158">
        <v>42472</v>
      </c>
      <c r="J646" s="118" t="s">
        <v>4129</v>
      </c>
      <c r="K646" s="118" t="s">
        <v>2101</v>
      </c>
      <c r="L646" s="118" t="s">
        <v>3411</v>
      </c>
      <c r="M646" s="118" t="s">
        <v>3412</v>
      </c>
      <c r="N646" s="117">
        <v>349.2</v>
      </c>
    </row>
    <row r="647" spans="1:16">
      <c r="A647" s="116" t="s">
        <v>2469</v>
      </c>
      <c r="B647" s="116"/>
      <c r="C647" s="117">
        <v>180</v>
      </c>
      <c r="H647" s="118" t="s">
        <v>4130</v>
      </c>
      <c r="I647" s="158">
        <v>42472</v>
      </c>
      <c r="J647" s="118" t="s">
        <v>4131</v>
      </c>
      <c r="K647" s="118" t="s">
        <v>2098</v>
      </c>
      <c r="L647" s="118" t="s">
        <v>3415</v>
      </c>
      <c r="M647" s="118" t="s">
        <v>3472</v>
      </c>
      <c r="N647" s="117">
        <v>82.5</v>
      </c>
    </row>
    <row r="648" spans="1:16">
      <c r="A648" s="116" t="s">
        <v>2468</v>
      </c>
      <c r="B648" s="116"/>
      <c r="C648" s="117">
        <v>180</v>
      </c>
      <c r="H648" s="118" t="s">
        <v>4132</v>
      </c>
      <c r="I648" s="158">
        <v>42472</v>
      </c>
      <c r="J648" s="118" t="s">
        <v>4133</v>
      </c>
      <c r="K648" s="118" t="s">
        <v>2100</v>
      </c>
      <c r="L648" s="118" t="s">
        <v>3411</v>
      </c>
      <c r="M648" s="118" t="s">
        <v>3412</v>
      </c>
      <c r="N648" s="117">
        <v>259</v>
      </c>
    </row>
    <row r="649" spans="1:16">
      <c r="A649" s="116" t="s">
        <v>2470</v>
      </c>
      <c r="B649" s="116"/>
      <c r="C649" s="117">
        <v>982.76</v>
      </c>
      <c r="H649" s="118" t="s">
        <v>4132</v>
      </c>
      <c r="I649" s="158">
        <v>42472</v>
      </c>
      <c r="J649" s="118" t="s">
        <v>4133</v>
      </c>
      <c r="K649" s="118" t="s">
        <v>2100</v>
      </c>
      <c r="L649" s="118" t="s">
        <v>3411</v>
      </c>
      <c r="M649" s="118" t="s">
        <v>3412</v>
      </c>
      <c r="N649" s="117">
        <v>669.3</v>
      </c>
    </row>
    <row r="650" spans="1:16">
      <c r="A650" s="116" t="s">
        <v>2471</v>
      </c>
      <c r="B650" s="116"/>
      <c r="C650" s="117">
        <v>170</v>
      </c>
      <c r="H650" s="118" t="s">
        <v>4134</v>
      </c>
      <c r="I650" s="158">
        <v>42472</v>
      </c>
      <c r="J650" s="118" t="s">
        <v>4135</v>
      </c>
      <c r="K650" s="118" t="s">
        <v>2105</v>
      </c>
      <c r="L650" s="118" t="s">
        <v>3411</v>
      </c>
      <c r="M650" s="118" t="s">
        <v>3412</v>
      </c>
      <c r="N650" s="117">
        <v>64.02</v>
      </c>
    </row>
    <row r="651" spans="1:16">
      <c r="A651" s="116" t="s">
        <v>2472</v>
      </c>
      <c r="B651" s="116"/>
      <c r="C651" s="117">
        <v>1586.21</v>
      </c>
      <c r="H651" s="118" t="s">
        <v>4134</v>
      </c>
      <c r="I651" s="158">
        <v>42472</v>
      </c>
      <c r="J651" s="118" t="s">
        <v>4135</v>
      </c>
      <c r="K651" s="118" t="s">
        <v>2105</v>
      </c>
      <c r="L651" s="118" t="s">
        <v>3411</v>
      </c>
      <c r="M651" s="118" t="s">
        <v>3412</v>
      </c>
      <c r="N651" s="117">
        <v>203.7</v>
      </c>
    </row>
    <row r="652" spans="1:16">
      <c r="A652" s="116" t="s">
        <v>2473</v>
      </c>
      <c r="B652" s="116"/>
      <c r="C652" s="117">
        <v>24060.43</v>
      </c>
      <c r="H652" s="118" t="s">
        <v>4136</v>
      </c>
      <c r="I652" s="158">
        <v>42472</v>
      </c>
      <c r="J652" s="118" t="s">
        <v>4137</v>
      </c>
      <c r="K652" s="118" t="s">
        <v>2104</v>
      </c>
      <c r="L652" s="118" t="s">
        <v>3411</v>
      </c>
      <c r="M652" s="118" t="s">
        <v>3412</v>
      </c>
      <c r="N652" s="117">
        <v>58.2</v>
      </c>
      <c r="O652" s="119"/>
      <c r="P652" s="119"/>
    </row>
    <row r="653" spans="1:16">
      <c r="A653" s="116" t="s">
        <v>2474</v>
      </c>
      <c r="B653" s="116"/>
      <c r="C653" s="117">
        <v>3620.1399999999994</v>
      </c>
      <c r="H653" s="118" t="s">
        <v>4138</v>
      </c>
      <c r="I653" s="158">
        <v>42472</v>
      </c>
      <c r="J653" s="118" t="s">
        <v>4139</v>
      </c>
      <c r="K653" s="118" t="s">
        <v>2102</v>
      </c>
      <c r="L653" s="118" t="s">
        <v>3415</v>
      </c>
      <c r="M653" s="118" t="s">
        <v>3472</v>
      </c>
      <c r="N653" s="117">
        <v>82.5</v>
      </c>
    </row>
    <row r="654" spans="1:16">
      <c r="A654" s="116" t="s">
        <v>2475</v>
      </c>
      <c r="B654" s="116"/>
      <c r="C654" s="117">
        <v>883.62</v>
      </c>
      <c r="H654" s="118" t="s">
        <v>4140</v>
      </c>
      <c r="I654" s="158">
        <v>42472</v>
      </c>
      <c r="J654" s="118" t="s">
        <v>4141</v>
      </c>
      <c r="K654" s="118" t="s">
        <v>2103</v>
      </c>
      <c r="L654" s="118" t="s">
        <v>3411</v>
      </c>
      <c r="M654" s="118" t="s">
        <v>3412</v>
      </c>
      <c r="N654" s="117">
        <v>64.02</v>
      </c>
    </row>
    <row r="655" spans="1:16">
      <c r="A655" s="116" t="s">
        <v>2476</v>
      </c>
      <c r="B655" s="116"/>
      <c r="C655" s="117">
        <v>116.4</v>
      </c>
      <c r="H655" s="118" t="s">
        <v>4140</v>
      </c>
      <c r="I655" s="158">
        <v>42472</v>
      </c>
      <c r="J655" s="118" t="s">
        <v>4141</v>
      </c>
      <c r="K655" s="118" t="s">
        <v>2103</v>
      </c>
      <c r="L655" s="118" t="s">
        <v>3411</v>
      </c>
      <c r="M655" s="118" t="s">
        <v>3412</v>
      </c>
      <c r="N655" s="117">
        <v>203.7</v>
      </c>
    </row>
    <row r="656" spans="1:16">
      <c r="A656" s="116" t="s">
        <v>2477</v>
      </c>
      <c r="B656" s="116"/>
      <c r="C656" s="117">
        <v>172.42</v>
      </c>
      <c r="H656" s="118" t="s">
        <v>4142</v>
      </c>
      <c r="I656" s="158">
        <v>42472</v>
      </c>
      <c r="J656" s="118" t="s">
        <v>4143</v>
      </c>
      <c r="K656" s="118" t="s">
        <v>2106</v>
      </c>
      <c r="L656" s="118" t="s">
        <v>3415</v>
      </c>
      <c r="M656" s="118" t="s">
        <v>3472</v>
      </c>
      <c r="N656" s="117">
        <v>82.5</v>
      </c>
    </row>
    <row r="657" spans="1:14">
      <c r="A657" s="116" t="s">
        <v>2478</v>
      </c>
      <c r="B657" s="116"/>
      <c r="C657" s="117">
        <v>883.62</v>
      </c>
      <c r="H657" s="118" t="s">
        <v>4144</v>
      </c>
      <c r="I657" s="158">
        <v>42472</v>
      </c>
      <c r="J657" s="118" t="s">
        <v>4145</v>
      </c>
      <c r="K657" s="118" t="s">
        <v>2107</v>
      </c>
      <c r="L657" s="118" t="s">
        <v>3411</v>
      </c>
      <c r="M657" s="118" t="s">
        <v>3412</v>
      </c>
      <c r="N657" s="117">
        <v>64.02</v>
      </c>
    </row>
    <row r="658" spans="1:14">
      <c r="A658" s="116" t="s">
        <v>2480</v>
      </c>
      <c r="B658" s="116"/>
      <c r="C658" s="117">
        <v>883.62</v>
      </c>
      <c r="H658" s="118" t="s">
        <v>4144</v>
      </c>
      <c r="I658" s="158">
        <v>42472</v>
      </c>
      <c r="J658" s="118" t="s">
        <v>4145</v>
      </c>
      <c r="K658" s="118" t="s">
        <v>2107</v>
      </c>
      <c r="L658" s="118" t="s">
        <v>3411</v>
      </c>
      <c r="M658" s="118" t="s">
        <v>3412</v>
      </c>
      <c r="N658" s="117">
        <v>203.7</v>
      </c>
    </row>
    <row r="659" spans="1:14">
      <c r="A659" s="116" t="s">
        <v>2479</v>
      </c>
      <c r="B659" s="116"/>
      <c r="C659" s="117">
        <v>1416.03</v>
      </c>
      <c r="H659" s="118" t="s">
        <v>4146</v>
      </c>
      <c r="I659" s="158">
        <v>42472</v>
      </c>
      <c r="J659" s="118" t="s">
        <v>4147</v>
      </c>
      <c r="K659" s="118" t="s">
        <v>2108</v>
      </c>
      <c r="L659" s="118" t="s">
        <v>3415</v>
      </c>
      <c r="M659" s="118" t="s">
        <v>4148</v>
      </c>
      <c r="N659" s="117">
        <v>6</v>
      </c>
    </row>
    <row r="660" spans="1:14">
      <c r="A660" s="116" t="s">
        <v>2481</v>
      </c>
      <c r="B660" s="116"/>
      <c r="C660" s="117">
        <v>82.5</v>
      </c>
      <c r="H660" s="118" t="s">
        <v>4146</v>
      </c>
      <c r="I660" s="158">
        <v>42472</v>
      </c>
      <c r="J660" s="118" t="s">
        <v>4147</v>
      </c>
      <c r="K660" s="118" t="s">
        <v>2108</v>
      </c>
      <c r="L660" s="118" t="s">
        <v>3415</v>
      </c>
      <c r="M660" s="118" t="s">
        <v>4148</v>
      </c>
      <c r="N660" s="117">
        <v>590.78</v>
      </c>
    </row>
    <row r="661" spans="1:14">
      <c r="A661" s="116" t="s">
        <v>2484</v>
      </c>
      <c r="B661" s="116"/>
      <c r="C661" s="117">
        <v>82.5</v>
      </c>
      <c r="H661" s="118" t="s">
        <v>4146</v>
      </c>
      <c r="I661" s="158">
        <v>42472</v>
      </c>
      <c r="J661" s="118" t="s">
        <v>4147</v>
      </c>
      <c r="K661" s="118" t="s">
        <v>2108</v>
      </c>
      <c r="L661" s="118" t="s">
        <v>3415</v>
      </c>
      <c r="M661" s="118" t="s">
        <v>4148</v>
      </c>
      <c r="N661" s="117">
        <v>989.43</v>
      </c>
    </row>
    <row r="662" spans="1:14">
      <c r="A662" s="116" t="s">
        <v>2483</v>
      </c>
      <c r="B662" s="116"/>
      <c r="C662" s="117">
        <v>82.5</v>
      </c>
      <c r="H662" s="118" t="s">
        <v>4149</v>
      </c>
      <c r="I662" s="158">
        <v>42472</v>
      </c>
      <c r="J662" s="118" t="s">
        <v>4150</v>
      </c>
      <c r="K662" s="118" t="s">
        <v>2109</v>
      </c>
      <c r="L662" s="118" t="s">
        <v>3415</v>
      </c>
      <c r="M662" s="118" t="s">
        <v>4151</v>
      </c>
      <c r="N662" s="117">
        <v>6</v>
      </c>
    </row>
    <row r="663" spans="1:14">
      <c r="A663" s="116" t="s">
        <v>2482</v>
      </c>
      <c r="B663" s="116"/>
      <c r="C663" s="117">
        <v>67.5</v>
      </c>
      <c r="H663" s="118" t="s">
        <v>4149</v>
      </c>
      <c r="I663" s="158">
        <v>42472</v>
      </c>
      <c r="J663" s="118" t="s">
        <v>4150</v>
      </c>
      <c r="K663" s="118" t="s">
        <v>2109</v>
      </c>
      <c r="L663" s="118" t="s">
        <v>3415</v>
      </c>
      <c r="M663" s="118" t="s">
        <v>4151</v>
      </c>
      <c r="N663" s="117">
        <v>404.74</v>
      </c>
    </row>
    <row r="664" spans="1:14">
      <c r="A664" s="116" t="s">
        <v>2486</v>
      </c>
      <c r="B664" s="116"/>
      <c r="C664" s="117">
        <v>82.5</v>
      </c>
      <c r="H664" s="118" t="s">
        <v>4149</v>
      </c>
      <c r="I664" s="158">
        <v>42472</v>
      </c>
      <c r="J664" s="118" t="s">
        <v>4150</v>
      </c>
      <c r="K664" s="118" t="s">
        <v>2109</v>
      </c>
      <c r="L664" s="118" t="s">
        <v>3415</v>
      </c>
      <c r="M664" s="118" t="s">
        <v>4151</v>
      </c>
      <c r="N664" s="117">
        <v>472.88</v>
      </c>
    </row>
    <row r="665" spans="1:14">
      <c r="A665" s="116" t="s">
        <v>2485</v>
      </c>
      <c r="B665" s="116"/>
      <c r="C665" s="117">
        <v>82.5</v>
      </c>
      <c r="H665" s="118" t="s">
        <v>4152</v>
      </c>
      <c r="I665" s="158">
        <v>42472</v>
      </c>
      <c r="J665" s="118" t="s">
        <v>4153</v>
      </c>
      <c r="K665" s="118" t="s">
        <v>2110</v>
      </c>
      <c r="L665" s="118" t="s">
        <v>3415</v>
      </c>
      <c r="M665" s="118" t="s">
        <v>4154</v>
      </c>
      <c r="N665" s="117">
        <v>6</v>
      </c>
    </row>
    <row r="666" spans="1:14">
      <c r="A666" s="116" t="s">
        <v>2487</v>
      </c>
      <c r="B666" s="116"/>
      <c r="C666" s="117">
        <v>9283.19</v>
      </c>
      <c r="H666" s="118" t="s">
        <v>4152</v>
      </c>
      <c r="I666" s="158">
        <v>42472</v>
      </c>
      <c r="J666" s="118" t="s">
        <v>4153</v>
      </c>
      <c r="K666" s="118" t="s">
        <v>2110</v>
      </c>
      <c r="L666" s="118" t="s">
        <v>3415</v>
      </c>
      <c r="M666" s="118" t="s">
        <v>4154</v>
      </c>
      <c r="N666" s="117">
        <v>773.09</v>
      </c>
    </row>
    <row r="667" spans="1:14">
      <c r="A667" s="116" t="s">
        <v>2488</v>
      </c>
      <c r="B667" s="116"/>
      <c r="C667" s="117">
        <v>2612.0700000000002</v>
      </c>
      <c r="H667" s="118" t="s">
        <v>4152</v>
      </c>
      <c r="I667" s="158">
        <v>42472</v>
      </c>
      <c r="J667" s="118" t="s">
        <v>4153</v>
      </c>
      <c r="K667" s="118" t="s">
        <v>2110</v>
      </c>
      <c r="L667" s="118" t="s">
        <v>3415</v>
      </c>
      <c r="M667" s="118" t="s">
        <v>4154</v>
      </c>
      <c r="N667" s="117">
        <v>1832.99</v>
      </c>
    </row>
    <row r="668" spans="1:14">
      <c r="A668" s="116" t="s">
        <v>2489</v>
      </c>
      <c r="B668" s="116"/>
      <c r="C668" s="117">
        <v>2612.0700000000002</v>
      </c>
      <c r="H668" s="118" t="s">
        <v>4155</v>
      </c>
      <c r="I668" s="158">
        <v>42472</v>
      </c>
      <c r="J668" s="118" t="s">
        <v>4156</v>
      </c>
      <c r="K668" s="118" t="s">
        <v>2111</v>
      </c>
      <c r="L668" s="118" t="s">
        <v>3415</v>
      </c>
      <c r="M668" s="118" t="s">
        <v>4157</v>
      </c>
      <c r="N668" s="117">
        <v>458.28</v>
      </c>
    </row>
    <row r="669" spans="1:14">
      <c r="A669" s="116" t="s">
        <v>2490</v>
      </c>
      <c r="B669" s="116"/>
      <c r="C669" s="117">
        <v>883.62</v>
      </c>
      <c r="H669" s="118" t="s">
        <v>4155</v>
      </c>
      <c r="I669" s="158">
        <v>42472</v>
      </c>
      <c r="J669" s="118" t="s">
        <v>4156</v>
      </c>
      <c r="K669" s="118" t="s">
        <v>2111</v>
      </c>
      <c r="L669" s="118" t="s">
        <v>3415</v>
      </c>
      <c r="M669" s="118" t="s">
        <v>4157</v>
      </c>
      <c r="N669" s="117">
        <v>856.37</v>
      </c>
    </row>
    <row r="670" spans="1:14">
      <c r="A670" s="116" t="s">
        <v>2491</v>
      </c>
      <c r="B670" s="116"/>
      <c r="C670" s="117">
        <v>267.72000000000003</v>
      </c>
      <c r="H670" s="118" t="s">
        <v>4158</v>
      </c>
      <c r="I670" s="158">
        <v>42472</v>
      </c>
      <c r="J670" s="118" t="s">
        <v>4159</v>
      </c>
      <c r="K670" s="118" t="s">
        <v>2112</v>
      </c>
      <c r="L670" s="118" t="s">
        <v>3415</v>
      </c>
      <c r="M670" s="118" t="s">
        <v>4160</v>
      </c>
      <c r="N670" s="117">
        <v>6</v>
      </c>
    </row>
    <row r="671" spans="1:14">
      <c r="A671" s="116" t="s">
        <v>2492</v>
      </c>
      <c r="B671" s="116"/>
      <c r="C671" s="117">
        <v>883.62</v>
      </c>
      <c r="H671" s="118" t="s">
        <v>4158</v>
      </c>
      <c r="I671" s="158">
        <v>42472</v>
      </c>
      <c r="J671" s="118" t="s">
        <v>4159</v>
      </c>
      <c r="K671" s="118" t="s">
        <v>2112</v>
      </c>
      <c r="L671" s="118" t="s">
        <v>3415</v>
      </c>
      <c r="M671" s="118" t="s">
        <v>4160</v>
      </c>
      <c r="N671" s="117">
        <v>351.2</v>
      </c>
    </row>
    <row r="672" spans="1:14">
      <c r="A672" s="116" t="s">
        <v>2493</v>
      </c>
      <c r="B672" s="116"/>
      <c r="C672" s="117">
        <v>1053.6200000000001</v>
      </c>
      <c r="H672" s="118" t="s">
        <v>4158</v>
      </c>
      <c r="I672" s="158">
        <v>42472</v>
      </c>
      <c r="J672" s="118" t="s">
        <v>4159</v>
      </c>
      <c r="K672" s="118" t="s">
        <v>2112</v>
      </c>
      <c r="L672" s="118" t="s">
        <v>3415</v>
      </c>
      <c r="M672" s="118" t="s">
        <v>4160</v>
      </c>
      <c r="N672" s="117">
        <v>526.41999999999996</v>
      </c>
    </row>
    <row r="673" spans="1:14">
      <c r="A673" s="116" t="s">
        <v>2494</v>
      </c>
      <c r="B673" s="116"/>
      <c r="C673" s="117">
        <v>1586.21</v>
      </c>
      <c r="H673" s="118" t="s">
        <v>4161</v>
      </c>
      <c r="I673" s="158">
        <v>42472</v>
      </c>
      <c r="J673" s="118" t="s">
        <v>4162</v>
      </c>
      <c r="K673" s="118" t="s">
        <v>2113</v>
      </c>
      <c r="L673" s="118" t="s">
        <v>3415</v>
      </c>
      <c r="M673" s="118" t="s">
        <v>4163</v>
      </c>
      <c r="N673" s="117">
        <v>6</v>
      </c>
    </row>
    <row r="674" spans="1:14">
      <c r="A674" s="116" t="s">
        <v>2495</v>
      </c>
      <c r="B674" s="116"/>
      <c r="C674" s="117">
        <v>3534.48</v>
      </c>
      <c r="H674" s="118" t="s">
        <v>4161</v>
      </c>
      <c r="I674" s="158">
        <v>42472</v>
      </c>
      <c r="J674" s="118" t="s">
        <v>4162</v>
      </c>
      <c r="K674" s="118" t="s">
        <v>2113</v>
      </c>
      <c r="L674" s="118" t="s">
        <v>3415</v>
      </c>
      <c r="M674" s="118" t="s">
        <v>4163</v>
      </c>
      <c r="N674" s="117">
        <v>351.2</v>
      </c>
    </row>
    <row r="675" spans="1:14">
      <c r="A675" s="116" t="s">
        <v>2496</v>
      </c>
      <c r="B675" s="116"/>
      <c r="C675" s="117">
        <v>1931.0400000000002</v>
      </c>
      <c r="H675" s="118" t="s">
        <v>4161</v>
      </c>
      <c r="I675" s="158">
        <v>42472</v>
      </c>
      <c r="J675" s="118" t="s">
        <v>4162</v>
      </c>
      <c r="K675" s="118" t="s">
        <v>2113</v>
      </c>
      <c r="L675" s="118" t="s">
        <v>3415</v>
      </c>
      <c r="M675" s="118" t="s">
        <v>4163</v>
      </c>
      <c r="N675" s="117">
        <v>526.41999999999996</v>
      </c>
    </row>
    <row r="676" spans="1:14">
      <c r="A676" s="116" t="s">
        <v>2497</v>
      </c>
      <c r="B676" s="116"/>
      <c r="C676" s="117">
        <v>12574.52</v>
      </c>
      <c r="H676" s="118" t="s">
        <v>4164</v>
      </c>
      <c r="I676" s="158">
        <v>42472</v>
      </c>
      <c r="J676" s="118" t="s">
        <v>4165</v>
      </c>
      <c r="K676" s="118" t="s">
        <v>2114</v>
      </c>
      <c r="L676" s="118" t="s">
        <v>3415</v>
      </c>
      <c r="M676" s="118" t="s">
        <v>4166</v>
      </c>
      <c r="N676" s="117">
        <v>6</v>
      </c>
    </row>
    <row r="677" spans="1:14">
      <c r="A677" s="116" t="s">
        <v>2498</v>
      </c>
      <c r="B677" s="116"/>
      <c r="C677" s="117">
        <v>2784.4900000000002</v>
      </c>
      <c r="H677" s="118" t="s">
        <v>4164</v>
      </c>
      <c r="I677" s="158">
        <v>42472</v>
      </c>
      <c r="J677" s="118" t="s">
        <v>4165</v>
      </c>
      <c r="K677" s="118" t="s">
        <v>2114</v>
      </c>
      <c r="L677" s="118" t="s">
        <v>3415</v>
      </c>
      <c r="M677" s="118" t="s">
        <v>4166</v>
      </c>
      <c r="N677" s="117">
        <v>644.32000000000005</v>
      </c>
    </row>
    <row r="678" spans="1:14">
      <c r="A678" s="116" t="s">
        <v>2499</v>
      </c>
      <c r="B678" s="116"/>
      <c r="C678" s="117">
        <v>2612.0700000000002</v>
      </c>
      <c r="H678" s="118" t="s">
        <v>4164</v>
      </c>
      <c r="I678" s="158">
        <v>42472</v>
      </c>
      <c r="J678" s="118" t="s">
        <v>4165</v>
      </c>
      <c r="K678" s="118" t="s">
        <v>2114</v>
      </c>
      <c r="L678" s="118" t="s">
        <v>3415</v>
      </c>
      <c r="M678" s="118" t="s">
        <v>4166</v>
      </c>
      <c r="N678" s="117">
        <v>935.89</v>
      </c>
    </row>
    <row r="679" spans="1:14">
      <c r="A679" s="116" t="s">
        <v>2500</v>
      </c>
      <c r="B679" s="116"/>
      <c r="C679" s="117">
        <v>883.62</v>
      </c>
      <c r="H679" s="118" t="s">
        <v>4167</v>
      </c>
      <c r="I679" s="158">
        <v>42472</v>
      </c>
      <c r="J679" s="118" t="s">
        <v>4168</v>
      </c>
      <c r="K679" s="118" t="s">
        <v>2115</v>
      </c>
      <c r="L679" s="118" t="s">
        <v>3415</v>
      </c>
      <c r="M679" s="118" t="s">
        <v>4169</v>
      </c>
      <c r="N679" s="117">
        <v>987.07</v>
      </c>
    </row>
    <row r="680" spans="1:14">
      <c r="A680" s="116" t="s">
        <v>2502</v>
      </c>
      <c r="B680" s="116"/>
      <c r="C680" s="117">
        <v>1586.21</v>
      </c>
      <c r="H680" s="118" t="s">
        <v>4170</v>
      </c>
      <c r="I680" s="158">
        <v>42472</v>
      </c>
      <c r="J680" s="118" t="s">
        <v>4171</v>
      </c>
      <c r="K680" s="118" t="s">
        <v>2117</v>
      </c>
      <c r="L680" s="118" t="s">
        <v>3415</v>
      </c>
      <c r="M680" s="118" t="s">
        <v>4169</v>
      </c>
      <c r="N680" s="117">
        <v>6</v>
      </c>
    </row>
    <row r="681" spans="1:14">
      <c r="A681" s="116" t="s">
        <v>2501</v>
      </c>
      <c r="B681" s="116"/>
      <c r="C681" s="117">
        <v>1098.19</v>
      </c>
      <c r="H681" s="118" t="s">
        <v>4170</v>
      </c>
      <c r="I681" s="158">
        <v>42472</v>
      </c>
      <c r="J681" s="118" t="s">
        <v>4171</v>
      </c>
      <c r="K681" s="118" t="s">
        <v>2117</v>
      </c>
      <c r="L681" s="118" t="s">
        <v>3415</v>
      </c>
      <c r="M681" s="118" t="s">
        <v>4169</v>
      </c>
      <c r="N681" s="117">
        <v>458.28</v>
      </c>
    </row>
    <row r="682" spans="1:14">
      <c r="A682" s="116" t="s">
        <v>2503</v>
      </c>
      <c r="B682" s="116"/>
      <c r="C682" s="117">
        <v>1586.21</v>
      </c>
      <c r="H682" s="118" t="s">
        <v>4170</v>
      </c>
      <c r="I682" s="158">
        <v>42472</v>
      </c>
      <c r="J682" s="118" t="s">
        <v>4171</v>
      </c>
      <c r="K682" s="118" t="s">
        <v>2117</v>
      </c>
      <c r="L682" s="118" t="s">
        <v>3415</v>
      </c>
      <c r="M682" s="118" t="s">
        <v>4169</v>
      </c>
      <c r="N682" s="117">
        <v>677.96</v>
      </c>
    </row>
    <row r="683" spans="1:14">
      <c r="A683" s="116" t="s">
        <v>2504</v>
      </c>
      <c r="B683" s="116"/>
      <c r="C683" s="117">
        <v>1586.21</v>
      </c>
      <c r="H683" s="118" t="s">
        <v>4172</v>
      </c>
      <c r="I683" s="158">
        <v>42472</v>
      </c>
      <c r="J683" s="118" t="s">
        <v>4173</v>
      </c>
      <c r="K683" s="118" t="s">
        <v>2116</v>
      </c>
      <c r="L683" s="118" t="s">
        <v>3415</v>
      </c>
      <c r="M683" s="118" t="s">
        <v>4169</v>
      </c>
      <c r="N683" s="117">
        <v>183.35</v>
      </c>
    </row>
    <row r="684" spans="1:14">
      <c r="A684" s="116" t="s">
        <v>2505</v>
      </c>
      <c r="B684" s="116"/>
      <c r="C684" s="117">
        <v>2594.84</v>
      </c>
      <c r="H684" s="118" t="s">
        <v>4172</v>
      </c>
      <c r="I684" s="158">
        <v>42472</v>
      </c>
      <c r="J684" s="118" t="s">
        <v>4173</v>
      </c>
      <c r="K684" s="118" t="s">
        <v>2116</v>
      </c>
      <c r="L684" s="118" t="s">
        <v>3415</v>
      </c>
      <c r="M684" s="118" t="s">
        <v>4169</v>
      </c>
      <c r="N684" s="117">
        <v>803.72</v>
      </c>
    </row>
    <row r="685" spans="1:14">
      <c r="A685" s="116" t="s">
        <v>2506</v>
      </c>
      <c r="B685" s="116"/>
      <c r="C685" s="117">
        <v>2886.21</v>
      </c>
      <c r="H685" s="118" t="s">
        <v>4174</v>
      </c>
      <c r="I685" s="158">
        <v>42472</v>
      </c>
      <c r="J685" s="118" t="s">
        <v>4175</v>
      </c>
      <c r="K685" s="118" t="s">
        <v>2118</v>
      </c>
      <c r="L685" s="118" t="s">
        <v>3415</v>
      </c>
      <c r="M685" s="118" t="s">
        <v>4176</v>
      </c>
      <c r="N685" s="117">
        <v>6</v>
      </c>
    </row>
    <row r="686" spans="1:14">
      <c r="A686" s="116" t="s">
        <v>2507</v>
      </c>
      <c r="B686" s="116"/>
      <c r="C686" s="117">
        <v>883.62</v>
      </c>
      <c r="H686" s="118" t="s">
        <v>4174</v>
      </c>
      <c r="I686" s="158">
        <v>42472</v>
      </c>
      <c r="J686" s="118" t="s">
        <v>4175</v>
      </c>
      <c r="K686" s="118" t="s">
        <v>2118</v>
      </c>
      <c r="L686" s="118" t="s">
        <v>3415</v>
      </c>
      <c r="M686" s="118" t="s">
        <v>4176</v>
      </c>
      <c r="N686" s="117">
        <v>878.31</v>
      </c>
    </row>
    <row r="687" spans="1:14">
      <c r="A687" s="116" t="s">
        <v>2508</v>
      </c>
      <c r="B687" s="116"/>
      <c r="C687" s="117">
        <v>883.62</v>
      </c>
      <c r="H687" s="118" t="s">
        <v>4174</v>
      </c>
      <c r="I687" s="158">
        <v>42472</v>
      </c>
      <c r="J687" s="118" t="s">
        <v>4175</v>
      </c>
      <c r="K687" s="118" t="s">
        <v>2118</v>
      </c>
      <c r="L687" s="118" t="s">
        <v>3415</v>
      </c>
      <c r="M687" s="118" t="s">
        <v>4176</v>
      </c>
      <c r="N687" s="117">
        <v>1727.75</v>
      </c>
    </row>
    <row r="688" spans="1:14">
      <c r="A688" s="116" t="s">
        <v>2509</v>
      </c>
      <c r="B688" s="116"/>
      <c r="C688" s="117">
        <v>1586.2</v>
      </c>
      <c r="H688" s="118" t="s">
        <v>4177</v>
      </c>
      <c r="I688" s="158">
        <v>42472</v>
      </c>
      <c r="J688" s="118" t="s">
        <v>4178</v>
      </c>
      <c r="K688" s="118" t="s">
        <v>2119</v>
      </c>
      <c r="L688" s="118" t="s">
        <v>3415</v>
      </c>
      <c r="M688" s="118" t="s">
        <v>3472</v>
      </c>
      <c r="N688" s="117">
        <v>180</v>
      </c>
    </row>
    <row r="689" spans="1:14">
      <c r="A689" s="116" t="s">
        <v>2510</v>
      </c>
      <c r="B689" s="116"/>
      <c r="C689" s="117">
        <v>517.25</v>
      </c>
      <c r="H689" s="118" t="s">
        <v>4179</v>
      </c>
      <c r="I689" s="158">
        <v>42472</v>
      </c>
      <c r="J689" s="118" t="s">
        <v>4180</v>
      </c>
      <c r="K689" s="118" t="s">
        <v>2120</v>
      </c>
      <c r="L689" s="118" t="s">
        <v>3415</v>
      </c>
      <c r="M689" s="118" t="s">
        <v>3472</v>
      </c>
      <c r="N689" s="117">
        <v>90</v>
      </c>
    </row>
    <row r="690" spans="1:14">
      <c r="A690" s="116" t="s">
        <v>2511</v>
      </c>
      <c r="B690" s="116"/>
      <c r="C690" s="117">
        <v>883.62</v>
      </c>
      <c r="H690" s="118" t="s">
        <v>4179</v>
      </c>
      <c r="I690" s="158">
        <v>42472</v>
      </c>
      <c r="J690" s="118" t="s">
        <v>4180</v>
      </c>
      <c r="K690" s="118" t="s">
        <v>2120</v>
      </c>
      <c r="L690" s="118" t="s">
        <v>3415</v>
      </c>
      <c r="M690" s="118" t="s">
        <v>3472</v>
      </c>
      <c r="N690" s="117">
        <v>326.69</v>
      </c>
    </row>
    <row r="691" spans="1:14">
      <c r="A691" s="116" t="s">
        <v>2512</v>
      </c>
      <c r="B691" s="116"/>
      <c r="C691" s="117">
        <v>54</v>
      </c>
      <c r="H691" s="118" t="s">
        <v>4181</v>
      </c>
      <c r="I691" s="158">
        <v>42472</v>
      </c>
      <c r="J691" s="118" t="s">
        <v>4182</v>
      </c>
      <c r="K691" s="118" t="s">
        <v>2121</v>
      </c>
      <c r="L691" s="118" t="s">
        <v>3415</v>
      </c>
      <c r="M691" s="118" t="s">
        <v>4183</v>
      </c>
      <c r="N691" s="117">
        <v>6</v>
      </c>
    </row>
    <row r="692" spans="1:14">
      <c r="A692" s="116" t="s">
        <v>2513</v>
      </c>
      <c r="B692" s="116"/>
      <c r="C692" s="117">
        <v>883.62</v>
      </c>
      <c r="H692" s="118" t="s">
        <v>4181</v>
      </c>
      <c r="I692" s="158">
        <v>42472</v>
      </c>
      <c r="J692" s="118" t="s">
        <v>4182</v>
      </c>
      <c r="K692" s="118" t="s">
        <v>2121</v>
      </c>
      <c r="L692" s="118" t="s">
        <v>3415</v>
      </c>
      <c r="M692" s="118" t="s">
        <v>4183</v>
      </c>
      <c r="N692" s="117">
        <v>422.9</v>
      </c>
    </row>
    <row r="693" spans="1:14">
      <c r="A693" s="116" t="s">
        <v>2514</v>
      </c>
      <c r="B693" s="116"/>
      <c r="C693" s="117">
        <v>85</v>
      </c>
      <c r="H693" s="118" t="s">
        <v>4181</v>
      </c>
      <c r="I693" s="158">
        <v>42472</v>
      </c>
      <c r="J693" s="118" t="s">
        <v>4182</v>
      </c>
      <c r="K693" s="118" t="s">
        <v>2121</v>
      </c>
      <c r="L693" s="118" t="s">
        <v>3415</v>
      </c>
      <c r="M693" s="118" t="s">
        <v>4183</v>
      </c>
      <c r="N693" s="117">
        <v>454.72</v>
      </c>
    </row>
    <row r="694" spans="1:14">
      <c r="A694" s="116" t="s">
        <v>2515</v>
      </c>
      <c r="B694" s="116"/>
      <c r="C694" s="117">
        <v>2612.0700000000002</v>
      </c>
      <c r="H694" s="118" t="s">
        <v>4184</v>
      </c>
      <c r="I694" s="158">
        <v>42472</v>
      </c>
      <c r="J694" s="118" t="s">
        <v>4182</v>
      </c>
      <c r="K694" s="118" t="s">
        <v>2122</v>
      </c>
      <c r="L694" s="118" t="s">
        <v>3415</v>
      </c>
      <c r="M694" s="118" t="s">
        <v>4185</v>
      </c>
      <c r="N694" s="117">
        <v>6</v>
      </c>
    </row>
    <row r="695" spans="1:14">
      <c r="A695" s="116" t="s">
        <v>2516</v>
      </c>
      <c r="B695" s="116"/>
      <c r="C695" s="117">
        <v>1454.1</v>
      </c>
      <c r="H695" s="118" t="s">
        <v>4184</v>
      </c>
      <c r="I695" s="158">
        <v>42472</v>
      </c>
      <c r="J695" s="118" t="s">
        <v>4182</v>
      </c>
      <c r="K695" s="118" t="s">
        <v>2122</v>
      </c>
      <c r="L695" s="118" t="s">
        <v>3415</v>
      </c>
      <c r="M695" s="118" t="s">
        <v>4185</v>
      </c>
      <c r="N695" s="117">
        <v>422.9</v>
      </c>
    </row>
    <row r="696" spans="1:14">
      <c r="A696" s="116" t="s">
        <v>2518</v>
      </c>
      <c r="B696" s="116"/>
      <c r="C696" s="117">
        <v>267.72000000000003</v>
      </c>
      <c r="H696" s="118" t="s">
        <v>4184</v>
      </c>
      <c r="I696" s="158">
        <v>42472</v>
      </c>
      <c r="J696" s="118" t="s">
        <v>4182</v>
      </c>
      <c r="K696" s="118" t="s">
        <v>2122</v>
      </c>
      <c r="L696" s="118" t="s">
        <v>3415</v>
      </c>
      <c r="M696" s="118" t="s">
        <v>4185</v>
      </c>
      <c r="N696" s="117">
        <v>454.72</v>
      </c>
    </row>
    <row r="697" spans="1:14">
      <c r="A697" s="116" t="s">
        <v>2517</v>
      </c>
      <c r="B697" s="116"/>
      <c r="C697" s="117">
        <v>1043.0999999999999</v>
      </c>
      <c r="H697" s="118" t="s">
        <v>4186</v>
      </c>
      <c r="I697" s="158">
        <v>42472</v>
      </c>
      <c r="J697" s="118" t="s">
        <v>4187</v>
      </c>
      <c r="K697" s="118" t="s">
        <v>2123</v>
      </c>
      <c r="L697" s="118" t="s">
        <v>3415</v>
      </c>
      <c r="M697" s="118" t="s">
        <v>4188</v>
      </c>
      <c r="N697" s="117">
        <v>340</v>
      </c>
    </row>
    <row r="698" spans="1:14">
      <c r="A698" s="116" t="s">
        <v>2519</v>
      </c>
      <c r="B698" s="116"/>
      <c r="C698" s="117">
        <v>883.62</v>
      </c>
      <c r="H698" s="118" t="s">
        <v>4189</v>
      </c>
      <c r="I698" s="158">
        <v>42472</v>
      </c>
      <c r="J698" s="118" t="s">
        <v>4190</v>
      </c>
      <c r="K698" s="118" t="s">
        <v>2124</v>
      </c>
      <c r="L698" s="118" t="s">
        <v>3415</v>
      </c>
      <c r="M698" s="118" t="s">
        <v>4191</v>
      </c>
      <c r="N698" s="117">
        <v>6</v>
      </c>
    </row>
    <row r="699" spans="1:14">
      <c r="A699" s="116" t="s">
        <v>2520</v>
      </c>
      <c r="B699" s="116"/>
      <c r="C699" s="117">
        <v>2650.86</v>
      </c>
      <c r="H699" s="118" t="s">
        <v>4189</v>
      </c>
      <c r="I699" s="158">
        <v>42472</v>
      </c>
      <c r="J699" s="118" t="s">
        <v>4190</v>
      </c>
      <c r="K699" s="118" t="s">
        <v>2124</v>
      </c>
      <c r="L699" s="118" t="s">
        <v>3415</v>
      </c>
      <c r="M699" s="118" t="s">
        <v>4191</v>
      </c>
      <c r="N699" s="117">
        <v>351.2</v>
      </c>
    </row>
    <row r="700" spans="1:14">
      <c r="A700" s="116" t="s">
        <v>2521</v>
      </c>
      <c r="B700" s="116"/>
      <c r="C700" s="117">
        <v>517.25</v>
      </c>
      <c r="H700" s="118" t="s">
        <v>4189</v>
      </c>
      <c r="I700" s="158">
        <v>42472</v>
      </c>
      <c r="J700" s="118" t="s">
        <v>4190</v>
      </c>
      <c r="K700" s="118" t="s">
        <v>2124</v>
      </c>
      <c r="L700" s="118" t="s">
        <v>3415</v>
      </c>
      <c r="M700" s="118" t="s">
        <v>4191</v>
      </c>
      <c r="N700" s="117">
        <v>526.41999999999996</v>
      </c>
    </row>
    <row r="701" spans="1:14">
      <c r="A701" s="116" t="s">
        <v>2522</v>
      </c>
      <c r="B701" s="116"/>
      <c r="C701" s="117">
        <v>1034.49</v>
      </c>
      <c r="H701" s="118" t="s">
        <v>4192</v>
      </c>
      <c r="I701" s="158">
        <v>42472</v>
      </c>
      <c r="J701" s="118" t="s">
        <v>4193</v>
      </c>
      <c r="K701" s="118" t="s">
        <v>2125</v>
      </c>
      <c r="L701" s="118" t="s">
        <v>3415</v>
      </c>
      <c r="M701" s="118" t="s">
        <v>4194</v>
      </c>
      <c r="N701" s="117">
        <v>6</v>
      </c>
    </row>
    <row r="702" spans="1:14">
      <c r="A702" s="116" t="s">
        <v>2523</v>
      </c>
      <c r="B702" s="116"/>
      <c r="C702" s="117">
        <v>861.21</v>
      </c>
      <c r="H702" s="118" t="s">
        <v>4192</v>
      </c>
      <c r="I702" s="158">
        <v>42472</v>
      </c>
      <c r="J702" s="118" t="s">
        <v>4193</v>
      </c>
      <c r="K702" s="118" t="s">
        <v>2125</v>
      </c>
      <c r="L702" s="118" t="s">
        <v>3415</v>
      </c>
      <c r="M702" s="118" t="s">
        <v>4194</v>
      </c>
      <c r="N702" s="117">
        <v>590.78</v>
      </c>
    </row>
    <row r="703" spans="1:14">
      <c r="A703" s="116" t="s">
        <v>2524</v>
      </c>
      <c r="B703" s="116"/>
      <c r="C703" s="117">
        <v>1586.21</v>
      </c>
      <c r="H703" s="118" t="s">
        <v>4192</v>
      </c>
      <c r="I703" s="158">
        <v>42472</v>
      </c>
      <c r="J703" s="118" t="s">
        <v>4193</v>
      </c>
      <c r="K703" s="118" t="s">
        <v>2125</v>
      </c>
      <c r="L703" s="118" t="s">
        <v>3415</v>
      </c>
      <c r="M703" s="118" t="s">
        <v>4194</v>
      </c>
      <c r="N703" s="117">
        <v>989.43</v>
      </c>
    </row>
    <row r="704" spans="1:14">
      <c r="A704" s="116" t="s">
        <v>2525</v>
      </c>
      <c r="B704" s="116"/>
      <c r="C704" s="117">
        <v>2741.3900000000003</v>
      </c>
      <c r="H704" s="118" t="s">
        <v>4195</v>
      </c>
      <c r="I704" s="158">
        <v>42473</v>
      </c>
      <c r="J704" s="118" t="s">
        <v>4196</v>
      </c>
      <c r="K704" s="118" t="s">
        <v>2126</v>
      </c>
      <c r="L704" s="118" t="s">
        <v>3395</v>
      </c>
      <c r="M704" s="118" t="s">
        <v>3771</v>
      </c>
      <c r="N704" s="117">
        <v>6</v>
      </c>
    </row>
    <row r="705" spans="1:14">
      <c r="A705" s="116" t="s">
        <v>2526</v>
      </c>
      <c r="B705" s="116"/>
      <c r="C705" s="117">
        <v>1586.21</v>
      </c>
      <c r="H705" s="118" t="s">
        <v>4195</v>
      </c>
      <c r="I705" s="158">
        <v>42473</v>
      </c>
      <c r="J705" s="118" t="s">
        <v>4196</v>
      </c>
      <c r="K705" s="118" t="s">
        <v>2126</v>
      </c>
      <c r="L705" s="118" t="s">
        <v>3395</v>
      </c>
      <c r="M705" s="118" t="s">
        <v>3771</v>
      </c>
      <c r="N705" s="117">
        <v>419.34</v>
      </c>
    </row>
    <row r="706" spans="1:14">
      <c r="A706" s="116" t="s">
        <v>2527</v>
      </c>
      <c r="B706" s="116"/>
      <c r="C706" s="117">
        <v>883.62</v>
      </c>
      <c r="H706" s="118" t="s">
        <v>4195</v>
      </c>
      <c r="I706" s="158">
        <v>42473</v>
      </c>
      <c r="J706" s="118" t="s">
        <v>4196</v>
      </c>
      <c r="K706" s="118" t="s">
        <v>2126</v>
      </c>
      <c r="L706" s="118" t="s">
        <v>3395</v>
      </c>
      <c r="M706" s="118" t="s">
        <v>3771</v>
      </c>
      <c r="N706" s="117">
        <v>458.28</v>
      </c>
    </row>
    <row r="707" spans="1:14">
      <c r="A707" s="116" t="s">
        <v>2528</v>
      </c>
      <c r="B707" s="116"/>
      <c r="C707" s="117">
        <v>883.62</v>
      </c>
      <c r="H707" s="118" t="s">
        <v>4197</v>
      </c>
      <c r="I707" s="158">
        <v>42473</v>
      </c>
      <c r="J707" s="118" t="s">
        <v>4198</v>
      </c>
      <c r="K707" s="118" t="s">
        <v>2127</v>
      </c>
      <c r="L707" s="118" t="s">
        <v>3395</v>
      </c>
      <c r="M707" s="118" t="s">
        <v>4199</v>
      </c>
      <c r="N707" s="117">
        <v>739.38</v>
      </c>
    </row>
    <row r="708" spans="1:14">
      <c r="A708" s="116" t="s">
        <v>2529</v>
      </c>
      <c r="B708" s="116"/>
      <c r="C708" s="117">
        <v>405.17</v>
      </c>
      <c r="H708" s="118" t="s">
        <v>4197</v>
      </c>
      <c r="I708" s="158">
        <v>42473</v>
      </c>
      <c r="J708" s="118" t="s">
        <v>4198</v>
      </c>
      <c r="K708" s="118" t="s">
        <v>2127</v>
      </c>
      <c r="L708" s="118" t="s">
        <v>3395</v>
      </c>
      <c r="M708" s="118" t="s">
        <v>4199</v>
      </c>
      <c r="N708" s="117">
        <v>803.72</v>
      </c>
    </row>
    <row r="709" spans="1:14">
      <c r="A709" s="116" t="s">
        <v>2530</v>
      </c>
      <c r="B709" s="116"/>
      <c r="C709" s="117">
        <v>1655.18</v>
      </c>
      <c r="H709" s="118" t="s">
        <v>4200</v>
      </c>
      <c r="I709" s="158">
        <v>42473</v>
      </c>
      <c r="J709" s="118" t="s">
        <v>4201</v>
      </c>
      <c r="K709" s="118" t="s">
        <v>2128</v>
      </c>
      <c r="L709" s="118" t="s">
        <v>3395</v>
      </c>
      <c r="M709" s="118" t="s">
        <v>4202</v>
      </c>
      <c r="N709" s="117">
        <v>1527.98</v>
      </c>
    </row>
    <row r="710" spans="1:14">
      <c r="A710" s="116" t="s">
        <v>2531</v>
      </c>
      <c r="B710" s="116"/>
      <c r="C710" s="117">
        <v>2665.5</v>
      </c>
      <c r="H710" s="118" t="s">
        <v>4200</v>
      </c>
      <c r="I710" s="158">
        <v>42473</v>
      </c>
      <c r="J710" s="118" t="s">
        <v>4201</v>
      </c>
      <c r="K710" s="118" t="s">
        <v>2128</v>
      </c>
      <c r="L710" s="118" t="s">
        <v>3395</v>
      </c>
      <c r="M710" s="118" t="s">
        <v>4202</v>
      </c>
      <c r="N710" s="117">
        <v>1800</v>
      </c>
    </row>
    <row r="711" spans="1:14">
      <c r="A711" s="116" t="s">
        <v>2532</v>
      </c>
      <c r="B711" s="116"/>
      <c r="C711" s="117">
        <v>1586.21</v>
      </c>
      <c r="H711" s="118" t="s">
        <v>4203</v>
      </c>
      <c r="I711" s="158">
        <v>42473</v>
      </c>
      <c r="J711" s="118" t="s">
        <v>4204</v>
      </c>
      <c r="K711" s="118" t="s">
        <v>2130</v>
      </c>
      <c r="L711" s="118" t="s">
        <v>3411</v>
      </c>
      <c r="M711" s="118" t="s">
        <v>3412</v>
      </c>
      <c r="N711" s="117">
        <v>64.02</v>
      </c>
    </row>
    <row r="712" spans="1:14">
      <c r="A712" s="116" t="s">
        <v>2533</v>
      </c>
      <c r="B712" s="116"/>
      <c r="C712" s="117">
        <v>1586.21</v>
      </c>
      <c r="H712" s="118" t="s">
        <v>4203</v>
      </c>
      <c r="I712" s="158">
        <v>42473</v>
      </c>
      <c r="J712" s="118" t="s">
        <v>4204</v>
      </c>
      <c r="K712" s="118" t="s">
        <v>2130</v>
      </c>
      <c r="L712" s="118" t="s">
        <v>3411</v>
      </c>
      <c r="M712" s="118" t="s">
        <v>3412</v>
      </c>
      <c r="N712" s="117">
        <v>203.7</v>
      </c>
    </row>
    <row r="713" spans="1:14">
      <c r="A713" s="116" t="s">
        <v>2534</v>
      </c>
      <c r="B713" s="116"/>
      <c r="C713" s="117">
        <v>1080</v>
      </c>
      <c r="H713" s="118" t="s">
        <v>4205</v>
      </c>
      <c r="I713" s="158">
        <v>42473</v>
      </c>
      <c r="J713" s="118" t="s">
        <v>4206</v>
      </c>
      <c r="K713" s="118" t="s">
        <v>2129</v>
      </c>
      <c r="L713" s="118" t="s">
        <v>3411</v>
      </c>
      <c r="M713" s="118" t="s">
        <v>3412</v>
      </c>
      <c r="N713" s="117">
        <v>64.02</v>
      </c>
    </row>
    <row r="714" spans="1:14">
      <c r="A714" s="116" t="s">
        <v>2535</v>
      </c>
      <c r="B714" s="116"/>
      <c r="C714" s="117">
        <v>883.62</v>
      </c>
      <c r="H714" s="118" t="s">
        <v>4205</v>
      </c>
      <c r="I714" s="158">
        <v>42473</v>
      </c>
      <c r="J714" s="118" t="s">
        <v>4206</v>
      </c>
      <c r="K714" s="118" t="s">
        <v>2129</v>
      </c>
      <c r="L714" s="118" t="s">
        <v>3411</v>
      </c>
      <c r="M714" s="118" t="s">
        <v>3412</v>
      </c>
      <c r="N714" s="117">
        <v>203.7</v>
      </c>
    </row>
    <row r="715" spans="1:14">
      <c r="A715" s="116" t="s">
        <v>2536</v>
      </c>
      <c r="B715" s="116"/>
      <c r="C715" s="117">
        <v>1586.21</v>
      </c>
      <c r="H715" s="118" t="s">
        <v>4207</v>
      </c>
      <c r="I715" s="158">
        <v>42473</v>
      </c>
      <c r="J715" s="118" t="s">
        <v>4208</v>
      </c>
      <c r="K715" s="118" t="s">
        <v>2131</v>
      </c>
      <c r="L715" s="118" t="s">
        <v>3411</v>
      </c>
      <c r="M715" s="118" t="s">
        <v>3412</v>
      </c>
      <c r="N715" s="117">
        <v>64.02</v>
      </c>
    </row>
    <row r="716" spans="1:14">
      <c r="A716" s="116" t="s">
        <v>2537</v>
      </c>
      <c r="B716" s="116"/>
      <c r="C716" s="117">
        <v>1105.6899999999998</v>
      </c>
      <c r="H716" s="118" t="s">
        <v>4207</v>
      </c>
      <c r="I716" s="158">
        <v>42473</v>
      </c>
      <c r="J716" s="118" t="s">
        <v>4208</v>
      </c>
      <c r="K716" s="118" t="s">
        <v>2131</v>
      </c>
      <c r="L716" s="118" t="s">
        <v>3411</v>
      </c>
      <c r="M716" s="118" t="s">
        <v>3412</v>
      </c>
      <c r="N716" s="117">
        <v>203.7</v>
      </c>
    </row>
    <row r="717" spans="1:14">
      <c r="A717" s="116" t="s">
        <v>2539</v>
      </c>
      <c r="B717" s="116"/>
      <c r="C717" s="117">
        <v>180</v>
      </c>
      <c r="H717" s="118" t="s">
        <v>4209</v>
      </c>
      <c r="I717" s="158">
        <v>42473</v>
      </c>
      <c r="J717" s="118" t="s">
        <v>4210</v>
      </c>
      <c r="K717" s="118" t="s">
        <v>2132</v>
      </c>
      <c r="L717" s="118" t="s">
        <v>3415</v>
      </c>
      <c r="M717" s="118" t="s">
        <v>4211</v>
      </c>
      <c r="N717" s="117">
        <v>689.66</v>
      </c>
    </row>
    <row r="718" spans="1:14">
      <c r="A718" s="116" t="s">
        <v>2538</v>
      </c>
      <c r="B718" s="116"/>
      <c r="C718" s="117">
        <v>180</v>
      </c>
      <c r="H718" s="118" t="s">
        <v>4212</v>
      </c>
      <c r="I718" s="158">
        <v>42473</v>
      </c>
      <c r="J718" s="118" t="s">
        <v>4213</v>
      </c>
      <c r="K718" s="118" t="s">
        <v>2133</v>
      </c>
      <c r="L718" s="118" t="s">
        <v>3415</v>
      </c>
      <c r="M718" s="118" t="s">
        <v>4214</v>
      </c>
      <c r="N718" s="117">
        <v>6</v>
      </c>
    </row>
    <row r="719" spans="1:14">
      <c r="A719" s="116" t="s">
        <v>2540</v>
      </c>
      <c r="B719" s="116"/>
      <c r="C719" s="117">
        <v>180</v>
      </c>
      <c r="H719" s="118" t="s">
        <v>4212</v>
      </c>
      <c r="I719" s="158">
        <v>42473</v>
      </c>
      <c r="J719" s="118" t="s">
        <v>4213</v>
      </c>
      <c r="K719" s="118" t="s">
        <v>2133</v>
      </c>
      <c r="L719" s="118" t="s">
        <v>3415</v>
      </c>
      <c r="M719" s="118" t="s">
        <v>4214</v>
      </c>
      <c r="N719" s="117">
        <v>404.74</v>
      </c>
    </row>
    <row r="720" spans="1:14">
      <c r="A720" s="116" t="s">
        <v>2543</v>
      </c>
      <c r="B720" s="116"/>
      <c r="C720" s="117">
        <v>180</v>
      </c>
      <c r="H720" s="118" t="s">
        <v>4212</v>
      </c>
      <c r="I720" s="158">
        <v>42473</v>
      </c>
      <c r="J720" s="118" t="s">
        <v>4213</v>
      </c>
      <c r="K720" s="118" t="s">
        <v>2133</v>
      </c>
      <c r="L720" s="118" t="s">
        <v>3415</v>
      </c>
      <c r="M720" s="118" t="s">
        <v>4214</v>
      </c>
      <c r="N720" s="117">
        <v>472.88</v>
      </c>
    </row>
    <row r="721" spans="1:14">
      <c r="A721" s="116" t="s">
        <v>2542</v>
      </c>
      <c r="B721" s="116"/>
      <c r="C721" s="117">
        <v>180</v>
      </c>
      <c r="H721" s="118" t="s">
        <v>4215</v>
      </c>
      <c r="I721" s="158">
        <v>42473</v>
      </c>
      <c r="J721" s="118" t="s">
        <v>4216</v>
      </c>
      <c r="K721" s="118" t="s">
        <v>2134</v>
      </c>
      <c r="L721" s="118" t="s">
        <v>3415</v>
      </c>
      <c r="M721" s="118" t="s">
        <v>4217</v>
      </c>
      <c r="N721" s="117">
        <v>6</v>
      </c>
    </row>
    <row r="722" spans="1:14">
      <c r="A722" s="116" t="s">
        <v>2541</v>
      </c>
      <c r="B722" s="116"/>
      <c r="C722" s="117">
        <v>180</v>
      </c>
      <c r="H722" s="118" t="s">
        <v>4215</v>
      </c>
      <c r="I722" s="158">
        <v>42473</v>
      </c>
      <c r="J722" s="118" t="s">
        <v>4216</v>
      </c>
      <c r="K722" s="118" t="s">
        <v>2134</v>
      </c>
      <c r="L722" s="118" t="s">
        <v>3415</v>
      </c>
      <c r="M722" s="118" t="s">
        <v>4217</v>
      </c>
      <c r="N722" s="117">
        <v>351.2</v>
      </c>
    </row>
    <row r="723" spans="1:14">
      <c r="A723" s="116" t="s">
        <v>2545</v>
      </c>
      <c r="B723" s="116"/>
      <c r="C723" s="117">
        <v>180</v>
      </c>
      <c r="H723" s="118" t="s">
        <v>4215</v>
      </c>
      <c r="I723" s="158">
        <v>42473</v>
      </c>
      <c r="J723" s="118" t="s">
        <v>4216</v>
      </c>
      <c r="K723" s="118" t="s">
        <v>2134</v>
      </c>
      <c r="L723" s="118" t="s">
        <v>3415</v>
      </c>
      <c r="M723" s="118" t="s">
        <v>4217</v>
      </c>
      <c r="N723" s="117">
        <v>526.41999999999996</v>
      </c>
    </row>
    <row r="724" spans="1:14">
      <c r="A724" s="116" t="s">
        <v>2544</v>
      </c>
      <c r="B724" s="116"/>
      <c r="C724" s="117">
        <v>82.5</v>
      </c>
      <c r="H724" s="118" t="s">
        <v>4218</v>
      </c>
      <c r="I724" s="158">
        <v>42473</v>
      </c>
      <c r="J724" s="118" t="s">
        <v>4219</v>
      </c>
      <c r="K724" s="118" t="s">
        <v>2135</v>
      </c>
      <c r="L724" s="118" t="s">
        <v>3415</v>
      </c>
      <c r="M724" s="118" t="s">
        <v>4220</v>
      </c>
      <c r="N724" s="117">
        <v>6</v>
      </c>
    </row>
    <row r="725" spans="1:14">
      <c r="A725" s="116" t="s">
        <v>2547</v>
      </c>
      <c r="B725" s="116"/>
      <c r="C725" s="117">
        <v>82.5</v>
      </c>
      <c r="H725" s="118" t="s">
        <v>4218</v>
      </c>
      <c r="I725" s="158">
        <v>42473</v>
      </c>
      <c r="J725" s="118" t="s">
        <v>4219</v>
      </c>
      <c r="K725" s="118" t="s">
        <v>2135</v>
      </c>
      <c r="L725" s="118" t="s">
        <v>3415</v>
      </c>
      <c r="M725" s="118" t="s">
        <v>4220</v>
      </c>
      <c r="N725" s="117">
        <v>351.2</v>
      </c>
    </row>
    <row r="726" spans="1:14">
      <c r="A726" s="116" t="s">
        <v>2546</v>
      </c>
      <c r="B726" s="116"/>
      <c r="C726" s="117">
        <v>82.5</v>
      </c>
      <c r="H726" s="118" t="s">
        <v>4218</v>
      </c>
      <c r="I726" s="158">
        <v>42473</v>
      </c>
      <c r="J726" s="118" t="s">
        <v>4219</v>
      </c>
      <c r="K726" s="118" t="s">
        <v>2135</v>
      </c>
      <c r="L726" s="118" t="s">
        <v>3415</v>
      </c>
      <c r="M726" s="118" t="s">
        <v>4220</v>
      </c>
      <c r="N726" s="117">
        <v>526.41999999999996</v>
      </c>
    </row>
    <row r="727" spans="1:14">
      <c r="A727" s="116" t="s">
        <v>2550</v>
      </c>
      <c r="B727" s="116"/>
      <c r="C727" s="117">
        <v>82.5</v>
      </c>
      <c r="H727" s="118" t="s">
        <v>4221</v>
      </c>
      <c r="I727" s="158">
        <v>42473</v>
      </c>
      <c r="J727" s="118" t="s">
        <v>4222</v>
      </c>
      <c r="K727" s="118" t="s">
        <v>2136</v>
      </c>
      <c r="L727" s="118" t="s">
        <v>3415</v>
      </c>
      <c r="M727" s="118" t="s">
        <v>4223</v>
      </c>
      <c r="N727" s="117">
        <v>404.74</v>
      </c>
    </row>
    <row r="728" spans="1:14">
      <c r="A728" s="116" t="s">
        <v>2549</v>
      </c>
      <c r="B728" s="116"/>
      <c r="C728" s="117">
        <v>82.5</v>
      </c>
      <c r="H728" s="118" t="s">
        <v>4221</v>
      </c>
      <c r="I728" s="158">
        <v>42473</v>
      </c>
      <c r="J728" s="118" t="s">
        <v>4222</v>
      </c>
      <c r="K728" s="118" t="s">
        <v>2136</v>
      </c>
      <c r="L728" s="118" t="s">
        <v>3415</v>
      </c>
      <c r="M728" s="118" t="s">
        <v>4223</v>
      </c>
      <c r="N728" s="117">
        <v>478.88</v>
      </c>
    </row>
    <row r="729" spans="1:14">
      <c r="A729" s="116" t="s">
        <v>2548</v>
      </c>
      <c r="B729" s="116"/>
      <c r="C729" s="117">
        <v>82.5</v>
      </c>
      <c r="H729" s="118" t="s">
        <v>4224</v>
      </c>
      <c r="I729" s="158">
        <v>42473</v>
      </c>
      <c r="J729" s="118" t="s">
        <v>4225</v>
      </c>
      <c r="K729" s="118" t="s">
        <v>2138</v>
      </c>
      <c r="L729" s="118" t="s">
        <v>3415</v>
      </c>
      <c r="M729" s="118" t="s">
        <v>4226</v>
      </c>
      <c r="N729" s="117">
        <v>172.42</v>
      </c>
    </row>
    <row r="730" spans="1:14">
      <c r="A730" s="116" t="s">
        <v>2551</v>
      </c>
      <c r="B730" s="116"/>
      <c r="C730" s="117">
        <v>82.5</v>
      </c>
      <c r="H730" s="118" t="s">
        <v>4224</v>
      </c>
      <c r="I730" s="158">
        <v>42473</v>
      </c>
      <c r="J730" s="118" t="s">
        <v>4225</v>
      </c>
      <c r="K730" s="118" t="s">
        <v>2138</v>
      </c>
      <c r="L730" s="118" t="s">
        <v>3415</v>
      </c>
      <c r="M730" s="118" t="s">
        <v>4226</v>
      </c>
      <c r="N730" s="117">
        <v>1767.24</v>
      </c>
    </row>
    <row r="731" spans="1:14">
      <c r="A731" s="116" t="s">
        <v>2553</v>
      </c>
      <c r="B731" s="116"/>
      <c r="C731" s="117">
        <v>180</v>
      </c>
      <c r="H731" s="118" t="s">
        <v>4227</v>
      </c>
      <c r="I731" s="158">
        <v>42473</v>
      </c>
      <c r="J731" s="118" t="s">
        <v>4228</v>
      </c>
      <c r="K731" s="118" t="s">
        <v>2137</v>
      </c>
      <c r="L731" s="118" t="s">
        <v>3601</v>
      </c>
      <c r="M731" s="118" t="s">
        <v>3472</v>
      </c>
      <c r="N731" s="117">
        <v>3190</v>
      </c>
    </row>
    <row r="732" spans="1:14">
      <c r="A732" s="116" t="s">
        <v>2552</v>
      </c>
      <c r="B732" s="116"/>
      <c r="C732" s="117">
        <v>180</v>
      </c>
      <c r="H732" s="118" t="s">
        <v>4229</v>
      </c>
      <c r="I732" s="158">
        <v>42473</v>
      </c>
      <c r="J732" s="118" t="s">
        <v>4230</v>
      </c>
      <c r="K732" s="118" t="s">
        <v>2139</v>
      </c>
      <c r="L732" s="118" t="s">
        <v>3601</v>
      </c>
      <c r="M732" s="118" t="s">
        <v>3472</v>
      </c>
      <c r="N732" s="117">
        <v>1738.41</v>
      </c>
    </row>
    <row r="733" spans="1:14">
      <c r="A733" s="116" t="s">
        <v>2554</v>
      </c>
      <c r="B733" s="116"/>
      <c r="C733" s="117">
        <v>767.87</v>
      </c>
      <c r="H733" s="118" t="s">
        <v>4231</v>
      </c>
      <c r="I733" s="158">
        <v>42473</v>
      </c>
      <c r="J733" s="118" t="s">
        <v>4232</v>
      </c>
      <c r="K733" s="118" t="s">
        <v>2140</v>
      </c>
      <c r="L733" s="118" t="s">
        <v>3415</v>
      </c>
      <c r="M733" s="118" t="s">
        <v>3529</v>
      </c>
      <c r="N733" s="117">
        <v>6</v>
      </c>
    </row>
    <row r="734" spans="1:14">
      <c r="A734" s="116" t="s">
        <v>2555</v>
      </c>
      <c r="B734" s="116"/>
      <c r="C734" s="117">
        <v>2612.06</v>
      </c>
      <c r="H734" s="118" t="s">
        <v>4231</v>
      </c>
      <c r="I734" s="158">
        <v>42473</v>
      </c>
      <c r="J734" s="118" t="s">
        <v>4232</v>
      </c>
      <c r="K734" s="118" t="s">
        <v>2140</v>
      </c>
      <c r="L734" s="118" t="s">
        <v>3415</v>
      </c>
      <c r="M734" s="118" t="s">
        <v>3529</v>
      </c>
      <c r="N734" s="117">
        <v>773.09</v>
      </c>
    </row>
    <row r="735" spans="1:14">
      <c r="A735" s="116" t="s">
        <v>2556</v>
      </c>
      <c r="B735" s="116"/>
      <c r="C735" s="117">
        <v>413.87</v>
      </c>
      <c r="H735" s="118" t="s">
        <v>4231</v>
      </c>
      <c r="I735" s="158">
        <v>42473</v>
      </c>
      <c r="J735" s="118" t="s">
        <v>4232</v>
      </c>
      <c r="K735" s="118" t="s">
        <v>2140</v>
      </c>
      <c r="L735" s="118" t="s">
        <v>3415</v>
      </c>
      <c r="M735" s="118" t="s">
        <v>3529</v>
      </c>
      <c r="N735" s="117">
        <v>1832.99</v>
      </c>
    </row>
    <row r="736" spans="1:14">
      <c r="A736" s="116" t="s">
        <v>2557</v>
      </c>
      <c r="B736" s="116"/>
      <c r="C736" s="117">
        <v>2612.0700000000002</v>
      </c>
      <c r="H736" s="118" t="s">
        <v>4233</v>
      </c>
      <c r="I736" s="158">
        <v>42473</v>
      </c>
      <c r="J736" s="118" t="s">
        <v>4234</v>
      </c>
      <c r="K736" s="118" t="s">
        <v>2141</v>
      </c>
      <c r="L736" s="118" t="s">
        <v>3415</v>
      </c>
      <c r="M736" s="118" t="s">
        <v>4235</v>
      </c>
      <c r="N736" s="117">
        <v>129.36000000000001</v>
      </c>
    </row>
    <row r="737" spans="1:14">
      <c r="A737" s="116" t="s">
        <v>2558</v>
      </c>
      <c r="B737" s="116"/>
      <c r="C737" s="117">
        <v>1586.21</v>
      </c>
      <c r="H737" s="118" t="s">
        <v>4233</v>
      </c>
      <c r="I737" s="158">
        <v>42473</v>
      </c>
      <c r="J737" s="118" t="s">
        <v>4234</v>
      </c>
      <c r="K737" s="118" t="s">
        <v>2141</v>
      </c>
      <c r="L737" s="118" t="s">
        <v>3415</v>
      </c>
      <c r="M737" s="118" t="s">
        <v>4235</v>
      </c>
      <c r="N737" s="117">
        <v>745.65</v>
      </c>
    </row>
    <row r="738" spans="1:14">
      <c r="A738" s="116" t="s">
        <v>2559</v>
      </c>
      <c r="B738" s="116"/>
      <c r="C738" s="117">
        <v>1586.2</v>
      </c>
      <c r="H738" s="118" t="s">
        <v>4236</v>
      </c>
      <c r="I738" s="158">
        <v>42473</v>
      </c>
      <c r="J738" s="118" t="s">
        <v>4237</v>
      </c>
      <c r="K738" s="118" t="s">
        <v>2142</v>
      </c>
      <c r="L738" s="118" t="s">
        <v>3415</v>
      </c>
      <c r="M738" s="118" t="s">
        <v>4238</v>
      </c>
      <c r="N738" s="117">
        <v>6</v>
      </c>
    </row>
    <row r="739" spans="1:14">
      <c r="A739" s="116" t="s">
        <v>2560</v>
      </c>
      <c r="B739" s="116"/>
      <c r="C739" s="117">
        <v>170</v>
      </c>
      <c r="H739" s="118" t="s">
        <v>4236</v>
      </c>
      <c r="I739" s="158">
        <v>42473</v>
      </c>
      <c r="J739" s="118" t="s">
        <v>4237</v>
      </c>
      <c r="K739" s="118" t="s">
        <v>2142</v>
      </c>
      <c r="L739" s="118" t="s">
        <v>3415</v>
      </c>
      <c r="M739" s="118" t="s">
        <v>4238</v>
      </c>
      <c r="N739" s="117">
        <v>590.78</v>
      </c>
    </row>
    <row r="740" spans="1:14">
      <c r="A740" s="116" t="s">
        <v>2561</v>
      </c>
      <c r="B740" s="116"/>
      <c r="C740" s="117">
        <v>883.62</v>
      </c>
      <c r="H740" s="118" t="s">
        <v>4236</v>
      </c>
      <c r="I740" s="158">
        <v>42473</v>
      </c>
      <c r="J740" s="118" t="s">
        <v>4237</v>
      </c>
      <c r="K740" s="118" t="s">
        <v>2142</v>
      </c>
      <c r="L740" s="118" t="s">
        <v>3415</v>
      </c>
      <c r="M740" s="118" t="s">
        <v>4238</v>
      </c>
      <c r="N740" s="117">
        <v>989.43</v>
      </c>
    </row>
    <row r="741" spans="1:14">
      <c r="A741" s="116" t="s">
        <v>2562</v>
      </c>
      <c r="B741" s="116"/>
      <c r="C741" s="117">
        <v>170</v>
      </c>
      <c r="H741" s="118" t="s">
        <v>4239</v>
      </c>
      <c r="I741" s="158">
        <v>42473</v>
      </c>
      <c r="J741" s="118" t="s">
        <v>4240</v>
      </c>
      <c r="K741" s="118" t="s">
        <v>2143</v>
      </c>
      <c r="L741" s="118" t="s">
        <v>3415</v>
      </c>
      <c r="M741" s="118" t="s">
        <v>4241</v>
      </c>
      <c r="N741" s="117">
        <v>344.83</v>
      </c>
    </row>
    <row r="742" spans="1:14">
      <c r="A742" s="116" t="s">
        <v>2563</v>
      </c>
      <c r="B742" s="116"/>
      <c r="C742" s="117">
        <v>883.62</v>
      </c>
      <c r="H742" s="118" t="s">
        <v>4242</v>
      </c>
      <c r="I742" s="158">
        <v>42473</v>
      </c>
      <c r="J742" s="118" t="s">
        <v>4243</v>
      </c>
      <c r="K742" s="118" t="s">
        <v>2144</v>
      </c>
      <c r="L742" s="118" t="s">
        <v>3415</v>
      </c>
      <c r="M742" s="118" t="s">
        <v>4244</v>
      </c>
      <c r="N742" s="117">
        <v>6</v>
      </c>
    </row>
    <row r="743" spans="1:14">
      <c r="A743" s="116" t="s">
        <v>2564</v>
      </c>
      <c r="B743" s="116"/>
      <c r="C743" s="117">
        <v>2612.0700000000002</v>
      </c>
      <c r="H743" s="118" t="s">
        <v>4242</v>
      </c>
      <c r="I743" s="158">
        <v>42473</v>
      </c>
      <c r="J743" s="118" t="s">
        <v>4243</v>
      </c>
      <c r="K743" s="118" t="s">
        <v>2144</v>
      </c>
      <c r="L743" s="118" t="s">
        <v>3415</v>
      </c>
      <c r="M743" s="118" t="s">
        <v>4244</v>
      </c>
      <c r="N743" s="117">
        <v>297.66000000000003</v>
      </c>
    </row>
    <row r="744" spans="1:14">
      <c r="A744" s="116" t="s">
        <v>2565</v>
      </c>
      <c r="B744" s="116"/>
      <c r="C744" s="117">
        <v>4588.09</v>
      </c>
      <c r="H744" s="118" t="s">
        <v>4242</v>
      </c>
      <c r="I744" s="158">
        <v>42473</v>
      </c>
      <c r="J744" s="118" t="s">
        <v>4243</v>
      </c>
      <c r="K744" s="118" t="s">
        <v>2144</v>
      </c>
      <c r="L744" s="118" t="s">
        <v>3415</v>
      </c>
      <c r="M744" s="118" t="s">
        <v>4244</v>
      </c>
      <c r="N744" s="117">
        <v>579.96</v>
      </c>
    </row>
    <row r="745" spans="1:14">
      <c r="A745" s="116" t="s">
        <v>2566</v>
      </c>
      <c r="B745" s="116"/>
      <c r="C745" s="117">
        <v>1586.21</v>
      </c>
      <c r="H745" s="118" t="s">
        <v>4245</v>
      </c>
      <c r="I745" s="158">
        <v>42473</v>
      </c>
      <c r="J745" s="118" t="s">
        <v>4246</v>
      </c>
      <c r="K745" s="118" t="s">
        <v>2145</v>
      </c>
      <c r="L745" s="118" t="s">
        <v>3415</v>
      </c>
      <c r="M745" s="118" t="s">
        <v>4247</v>
      </c>
      <c r="N745" s="117">
        <v>6</v>
      </c>
    </row>
    <row r="746" spans="1:14">
      <c r="A746" s="116" t="s">
        <v>2567</v>
      </c>
      <c r="B746" s="116"/>
      <c r="C746" s="117">
        <v>1100</v>
      </c>
      <c r="H746" s="118" t="s">
        <v>4245</v>
      </c>
      <c r="I746" s="158">
        <v>42473</v>
      </c>
      <c r="J746" s="118" t="s">
        <v>4246</v>
      </c>
      <c r="K746" s="118" t="s">
        <v>2145</v>
      </c>
      <c r="L746" s="118" t="s">
        <v>3415</v>
      </c>
      <c r="M746" s="118" t="s">
        <v>4247</v>
      </c>
      <c r="N746" s="117">
        <v>419.34</v>
      </c>
    </row>
    <row r="747" spans="1:14">
      <c r="A747" s="116" t="s">
        <v>2568</v>
      </c>
      <c r="B747" s="116"/>
      <c r="C747" s="117">
        <v>2896.89</v>
      </c>
      <c r="H747" s="118" t="s">
        <v>4245</v>
      </c>
      <c r="I747" s="158">
        <v>42473</v>
      </c>
      <c r="J747" s="118" t="s">
        <v>4246</v>
      </c>
      <c r="K747" s="118" t="s">
        <v>2145</v>
      </c>
      <c r="L747" s="118" t="s">
        <v>3415</v>
      </c>
      <c r="M747" s="118" t="s">
        <v>4247</v>
      </c>
      <c r="N747" s="117">
        <v>458.28</v>
      </c>
    </row>
    <row r="748" spans="1:14">
      <c r="A748" s="116" t="s">
        <v>2569</v>
      </c>
      <c r="B748" s="116"/>
      <c r="C748" s="117">
        <v>1586.21</v>
      </c>
      <c r="H748" s="118" t="s">
        <v>4248</v>
      </c>
      <c r="I748" s="158">
        <v>42473</v>
      </c>
      <c r="J748" s="118" t="s">
        <v>4249</v>
      </c>
      <c r="K748" s="118" t="s">
        <v>2146</v>
      </c>
      <c r="L748" s="118" t="s">
        <v>3415</v>
      </c>
      <c r="M748" s="118" t="s">
        <v>4250</v>
      </c>
      <c r="N748" s="117">
        <v>6</v>
      </c>
    </row>
    <row r="749" spans="1:14">
      <c r="A749" s="116" t="s">
        <v>2570</v>
      </c>
      <c r="B749" s="116"/>
      <c r="C749" s="117">
        <v>2612.0800000000004</v>
      </c>
      <c r="H749" s="118" t="s">
        <v>4248</v>
      </c>
      <c r="I749" s="158">
        <v>42473</v>
      </c>
      <c r="J749" s="118" t="s">
        <v>4249</v>
      </c>
      <c r="K749" s="118" t="s">
        <v>2146</v>
      </c>
      <c r="L749" s="118" t="s">
        <v>3415</v>
      </c>
      <c r="M749" s="118" t="s">
        <v>4250</v>
      </c>
      <c r="N749" s="117">
        <v>1655.18</v>
      </c>
    </row>
    <row r="750" spans="1:14">
      <c r="A750" s="116" t="s">
        <v>2571</v>
      </c>
      <c r="B750" s="116"/>
      <c r="C750" s="117">
        <v>3534.5000000000005</v>
      </c>
      <c r="H750" s="118" t="s">
        <v>4248</v>
      </c>
      <c r="I750" s="158">
        <v>42473</v>
      </c>
      <c r="J750" s="118" t="s">
        <v>4249</v>
      </c>
      <c r="K750" s="118" t="s">
        <v>2146</v>
      </c>
      <c r="L750" s="118" t="s">
        <v>3415</v>
      </c>
      <c r="M750" s="118" t="s">
        <v>4250</v>
      </c>
      <c r="N750" s="117">
        <v>1735.38</v>
      </c>
    </row>
    <row r="751" spans="1:14">
      <c r="A751" s="116" t="s">
        <v>2572</v>
      </c>
      <c r="B751" s="116"/>
      <c r="C751" s="117">
        <v>172.42</v>
      </c>
      <c r="H751" s="118" t="s">
        <v>4251</v>
      </c>
      <c r="I751" s="158">
        <v>42473</v>
      </c>
      <c r="J751" s="118" t="s">
        <v>4252</v>
      </c>
      <c r="K751" s="118" t="s">
        <v>2147</v>
      </c>
      <c r="L751" s="118" t="s">
        <v>3415</v>
      </c>
      <c r="M751" s="118" t="s">
        <v>4253</v>
      </c>
      <c r="N751" s="117">
        <v>6</v>
      </c>
    </row>
    <row r="752" spans="1:14">
      <c r="A752" s="116" t="s">
        <v>2573</v>
      </c>
      <c r="B752" s="116"/>
      <c r="C752" s="117">
        <v>85</v>
      </c>
      <c r="H752" s="118" t="s">
        <v>4251</v>
      </c>
      <c r="I752" s="158">
        <v>42473</v>
      </c>
      <c r="J752" s="118" t="s">
        <v>4252</v>
      </c>
      <c r="K752" s="118" t="s">
        <v>2147</v>
      </c>
      <c r="L752" s="118" t="s">
        <v>3415</v>
      </c>
      <c r="M752" s="118" t="s">
        <v>4253</v>
      </c>
      <c r="N752" s="117">
        <v>1258.06</v>
      </c>
    </row>
    <row r="753" spans="1:14">
      <c r="A753" s="116" t="s">
        <v>2574</v>
      </c>
      <c r="B753" s="116"/>
      <c r="C753" s="117">
        <v>3855.49</v>
      </c>
      <c r="H753" s="118" t="s">
        <v>4251</v>
      </c>
      <c r="I753" s="158">
        <v>42473</v>
      </c>
      <c r="J753" s="118" t="s">
        <v>4252</v>
      </c>
      <c r="K753" s="118" t="s">
        <v>2147</v>
      </c>
      <c r="L753" s="118" t="s">
        <v>3415</v>
      </c>
      <c r="M753" s="118" t="s">
        <v>4253</v>
      </c>
      <c r="N753" s="117">
        <v>1313.53</v>
      </c>
    </row>
    <row r="754" spans="1:14">
      <c r="A754" s="116" t="s">
        <v>2575</v>
      </c>
      <c r="B754" s="116"/>
      <c r="C754" s="117">
        <v>2090</v>
      </c>
      <c r="H754" s="118" t="s">
        <v>4254</v>
      </c>
      <c r="I754" s="158">
        <v>42473</v>
      </c>
      <c r="J754" s="118" t="s">
        <v>4255</v>
      </c>
      <c r="K754" s="118" t="s">
        <v>2148</v>
      </c>
      <c r="L754" s="118" t="s">
        <v>3415</v>
      </c>
      <c r="M754" s="118" t="s">
        <v>4256</v>
      </c>
      <c r="N754" s="117">
        <v>6</v>
      </c>
    </row>
    <row r="755" spans="1:14">
      <c r="A755" s="116" t="s">
        <v>2576</v>
      </c>
      <c r="B755" s="116"/>
      <c r="C755" s="117">
        <v>1586.21</v>
      </c>
      <c r="H755" s="118" t="s">
        <v>4254</v>
      </c>
      <c r="I755" s="158">
        <v>42473</v>
      </c>
      <c r="J755" s="118" t="s">
        <v>4255</v>
      </c>
      <c r="K755" s="118" t="s">
        <v>2148</v>
      </c>
      <c r="L755" s="118" t="s">
        <v>3415</v>
      </c>
      <c r="M755" s="118" t="s">
        <v>4256</v>
      </c>
      <c r="N755" s="117">
        <v>404.74</v>
      </c>
    </row>
    <row r="756" spans="1:14">
      <c r="A756" s="116" t="s">
        <v>2577</v>
      </c>
      <c r="B756" s="116"/>
      <c r="C756" s="117">
        <v>883.62</v>
      </c>
      <c r="H756" s="118" t="s">
        <v>4254</v>
      </c>
      <c r="I756" s="158">
        <v>42473</v>
      </c>
      <c r="J756" s="118" t="s">
        <v>4255</v>
      </c>
      <c r="K756" s="118" t="s">
        <v>2148</v>
      </c>
      <c r="L756" s="118" t="s">
        <v>3415</v>
      </c>
      <c r="M756" s="118" t="s">
        <v>4256</v>
      </c>
      <c r="N756" s="117">
        <v>1052.2</v>
      </c>
    </row>
    <row r="757" spans="1:14">
      <c r="A757" s="116" t="s">
        <v>2578</v>
      </c>
      <c r="B757" s="116"/>
      <c r="C757" s="117">
        <v>3534.4900000000002</v>
      </c>
      <c r="H757" s="118" t="s">
        <v>4257</v>
      </c>
      <c r="I757" s="158">
        <v>42473</v>
      </c>
      <c r="J757" s="118" t="s">
        <v>4258</v>
      </c>
      <c r="K757" s="118" t="s">
        <v>2149</v>
      </c>
      <c r="L757" s="118" t="s">
        <v>3415</v>
      </c>
      <c r="M757" s="118" t="s">
        <v>4259</v>
      </c>
      <c r="N757" s="117">
        <v>6</v>
      </c>
    </row>
    <row r="758" spans="1:14">
      <c r="A758" s="116" t="s">
        <v>2579</v>
      </c>
      <c r="B758" s="116"/>
      <c r="C758" s="117">
        <v>3086.39</v>
      </c>
      <c r="H758" s="118" t="s">
        <v>4257</v>
      </c>
      <c r="I758" s="158">
        <v>42473</v>
      </c>
      <c r="J758" s="118" t="s">
        <v>4258</v>
      </c>
      <c r="K758" s="118" t="s">
        <v>2149</v>
      </c>
      <c r="L758" s="118" t="s">
        <v>3415</v>
      </c>
      <c r="M758" s="118" t="s">
        <v>4259</v>
      </c>
      <c r="N758" s="117">
        <v>170</v>
      </c>
    </row>
    <row r="759" spans="1:14">
      <c r="A759" s="116" t="s">
        <v>2580</v>
      </c>
      <c r="B759" s="116"/>
      <c r="C759" s="117">
        <v>90</v>
      </c>
      <c r="H759" s="118" t="s">
        <v>4257</v>
      </c>
      <c r="I759" s="158">
        <v>42473</v>
      </c>
      <c r="J759" s="118" t="s">
        <v>4258</v>
      </c>
      <c r="K759" s="118" t="s">
        <v>2149</v>
      </c>
      <c r="L759" s="118" t="s">
        <v>3415</v>
      </c>
      <c r="M759" s="118" t="s">
        <v>4259</v>
      </c>
      <c r="N759" s="117">
        <v>590.78</v>
      </c>
    </row>
    <row r="760" spans="1:14">
      <c r="A760" s="116" t="s">
        <v>2581</v>
      </c>
      <c r="B760" s="116"/>
      <c r="C760" s="117">
        <v>2419.7600000000002</v>
      </c>
      <c r="H760" s="118" t="s">
        <v>4257</v>
      </c>
      <c r="I760" s="158">
        <v>42473</v>
      </c>
      <c r="J760" s="118" t="s">
        <v>4258</v>
      </c>
      <c r="K760" s="118" t="s">
        <v>2149</v>
      </c>
      <c r="L760" s="118" t="s">
        <v>3415</v>
      </c>
      <c r="M760" s="118" t="s">
        <v>4259</v>
      </c>
      <c r="N760" s="117">
        <v>1248.04</v>
      </c>
    </row>
    <row r="761" spans="1:14">
      <c r="A761" s="116" t="s">
        <v>2582</v>
      </c>
      <c r="B761" s="116"/>
      <c r="C761" s="117">
        <v>1586.21</v>
      </c>
      <c r="H761" s="118" t="s">
        <v>4260</v>
      </c>
      <c r="I761" s="158">
        <v>42473</v>
      </c>
      <c r="J761" s="118" t="s">
        <v>4261</v>
      </c>
      <c r="K761" s="118" t="s">
        <v>2150</v>
      </c>
      <c r="L761" s="118" t="s">
        <v>3415</v>
      </c>
      <c r="M761" s="118" t="s">
        <v>4262</v>
      </c>
      <c r="N761" s="117">
        <v>6</v>
      </c>
    </row>
    <row r="762" spans="1:14">
      <c r="A762" s="116" t="s">
        <v>2583</v>
      </c>
      <c r="B762" s="116"/>
      <c r="C762" s="117">
        <v>1836.21</v>
      </c>
      <c r="H762" s="118" t="s">
        <v>4260</v>
      </c>
      <c r="I762" s="158">
        <v>42473</v>
      </c>
      <c r="J762" s="118" t="s">
        <v>4261</v>
      </c>
      <c r="K762" s="118" t="s">
        <v>2150</v>
      </c>
      <c r="L762" s="118" t="s">
        <v>3415</v>
      </c>
      <c r="M762" s="118" t="s">
        <v>4262</v>
      </c>
      <c r="N762" s="117">
        <v>972.3</v>
      </c>
    </row>
    <row r="763" spans="1:14">
      <c r="A763" s="116" t="s">
        <v>2585</v>
      </c>
      <c r="B763" s="116"/>
      <c r="C763" s="117">
        <v>1884.73</v>
      </c>
      <c r="H763" s="118" t="s">
        <v>4260</v>
      </c>
      <c r="I763" s="158">
        <v>42473</v>
      </c>
      <c r="J763" s="118" t="s">
        <v>4261</v>
      </c>
      <c r="K763" s="118" t="s">
        <v>2150</v>
      </c>
      <c r="L763" s="118" t="s">
        <v>3415</v>
      </c>
      <c r="M763" s="118" t="s">
        <v>4262</v>
      </c>
      <c r="N763" s="117">
        <v>1767.39</v>
      </c>
    </row>
    <row r="764" spans="1:14">
      <c r="A764" s="116" t="s">
        <v>2584</v>
      </c>
      <c r="B764" s="116"/>
      <c r="C764" s="117">
        <v>1416.03</v>
      </c>
      <c r="H764" s="118" t="s">
        <v>4263</v>
      </c>
      <c r="I764" s="158">
        <v>42474</v>
      </c>
      <c r="J764" s="118" t="s">
        <v>4264</v>
      </c>
      <c r="K764" s="118" t="s">
        <v>2151</v>
      </c>
      <c r="L764" s="118" t="s">
        <v>3395</v>
      </c>
      <c r="M764" s="118" t="s">
        <v>4265</v>
      </c>
      <c r="N764" s="117">
        <v>6</v>
      </c>
    </row>
    <row r="765" spans="1:14">
      <c r="A765" s="116" t="s">
        <v>2586</v>
      </c>
      <c r="B765" s="116"/>
      <c r="C765" s="117">
        <v>87.3</v>
      </c>
      <c r="H765" s="118" t="s">
        <v>4263</v>
      </c>
      <c r="I765" s="158">
        <v>42474</v>
      </c>
      <c r="J765" s="118" t="s">
        <v>4264</v>
      </c>
      <c r="K765" s="118" t="s">
        <v>2151</v>
      </c>
      <c r="L765" s="118" t="s">
        <v>3395</v>
      </c>
      <c r="M765" s="118" t="s">
        <v>4265</v>
      </c>
      <c r="N765" s="117">
        <v>705.38</v>
      </c>
    </row>
    <row r="766" spans="1:14">
      <c r="A766" s="116" t="s">
        <v>2587</v>
      </c>
      <c r="B766" s="116"/>
      <c r="C766" s="117">
        <v>267.72000000000003</v>
      </c>
      <c r="H766" s="118" t="s">
        <v>4263</v>
      </c>
      <c r="I766" s="158">
        <v>42474</v>
      </c>
      <c r="J766" s="118" t="s">
        <v>4264</v>
      </c>
      <c r="K766" s="118" t="s">
        <v>2151</v>
      </c>
      <c r="L766" s="118" t="s">
        <v>3395</v>
      </c>
      <c r="M766" s="118" t="s">
        <v>4265</v>
      </c>
      <c r="N766" s="117">
        <v>874.83</v>
      </c>
    </row>
    <row r="767" spans="1:14">
      <c r="A767" s="116" t="s">
        <v>2590</v>
      </c>
      <c r="B767" s="116"/>
      <c r="C767" s="117">
        <v>2346.75</v>
      </c>
      <c r="H767" s="118" t="s">
        <v>4266</v>
      </c>
      <c r="I767" s="158">
        <v>42474</v>
      </c>
      <c r="J767" s="118" t="s">
        <v>4267</v>
      </c>
      <c r="K767" s="118" t="s">
        <v>2152</v>
      </c>
      <c r="L767" s="118" t="s">
        <v>3395</v>
      </c>
      <c r="M767" s="118" t="s">
        <v>4268</v>
      </c>
      <c r="N767" s="117">
        <v>693.18</v>
      </c>
    </row>
    <row r="768" spans="1:14">
      <c r="A768" s="116" t="s">
        <v>2589</v>
      </c>
      <c r="B768" s="116"/>
      <c r="C768" s="117">
        <v>2160.44</v>
      </c>
      <c r="H768" s="118" t="s">
        <v>4266</v>
      </c>
      <c r="I768" s="158">
        <v>42474</v>
      </c>
      <c r="J768" s="118" t="s">
        <v>4267</v>
      </c>
      <c r="K768" s="118" t="s">
        <v>2152</v>
      </c>
      <c r="L768" s="118" t="s">
        <v>3395</v>
      </c>
      <c r="M768" s="118" t="s">
        <v>4268</v>
      </c>
      <c r="N768" s="117">
        <v>1117.28</v>
      </c>
    </row>
    <row r="769" spans="1:14">
      <c r="A769" s="116" t="s">
        <v>2588</v>
      </c>
      <c r="B769" s="116"/>
      <c r="C769" s="117">
        <v>2298.6799999999998</v>
      </c>
      <c r="H769" s="118" t="s">
        <v>4269</v>
      </c>
      <c r="I769" s="158">
        <v>42474</v>
      </c>
      <c r="J769" s="118" t="s">
        <v>4270</v>
      </c>
      <c r="K769" s="118" t="s">
        <v>2153</v>
      </c>
      <c r="L769" s="118" t="s">
        <v>3395</v>
      </c>
      <c r="M769" s="118" t="s">
        <v>4271</v>
      </c>
      <c r="N769" s="117">
        <v>6</v>
      </c>
    </row>
    <row r="770" spans="1:14">
      <c r="A770" s="116" t="s">
        <v>2591</v>
      </c>
      <c r="B770" s="116"/>
      <c r="C770" s="117">
        <v>58.2</v>
      </c>
      <c r="H770" s="118" t="s">
        <v>4269</v>
      </c>
      <c r="I770" s="158">
        <v>42474</v>
      </c>
      <c r="J770" s="118" t="s">
        <v>4270</v>
      </c>
      <c r="K770" s="118" t="s">
        <v>2153</v>
      </c>
      <c r="L770" s="118" t="s">
        <v>3395</v>
      </c>
      <c r="M770" s="118" t="s">
        <v>4271</v>
      </c>
      <c r="N770" s="117">
        <v>2459.08</v>
      </c>
    </row>
    <row r="771" spans="1:14">
      <c r="A771" s="116" t="s">
        <v>2592</v>
      </c>
      <c r="B771" s="116"/>
      <c r="C771" s="117">
        <v>85</v>
      </c>
      <c r="H771" s="118" t="s">
        <v>4269</v>
      </c>
      <c r="I771" s="158">
        <v>42474</v>
      </c>
      <c r="J771" s="118" t="s">
        <v>4270</v>
      </c>
      <c r="K771" s="118" t="s">
        <v>2153</v>
      </c>
      <c r="L771" s="118" t="s">
        <v>3395</v>
      </c>
      <c r="M771" s="118" t="s">
        <v>4271</v>
      </c>
      <c r="N771" s="117">
        <v>3069.42</v>
      </c>
    </row>
    <row r="772" spans="1:14">
      <c r="A772" s="116" t="s">
        <v>2593</v>
      </c>
      <c r="B772" s="116"/>
      <c r="C772" s="117">
        <v>11311.960000000001</v>
      </c>
      <c r="H772" s="118" t="s">
        <v>4272</v>
      </c>
      <c r="I772" s="158">
        <v>42474</v>
      </c>
      <c r="J772" s="118" t="s">
        <v>4270</v>
      </c>
      <c r="K772" s="118" t="s">
        <v>2154</v>
      </c>
      <c r="L772" s="118" t="s">
        <v>3395</v>
      </c>
      <c r="M772" s="118" t="s">
        <v>4271</v>
      </c>
      <c r="N772" s="117">
        <v>6</v>
      </c>
    </row>
    <row r="773" spans="1:14">
      <c r="A773" s="116" t="s">
        <v>2594</v>
      </c>
      <c r="B773" s="116"/>
      <c r="C773" s="117">
        <v>5547.64</v>
      </c>
      <c r="H773" s="118" t="s">
        <v>4272</v>
      </c>
      <c r="I773" s="158">
        <v>42474</v>
      </c>
      <c r="J773" s="118" t="s">
        <v>4270</v>
      </c>
      <c r="K773" s="118" t="s">
        <v>2154</v>
      </c>
      <c r="L773" s="118" t="s">
        <v>3395</v>
      </c>
      <c r="M773" s="118" t="s">
        <v>4271</v>
      </c>
      <c r="N773" s="117">
        <v>2459.08</v>
      </c>
    </row>
    <row r="774" spans="1:14">
      <c r="A774" s="116" t="s">
        <v>2595</v>
      </c>
      <c r="B774" s="116"/>
      <c r="C774" s="117">
        <v>928.3</v>
      </c>
      <c r="H774" s="118" t="s">
        <v>4272</v>
      </c>
      <c r="I774" s="158">
        <v>42474</v>
      </c>
      <c r="J774" s="118" t="s">
        <v>4270</v>
      </c>
      <c r="K774" s="118" t="s">
        <v>2154</v>
      </c>
      <c r="L774" s="118" t="s">
        <v>3395</v>
      </c>
      <c r="M774" s="118" t="s">
        <v>4271</v>
      </c>
      <c r="N774" s="117">
        <v>3069.42</v>
      </c>
    </row>
    <row r="775" spans="1:14">
      <c r="A775" s="116" t="s">
        <v>2596</v>
      </c>
      <c r="B775" s="116"/>
      <c r="C775" s="117">
        <v>267.72000000000003</v>
      </c>
      <c r="H775" s="118" t="s">
        <v>4273</v>
      </c>
      <c r="I775" s="158">
        <v>42474</v>
      </c>
      <c r="J775" s="118" t="s">
        <v>4274</v>
      </c>
      <c r="K775" s="118" t="s">
        <v>2155</v>
      </c>
      <c r="L775" s="118" t="s">
        <v>3395</v>
      </c>
      <c r="M775" s="118" t="s">
        <v>4275</v>
      </c>
      <c r="N775" s="117">
        <v>344.83</v>
      </c>
    </row>
    <row r="776" spans="1:14">
      <c r="A776" s="116" t="s">
        <v>2597</v>
      </c>
      <c r="B776" s="116"/>
      <c r="C776" s="117">
        <v>883.62</v>
      </c>
      <c r="H776" s="118" t="s">
        <v>4276</v>
      </c>
      <c r="I776" s="158">
        <v>42474</v>
      </c>
      <c r="J776" s="118" t="s">
        <v>4277</v>
      </c>
      <c r="K776" s="118" t="s">
        <v>2156</v>
      </c>
      <c r="L776" s="118" t="s">
        <v>3395</v>
      </c>
      <c r="M776" s="118" t="s">
        <v>4278</v>
      </c>
      <c r="N776" s="117">
        <v>6</v>
      </c>
    </row>
    <row r="777" spans="1:14">
      <c r="A777" s="116" t="s">
        <v>2598</v>
      </c>
      <c r="B777" s="116"/>
      <c r="C777" s="117">
        <v>2190.19</v>
      </c>
      <c r="H777" s="118" t="s">
        <v>4276</v>
      </c>
      <c r="I777" s="158">
        <v>42474</v>
      </c>
      <c r="J777" s="118" t="s">
        <v>4277</v>
      </c>
      <c r="K777" s="118" t="s">
        <v>2156</v>
      </c>
      <c r="L777" s="118" t="s">
        <v>3395</v>
      </c>
      <c r="M777" s="118" t="s">
        <v>4278</v>
      </c>
      <c r="N777" s="117">
        <v>370.17</v>
      </c>
    </row>
    <row r="778" spans="1:14">
      <c r="A778" s="116" t="s">
        <v>2599</v>
      </c>
      <c r="B778" s="116"/>
      <c r="C778" s="117">
        <v>1586.2</v>
      </c>
      <c r="H778" s="118" t="s">
        <v>4276</v>
      </c>
      <c r="I778" s="158">
        <v>42474</v>
      </c>
      <c r="J778" s="118" t="s">
        <v>4277</v>
      </c>
      <c r="K778" s="118" t="s">
        <v>2156</v>
      </c>
      <c r="L778" s="118" t="s">
        <v>3395</v>
      </c>
      <c r="M778" s="118" t="s">
        <v>4278</v>
      </c>
      <c r="N778" s="117">
        <v>507.45</v>
      </c>
    </row>
    <row r="779" spans="1:14">
      <c r="A779" s="116" t="s">
        <v>2600</v>
      </c>
      <c r="B779" s="116"/>
      <c r="C779" s="117">
        <v>883.62</v>
      </c>
      <c r="H779" s="118" t="s">
        <v>4279</v>
      </c>
      <c r="I779" s="158">
        <v>42474</v>
      </c>
      <c r="J779" s="118" t="s">
        <v>4280</v>
      </c>
      <c r="K779" s="118" t="s">
        <v>2157</v>
      </c>
      <c r="L779" s="118" t="s">
        <v>3395</v>
      </c>
      <c r="M779" s="118" t="s">
        <v>4281</v>
      </c>
      <c r="N779" s="117">
        <v>6</v>
      </c>
    </row>
    <row r="780" spans="1:14">
      <c r="A780" s="116" t="s">
        <v>2601</v>
      </c>
      <c r="B780" s="116"/>
      <c r="C780" s="117">
        <v>1586.21</v>
      </c>
      <c r="H780" s="118" t="s">
        <v>4279</v>
      </c>
      <c r="I780" s="158">
        <v>42474</v>
      </c>
      <c r="J780" s="118" t="s">
        <v>4280</v>
      </c>
      <c r="K780" s="118" t="s">
        <v>2157</v>
      </c>
      <c r="L780" s="118" t="s">
        <v>3395</v>
      </c>
      <c r="M780" s="118" t="s">
        <v>4281</v>
      </c>
      <c r="N780" s="117">
        <v>496.25</v>
      </c>
    </row>
    <row r="781" spans="1:14">
      <c r="A781" s="116" t="s">
        <v>2602</v>
      </c>
      <c r="B781" s="116"/>
      <c r="C781" s="117">
        <v>883.62</v>
      </c>
      <c r="H781" s="118" t="s">
        <v>4279</v>
      </c>
      <c r="I781" s="158">
        <v>42474</v>
      </c>
      <c r="J781" s="118" t="s">
        <v>4280</v>
      </c>
      <c r="K781" s="118" t="s">
        <v>2157</v>
      </c>
      <c r="L781" s="118" t="s">
        <v>3395</v>
      </c>
      <c r="M781" s="118" t="s">
        <v>4281</v>
      </c>
      <c r="N781" s="117">
        <v>856.12</v>
      </c>
    </row>
    <row r="782" spans="1:14">
      <c r="A782" s="116" t="s">
        <v>2603</v>
      </c>
      <c r="B782" s="116"/>
      <c r="C782" s="117">
        <v>883.62</v>
      </c>
      <c r="H782" s="118" t="s">
        <v>4282</v>
      </c>
      <c r="I782" s="158">
        <v>42474</v>
      </c>
      <c r="J782" s="118" t="s">
        <v>4283</v>
      </c>
      <c r="K782" s="118" t="s">
        <v>2158</v>
      </c>
      <c r="L782" s="118" t="s">
        <v>3415</v>
      </c>
      <c r="M782" s="118" t="s">
        <v>4284</v>
      </c>
      <c r="N782" s="117">
        <v>6</v>
      </c>
    </row>
    <row r="783" spans="1:14">
      <c r="A783" s="116" t="s">
        <v>2604</v>
      </c>
      <c r="B783" s="116"/>
      <c r="C783" s="117">
        <v>3534.48</v>
      </c>
      <c r="H783" s="118" t="s">
        <v>4282</v>
      </c>
      <c r="I783" s="158">
        <v>42474</v>
      </c>
      <c r="J783" s="118" t="s">
        <v>4283</v>
      </c>
      <c r="K783" s="118" t="s">
        <v>2158</v>
      </c>
      <c r="L783" s="118" t="s">
        <v>3415</v>
      </c>
      <c r="M783" s="118" t="s">
        <v>4284</v>
      </c>
      <c r="N783" s="117">
        <v>392.85</v>
      </c>
    </row>
    <row r="784" spans="1:14">
      <c r="A784" s="116" t="s">
        <v>2605</v>
      </c>
      <c r="B784" s="116"/>
      <c r="C784" s="117">
        <v>1586.21</v>
      </c>
      <c r="H784" s="118" t="s">
        <v>4282</v>
      </c>
      <c r="I784" s="158">
        <v>42474</v>
      </c>
      <c r="J784" s="118" t="s">
        <v>4283</v>
      </c>
      <c r="K784" s="118" t="s">
        <v>2158</v>
      </c>
      <c r="L784" s="118" t="s">
        <v>3415</v>
      </c>
      <c r="M784" s="118" t="s">
        <v>4284</v>
      </c>
      <c r="N784" s="117">
        <v>484.77</v>
      </c>
    </row>
    <row r="785" spans="1:14">
      <c r="A785" s="116" t="s">
        <v>2606</v>
      </c>
      <c r="B785" s="116"/>
      <c r="C785" s="117">
        <v>1586.21</v>
      </c>
      <c r="H785" s="118" t="s">
        <v>4285</v>
      </c>
      <c r="I785" s="158">
        <v>42474</v>
      </c>
      <c r="J785" s="118" t="s">
        <v>4286</v>
      </c>
      <c r="K785" s="118" t="s">
        <v>2159</v>
      </c>
      <c r="L785" s="118" t="s">
        <v>3415</v>
      </c>
      <c r="M785" s="118" t="s">
        <v>4287</v>
      </c>
      <c r="N785" s="117">
        <v>6</v>
      </c>
    </row>
    <row r="786" spans="1:14">
      <c r="A786" s="116" t="s">
        <v>2607</v>
      </c>
      <c r="B786" s="116"/>
      <c r="C786" s="117">
        <v>883.62</v>
      </c>
      <c r="H786" s="118" t="s">
        <v>4285</v>
      </c>
      <c r="I786" s="158">
        <v>42474</v>
      </c>
      <c r="J786" s="118" t="s">
        <v>4286</v>
      </c>
      <c r="K786" s="118" t="s">
        <v>2159</v>
      </c>
      <c r="L786" s="118" t="s">
        <v>3415</v>
      </c>
      <c r="M786" s="118" t="s">
        <v>4287</v>
      </c>
      <c r="N786" s="117">
        <v>590.78</v>
      </c>
    </row>
    <row r="787" spans="1:14">
      <c r="A787" s="116" t="s">
        <v>2608</v>
      </c>
      <c r="B787" s="116"/>
      <c r="C787" s="117">
        <v>4732.57</v>
      </c>
      <c r="H787" s="118" t="s">
        <v>4285</v>
      </c>
      <c r="I787" s="158">
        <v>42474</v>
      </c>
      <c r="J787" s="118" t="s">
        <v>4286</v>
      </c>
      <c r="K787" s="118" t="s">
        <v>2159</v>
      </c>
      <c r="L787" s="118" t="s">
        <v>3415</v>
      </c>
      <c r="M787" s="118" t="s">
        <v>4287</v>
      </c>
      <c r="N787" s="117">
        <v>989.42</v>
      </c>
    </row>
    <row r="788" spans="1:14">
      <c r="A788" s="116" t="s">
        <v>2609</v>
      </c>
      <c r="B788" s="116"/>
      <c r="C788" s="117">
        <v>2612.0700000000002</v>
      </c>
      <c r="H788" s="118" t="s">
        <v>4288</v>
      </c>
      <c r="I788" s="158">
        <v>42474</v>
      </c>
      <c r="J788" s="118" t="s">
        <v>4289</v>
      </c>
      <c r="K788" s="118" t="s">
        <v>2160</v>
      </c>
      <c r="L788" s="118" t="s">
        <v>3411</v>
      </c>
      <c r="M788" s="118" t="s">
        <v>3412</v>
      </c>
      <c r="N788" s="117">
        <v>58.2</v>
      </c>
    </row>
    <row r="789" spans="1:14">
      <c r="A789" s="116" t="s">
        <v>2610</v>
      </c>
      <c r="B789" s="116"/>
      <c r="C789" s="117">
        <v>517.25</v>
      </c>
      <c r="H789" s="118" t="s">
        <v>4290</v>
      </c>
      <c r="I789" s="158">
        <v>42474</v>
      </c>
      <c r="J789" s="118" t="s">
        <v>4291</v>
      </c>
      <c r="K789" s="118" t="s">
        <v>2161</v>
      </c>
      <c r="L789" s="118" t="s">
        <v>3411</v>
      </c>
      <c r="M789" s="118" t="s">
        <v>3412</v>
      </c>
      <c r="N789" s="117">
        <v>87.3</v>
      </c>
    </row>
    <row r="790" spans="1:14">
      <c r="A790" s="116" t="s">
        <v>2611</v>
      </c>
      <c r="B790" s="116"/>
      <c r="C790" s="117">
        <v>1586.21</v>
      </c>
      <c r="H790" s="118" t="s">
        <v>4290</v>
      </c>
      <c r="I790" s="158">
        <v>42474</v>
      </c>
      <c r="J790" s="118" t="s">
        <v>4291</v>
      </c>
      <c r="K790" s="118" t="s">
        <v>2161</v>
      </c>
      <c r="L790" s="118" t="s">
        <v>3411</v>
      </c>
      <c r="M790" s="118" t="s">
        <v>3412</v>
      </c>
      <c r="N790" s="117">
        <v>860</v>
      </c>
    </row>
    <row r="791" spans="1:14">
      <c r="A791" s="116" t="s">
        <v>2612</v>
      </c>
      <c r="B791" s="116"/>
      <c r="C791" s="117">
        <v>1586.21</v>
      </c>
      <c r="H791" s="118" t="s">
        <v>4292</v>
      </c>
      <c r="I791" s="158">
        <v>42474</v>
      </c>
      <c r="J791" s="118" t="s">
        <v>4293</v>
      </c>
      <c r="K791" s="118" t="s">
        <v>2162</v>
      </c>
      <c r="L791" s="118" t="s">
        <v>3411</v>
      </c>
      <c r="M791" s="118" t="s">
        <v>3412</v>
      </c>
      <c r="N791" s="117">
        <v>64.02</v>
      </c>
    </row>
    <row r="792" spans="1:14">
      <c r="A792" s="116" t="s">
        <v>2613</v>
      </c>
      <c r="B792" s="116"/>
      <c r="C792" s="117">
        <v>3534.48</v>
      </c>
      <c r="H792" s="118" t="s">
        <v>4292</v>
      </c>
      <c r="I792" s="158">
        <v>42474</v>
      </c>
      <c r="J792" s="118" t="s">
        <v>4293</v>
      </c>
      <c r="K792" s="118" t="s">
        <v>2162</v>
      </c>
      <c r="L792" s="118" t="s">
        <v>3411</v>
      </c>
      <c r="M792" s="118" t="s">
        <v>3412</v>
      </c>
      <c r="N792" s="117">
        <v>203.7</v>
      </c>
    </row>
    <row r="793" spans="1:14">
      <c r="A793" s="116" t="s">
        <v>2614</v>
      </c>
      <c r="B793" s="116"/>
      <c r="C793" s="117">
        <v>883.62</v>
      </c>
      <c r="H793" s="118" t="s">
        <v>4294</v>
      </c>
      <c r="I793" s="158">
        <v>42474</v>
      </c>
      <c r="J793" s="118" t="s">
        <v>4295</v>
      </c>
      <c r="K793" s="118" t="s">
        <v>2163</v>
      </c>
      <c r="L793" s="118" t="s">
        <v>3411</v>
      </c>
      <c r="M793" s="118" t="s">
        <v>3412</v>
      </c>
      <c r="N793" s="117">
        <v>58.2</v>
      </c>
    </row>
    <row r="794" spans="1:14">
      <c r="A794" s="116" t="s">
        <v>2615</v>
      </c>
      <c r="B794" s="116"/>
      <c r="C794" s="117">
        <v>883.62</v>
      </c>
      <c r="H794" s="118" t="s">
        <v>4296</v>
      </c>
      <c r="I794" s="158">
        <v>42474</v>
      </c>
      <c r="J794" s="118" t="s">
        <v>4297</v>
      </c>
      <c r="K794" s="118" t="s">
        <v>2164</v>
      </c>
      <c r="L794" s="118" t="s">
        <v>3415</v>
      </c>
      <c r="M794" s="118" t="s">
        <v>4298</v>
      </c>
      <c r="N794" s="117">
        <v>6</v>
      </c>
    </row>
    <row r="795" spans="1:14">
      <c r="A795" s="116" t="s">
        <v>2616</v>
      </c>
      <c r="B795" s="116"/>
      <c r="C795" s="117">
        <v>883.62</v>
      </c>
      <c r="H795" s="118" t="s">
        <v>4296</v>
      </c>
      <c r="I795" s="158">
        <v>42474</v>
      </c>
      <c r="J795" s="118" t="s">
        <v>4297</v>
      </c>
      <c r="K795" s="118" t="s">
        <v>2164</v>
      </c>
      <c r="L795" s="118" t="s">
        <v>3415</v>
      </c>
      <c r="M795" s="118" t="s">
        <v>4298</v>
      </c>
      <c r="N795" s="117">
        <v>419.34</v>
      </c>
    </row>
    <row r="796" spans="1:14">
      <c r="A796" s="116" t="s">
        <v>2617</v>
      </c>
      <c r="B796" s="116"/>
      <c r="C796" s="117">
        <v>2883.58</v>
      </c>
      <c r="H796" s="118" t="s">
        <v>4296</v>
      </c>
      <c r="I796" s="158">
        <v>42474</v>
      </c>
      <c r="J796" s="118" t="s">
        <v>4297</v>
      </c>
      <c r="K796" s="118" t="s">
        <v>2164</v>
      </c>
      <c r="L796" s="118" t="s">
        <v>3415</v>
      </c>
      <c r="M796" s="118" t="s">
        <v>4298</v>
      </c>
      <c r="N796" s="117">
        <v>458.28</v>
      </c>
    </row>
    <row r="797" spans="1:14">
      <c r="A797" s="116" t="s">
        <v>2618</v>
      </c>
      <c r="B797" s="116"/>
      <c r="C797" s="117">
        <v>1403.04</v>
      </c>
      <c r="H797" s="118" t="s">
        <v>4299</v>
      </c>
      <c r="I797" s="158">
        <v>42474</v>
      </c>
      <c r="J797" s="118" t="s">
        <v>4300</v>
      </c>
      <c r="K797" s="118" t="s">
        <v>2165</v>
      </c>
      <c r="L797" s="118" t="s">
        <v>3415</v>
      </c>
      <c r="M797" s="118" t="s">
        <v>4301</v>
      </c>
      <c r="N797" s="117">
        <v>6</v>
      </c>
    </row>
    <row r="798" spans="1:14">
      <c r="A798" s="116" t="s">
        <v>2619</v>
      </c>
      <c r="B798" s="116"/>
      <c r="C798" s="117">
        <v>1586.21</v>
      </c>
      <c r="H798" s="118" t="s">
        <v>4299</v>
      </c>
      <c r="I798" s="158">
        <v>42474</v>
      </c>
      <c r="J798" s="118" t="s">
        <v>4300</v>
      </c>
      <c r="K798" s="118" t="s">
        <v>2165</v>
      </c>
      <c r="L798" s="118" t="s">
        <v>3415</v>
      </c>
      <c r="M798" s="118" t="s">
        <v>4301</v>
      </c>
      <c r="N798" s="117">
        <v>361.03</v>
      </c>
    </row>
    <row r="799" spans="1:14">
      <c r="A799" s="116" t="s">
        <v>2620</v>
      </c>
      <c r="B799" s="116"/>
      <c r="C799" s="117">
        <v>1620.69</v>
      </c>
      <c r="H799" s="118" t="s">
        <v>4299</v>
      </c>
      <c r="I799" s="158">
        <v>42474</v>
      </c>
      <c r="J799" s="118" t="s">
        <v>4300</v>
      </c>
      <c r="K799" s="118" t="s">
        <v>2165</v>
      </c>
      <c r="L799" s="118" t="s">
        <v>3415</v>
      </c>
      <c r="M799" s="118" t="s">
        <v>4301</v>
      </c>
      <c r="N799" s="117">
        <v>516.59</v>
      </c>
    </row>
    <row r="800" spans="1:14">
      <c r="A800" s="116" t="s">
        <v>2621</v>
      </c>
      <c r="B800" s="116"/>
      <c r="C800" s="117">
        <v>2612.06</v>
      </c>
      <c r="H800" s="118" t="s">
        <v>4302</v>
      </c>
      <c r="I800" s="158">
        <v>42474</v>
      </c>
      <c r="J800" s="118" t="s">
        <v>4303</v>
      </c>
      <c r="K800" s="118" t="s">
        <v>2166</v>
      </c>
      <c r="L800" s="118" t="s">
        <v>3415</v>
      </c>
      <c r="M800" s="118" t="s">
        <v>3630</v>
      </c>
      <c r="N800" s="117">
        <v>6</v>
      </c>
    </row>
    <row r="801" spans="1:14">
      <c r="A801" s="116" t="s">
        <v>2622</v>
      </c>
      <c r="B801" s="116"/>
      <c r="C801" s="117">
        <v>344.83</v>
      </c>
      <c r="H801" s="118" t="s">
        <v>4302</v>
      </c>
      <c r="I801" s="158">
        <v>42474</v>
      </c>
      <c r="J801" s="118" t="s">
        <v>4303</v>
      </c>
      <c r="K801" s="118" t="s">
        <v>2166</v>
      </c>
      <c r="L801" s="118" t="s">
        <v>3415</v>
      </c>
      <c r="M801" s="118" t="s">
        <v>3630</v>
      </c>
      <c r="N801" s="117">
        <v>2016.49</v>
      </c>
    </row>
    <row r="802" spans="1:14">
      <c r="A802" s="116" t="s">
        <v>2623</v>
      </c>
      <c r="B802" s="116"/>
      <c r="C802" s="117">
        <v>883.62</v>
      </c>
      <c r="H802" s="118" t="s">
        <v>4302</v>
      </c>
      <c r="I802" s="158">
        <v>42474</v>
      </c>
      <c r="J802" s="118" t="s">
        <v>4303</v>
      </c>
      <c r="K802" s="118" t="s">
        <v>2166</v>
      </c>
      <c r="L802" s="118" t="s">
        <v>3415</v>
      </c>
      <c r="M802" s="118" t="s">
        <v>3630</v>
      </c>
      <c r="N802" s="117">
        <v>2546.48</v>
      </c>
    </row>
    <row r="803" spans="1:14">
      <c r="A803" s="116" t="s">
        <v>2624</v>
      </c>
      <c r="B803" s="116"/>
      <c r="C803" s="117">
        <v>883.62</v>
      </c>
      <c r="H803" s="118" t="s">
        <v>4304</v>
      </c>
      <c r="I803" s="158">
        <v>42474</v>
      </c>
      <c r="J803" s="118" t="s">
        <v>4305</v>
      </c>
      <c r="K803" s="118" t="s">
        <v>2167</v>
      </c>
      <c r="L803" s="118" t="s">
        <v>3415</v>
      </c>
      <c r="M803" s="118" t="s">
        <v>4306</v>
      </c>
      <c r="N803" s="117">
        <v>6</v>
      </c>
    </row>
    <row r="804" spans="1:14">
      <c r="A804" s="116" t="s">
        <v>2625</v>
      </c>
      <c r="B804" s="116"/>
      <c r="C804" s="117">
        <v>1591.87</v>
      </c>
      <c r="H804" s="118" t="s">
        <v>4304</v>
      </c>
      <c r="I804" s="158">
        <v>42474</v>
      </c>
      <c r="J804" s="118" t="s">
        <v>4305</v>
      </c>
      <c r="K804" s="118" t="s">
        <v>2167</v>
      </c>
      <c r="L804" s="118" t="s">
        <v>3415</v>
      </c>
      <c r="M804" s="118" t="s">
        <v>4306</v>
      </c>
      <c r="N804" s="117">
        <v>351.2</v>
      </c>
    </row>
    <row r="805" spans="1:14">
      <c r="A805" s="116" t="s">
        <v>2626</v>
      </c>
      <c r="B805" s="116"/>
      <c r="C805" s="117">
        <v>883.62</v>
      </c>
      <c r="H805" s="118" t="s">
        <v>4304</v>
      </c>
      <c r="I805" s="158">
        <v>42474</v>
      </c>
      <c r="J805" s="118" t="s">
        <v>4305</v>
      </c>
      <c r="K805" s="118" t="s">
        <v>2167</v>
      </c>
      <c r="L805" s="118" t="s">
        <v>3415</v>
      </c>
      <c r="M805" s="118" t="s">
        <v>4306</v>
      </c>
      <c r="N805" s="117">
        <v>526.41999999999996</v>
      </c>
    </row>
    <row r="806" spans="1:14">
      <c r="A806" s="116" t="s">
        <v>2627</v>
      </c>
      <c r="B806" s="116"/>
      <c r="C806" s="117">
        <v>1122.06</v>
      </c>
      <c r="H806" s="118" t="s">
        <v>4307</v>
      </c>
      <c r="I806" s="158">
        <v>42474</v>
      </c>
      <c r="J806" s="118" t="s">
        <v>4308</v>
      </c>
      <c r="K806" s="118" t="s">
        <v>2168</v>
      </c>
      <c r="L806" s="118" t="s">
        <v>3415</v>
      </c>
      <c r="M806" s="118" t="s">
        <v>4309</v>
      </c>
      <c r="N806" s="117">
        <v>6</v>
      </c>
    </row>
    <row r="807" spans="1:14">
      <c r="A807" s="116" t="s">
        <v>2629</v>
      </c>
      <c r="B807" s="116"/>
      <c r="C807" s="117">
        <v>928.3</v>
      </c>
      <c r="H807" s="118" t="s">
        <v>4307</v>
      </c>
      <c r="I807" s="158">
        <v>42474</v>
      </c>
      <c r="J807" s="118" t="s">
        <v>4308</v>
      </c>
      <c r="K807" s="118" t="s">
        <v>2168</v>
      </c>
      <c r="L807" s="118" t="s">
        <v>3415</v>
      </c>
      <c r="M807" s="118" t="s">
        <v>4309</v>
      </c>
      <c r="N807" s="117">
        <v>632.42999999999995</v>
      </c>
    </row>
    <row r="808" spans="1:14">
      <c r="A808" s="116" t="s">
        <v>2628</v>
      </c>
      <c r="B808" s="116"/>
      <c r="C808" s="117">
        <v>267.72000000000003</v>
      </c>
      <c r="H808" s="118" t="s">
        <v>4307</v>
      </c>
      <c r="I808" s="158">
        <v>42474</v>
      </c>
      <c r="J808" s="118" t="s">
        <v>4308</v>
      </c>
      <c r="K808" s="118" t="s">
        <v>2168</v>
      </c>
      <c r="L808" s="118" t="s">
        <v>3415</v>
      </c>
      <c r="M808" s="118" t="s">
        <v>4309</v>
      </c>
      <c r="N808" s="117">
        <v>947.78</v>
      </c>
    </row>
    <row r="809" spans="1:14">
      <c r="A809" s="116" t="s">
        <v>2630</v>
      </c>
      <c r="B809" s="116"/>
      <c r="C809" s="117">
        <v>267.72000000000003</v>
      </c>
      <c r="H809" s="118" t="s">
        <v>4310</v>
      </c>
      <c r="I809" s="158">
        <v>42474</v>
      </c>
      <c r="J809" s="118" t="s">
        <v>4311</v>
      </c>
      <c r="K809" s="118" t="s">
        <v>2169</v>
      </c>
      <c r="L809" s="118" t="s">
        <v>3415</v>
      </c>
      <c r="M809" s="118" t="s">
        <v>4312</v>
      </c>
      <c r="N809" s="117">
        <v>6</v>
      </c>
    </row>
    <row r="810" spans="1:14">
      <c r="A810" s="116" t="s">
        <v>2631</v>
      </c>
      <c r="B810" s="116"/>
      <c r="C810" s="117">
        <v>883.62</v>
      </c>
      <c r="H810" s="118" t="s">
        <v>4310</v>
      </c>
      <c r="I810" s="158">
        <v>42474</v>
      </c>
      <c r="J810" s="118" t="s">
        <v>4311</v>
      </c>
      <c r="K810" s="118" t="s">
        <v>2169</v>
      </c>
      <c r="L810" s="118" t="s">
        <v>3415</v>
      </c>
      <c r="M810" s="118" t="s">
        <v>4312</v>
      </c>
      <c r="N810" s="117">
        <v>351.2</v>
      </c>
    </row>
    <row r="811" spans="1:14">
      <c r="A811" s="116" t="s">
        <v>2632</v>
      </c>
      <c r="B811" s="116"/>
      <c r="C811" s="117">
        <v>1586.21</v>
      </c>
      <c r="H811" s="118" t="s">
        <v>4310</v>
      </c>
      <c r="I811" s="158">
        <v>42474</v>
      </c>
      <c r="J811" s="118" t="s">
        <v>4311</v>
      </c>
      <c r="K811" s="118" t="s">
        <v>2169</v>
      </c>
      <c r="L811" s="118" t="s">
        <v>3415</v>
      </c>
      <c r="M811" s="118" t="s">
        <v>4312</v>
      </c>
      <c r="N811" s="117">
        <v>526.41999999999996</v>
      </c>
    </row>
    <row r="812" spans="1:14">
      <c r="A812" s="116" t="s">
        <v>2633</v>
      </c>
      <c r="B812" s="116"/>
      <c r="C812" s="117">
        <v>170</v>
      </c>
      <c r="H812" s="118" t="s">
        <v>4313</v>
      </c>
      <c r="I812" s="158">
        <v>42474</v>
      </c>
      <c r="J812" s="118" t="s">
        <v>4314</v>
      </c>
      <c r="K812" s="118" t="s">
        <v>2171</v>
      </c>
      <c r="L812" s="118" t="s">
        <v>3415</v>
      </c>
      <c r="M812" s="118" t="s">
        <v>4315</v>
      </c>
      <c r="N812" s="117">
        <v>6</v>
      </c>
    </row>
    <row r="813" spans="1:14">
      <c r="A813" s="116" t="s">
        <v>2634</v>
      </c>
      <c r="B813" s="116"/>
      <c r="C813" s="117">
        <v>883.62</v>
      </c>
      <c r="H813" s="118" t="s">
        <v>4313</v>
      </c>
      <c r="I813" s="158">
        <v>42474</v>
      </c>
      <c r="J813" s="118" t="s">
        <v>4314</v>
      </c>
      <c r="K813" s="118" t="s">
        <v>2171</v>
      </c>
      <c r="L813" s="118" t="s">
        <v>3415</v>
      </c>
      <c r="M813" s="118" t="s">
        <v>4315</v>
      </c>
      <c r="N813" s="117">
        <v>392.85</v>
      </c>
    </row>
    <row r="814" spans="1:14">
      <c r="A814" s="116" t="s">
        <v>2635</v>
      </c>
      <c r="B814" s="116"/>
      <c r="C814" s="117">
        <v>1853.45</v>
      </c>
      <c r="H814" s="118" t="s">
        <v>4313</v>
      </c>
      <c r="I814" s="158">
        <v>42474</v>
      </c>
      <c r="J814" s="118" t="s">
        <v>4314</v>
      </c>
      <c r="K814" s="118" t="s">
        <v>2171</v>
      </c>
      <c r="L814" s="118" t="s">
        <v>3415</v>
      </c>
      <c r="M814" s="118" t="s">
        <v>4315</v>
      </c>
      <c r="N814" s="117">
        <v>484.77</v>
      </c>
    </row>
    <row r="815" spans="1:14">
      <c r="A815" s="116" t="s">
        <v>2636</v>
      </c>
      <c r="B815" s="116"/>
      <c r="C815" s="117">
        <v>883.62</v>
      </c>
      <c r="H815" s="118" t="s">
        <v>4316</v>
      </c>
      <c r="I815" s="158">
        <v>42474</v>
      </c>
      <c r="J815" s="118" t="s">
        <v>4317</v>
      </c>
      <c r="K815" s="118" t="s">
        <v>2170</v>
      </c>
      <c r="L815" s="118" t="s">
        <v>3415</v>
      </c>
      <c r="M815" s="118" t="s">
        <v>4315</v>
      </c>
      <c r="N815" s="117">
        <v>6</v>
      </c>
    </row>
    <row r="816" spans="1:14">
      <c r="A816" s="116" t="s">
        <v>2637</v>
      </c>
      <c r="B816" s="116"/>
      <c r="C816" s="117">
        <v>883.62</v>
      </c>
      <c r="H816" s="118" t="s">
        <v>4316</v>
      </c>
      <c r="I816" s="158">
        <v>42474</v>
      </c>
      <c r="J816" s="118" t="s">
        <v>4317</v>
      </c>
      <c r="K816" s="118" t="s">
        <v>2170</v>
      </c>
      <c r="L816" s="118" t="s">
        <v>3415</v>
      </c>
      <c r="M816" s="118" t="s">
        <v>4315</v>
      </c>
      <c r="N816" s="117">
        <v>852.74</v>
      </c>
    </row>
    <row r="817" spans="1:14">
      <c r="A817" s="116" t="s">
        <v>2640</v>
      </c>
      <c r="B817" s="116"/>
      <c r="C817" s="117">
        <v>180</v>
      </c>
      <c r="H817" s="118" t="s">
        <v>4316</v>
      </c>
      <c r="I817" s="158">
        <v>42474</v>
      </c>
      <c r="J817" s="118" t="s">
        <v>4317</v>
      </c>
      <c r="K817" s="118" t="s">
        <v>2170</v>
      </c>
      <c r="L817" s="118" t="s">
        <v>3415</v>
      </c>
      <c r="M817" s="118" t="s">
        <v>4315</v>
      </c>
      <c r="N817" s="117">
        <v>1753.33</v>
      </c>
    </row>
    <row r="818" spans="1:14">
      <c r="A818" s="116" t="s">
        <v>2639</v>
      </c>
      <c r="B818" s="116"/>
      <c r="C818" s="117">
        <v>180</v>
      </c>
      <c r="H818" s="118" t="s">
        <v>4318</v>
      </c>
      <c r="I818" s="158">
        <v>42474</v>
      </c>
      <c r="J818" s="118" t="s">
        <v>4319</v>
      </c>
      <c r="K818" s="118" t="s">
        <v>2172</v>
      </c>
      <c r="L818" s="118" t="s">
        <v>3415</v>
      </c>
      <c r="M818" s="118" t="s">
        <v>4320</v>
      </c>
      <c r="N818" s="117">
        <v>6</v>
      </c>
    </row>
    <row r="819" spans="1:14">
      <c r="A819" s="116" t="s">
        <v>2638</v>
      </c>
      <c r="B819" s="116"/>
      <c r="C819" s="117">
        <v>180</v>
      </c>
      <c r="H819" s="118" t="s">
        <v>4318</v>
      </c>
      <c r="I819" s="158">
        <v>42474</v>
      </c>
      <c r="J819" s="118" t="s">
        <v>4319</v>
      </c>
      <c r="K819" s="118" t="s">
        <v>2172</v>
      </c>
      <c r="L819" s="118" t="s">
        <v>3415</v>
      </c>
      <c r="M819" s="118" t="s">
        <v>4320</v>
      </c>
      <c r="N819" s="117">
        <v>518.03</v>
      </c>
    </row>
    <row r="820" spans="1:14">
      <c r="A820" s="116" t="s">
        <v>2641</v>
      </c>
      <c r="B820" s="116"/>
      <c r="C820" s="117">
        <v>1306.6200000000001</v>
      </c>
      <c r="H820" s="118" t="s">
        <v>4318</v>
      </c>
      <c r="I820" s="158">
        <v>42474</v>
      </c>
      <c r="J820" s="118" t="s">
        <v>4319</v>
      </c>
      <c r="K820" s="118" t="s">
        <v>2172</v>
      </c>
      <c r="L820" s="118" t="s">
        <v>3415</v>
      </c>
      <c r="M820" s="118" t="s">
        <v>4320</v>
      </c>
      <c r="N820" s="117">
        <v>2088.0500000000002</v>
      </c>
    </row>
    <row r="821" spans="1:14">
      <c r="A821" s="116" t="s">
        <v>2643</v>
      </c>
      <c r="B821" s="116"/>
      <c r="C821" s="117">
        <v>267.72000000000003</v>
      </c>
      <c r="H821" s="118" t="s">
        <v>4321</v>
      </c>
      <c r="I821" s="158">
        <v>42474</v>
      </c>
      <c r="J821" s="118" t="s">
        <v>4322</v>
      </c>
      <c r="K821" s="118" t="s">
        <v>2173</v>
      </c>
      <c r="L821" s="118" t="s">
        <v>3415</v>
      </c>
      <c r="M821" s="118" t="s">
        <v>4323</v>
      </c>
      <c r="N821" s="117">
        <v>980.36</v>
      </c>
    </row>
    <row r="822" spans="1:14">
      <c r="A822" s="116" t="s">
        <v>2642</v>
      </c>
      <c r="B822" s="116"/>
      <c r="C822" s="117">
        <v>730.71</v>
      </c>
      <c r="H822" s="118" t="s">
        <v>4321</v>
      </c>
      <c r="I822" s="158">
        <v>42474</v>
      </c>
      <c r="J822" s="118" t="s">
        <v>4322</v>
      </c>
      <c r="K822" s="118" t="s">
        <v>2173</v>
      </c>
      <c r="L822" s="118" t="s">
        <v>3415</v>
      </c>
      <c r="M822" s="118" t="s">
        <v>4323</v>
      </c>
      <c r="N822" s="117">
        <v>1631.7</v>
      </c>
    </row>
    <row r="823" spans="1:14">
      <c r="A823" s="116" t="s">
        <v>2644</v>
      </c>
      <c r="B823" s="116"/>
      <c r="C823" s="117">
        <v>883.62</v>
      </c>
      <c r="H823" s="118" t="s">
        <v>4324</v>
      </c>
      <c r="I823" s="158">
        <v>42474</v>
      </c>
      <c r="J823" s="118" t="s">
        <v>4325</v>
      </c>
      <c r="K823" s="118" t="s">
        <v>2174</v>
      </c>
      <c r="L823" s="118" t="s">
        <v>3411</v>
      </c>
      <c r="M823" s="118" t="s">
        <v>3412</v>
      </c>
      <c r="N823" s="117">
        <v>640.20000000000005</v>
      </c>
    </row>
    <row r="824" spans="1:14">
      <c r="A824" s="116" t="s">
        <v>2645</v>
      </c>
      <c r="B824" s="116"/>
      <c r="C824" s="117">
        <v>1586.21</v>
      </c>
      <c r="H824" s="118" t="s">
        <v>4324</v>
      </c>
      <c r="I824" s="158">
        <v>42474</v>
      </c>
      <c r="J824" s="118" t="s">
        <v>4325</v>
      </c>
      <c r="K824" s="118" t="s">
        <v>2174</v>
      </c>
      <c r="L824" s="118" t="s">
        <v>3411</v>
      </c>
      <c r="M824" s="118" t="s">
        <v>3412</v>
      </c>
      <c r="N824" s="117">
        <v>-261.89999999999998</v>
      </c>
    </row>
    <row r="825" spans="1:14">
      <c r="A825" s="116" t="s">
        <v>2646</v>
      </c>
      <c r="B825" s="116"/>
      <c r="C825" s="117">
        <v>883.62</v>
      </c>
      <c r="H825" s="118" t="s">
        <v>4326</v>
      </c>
      <c r="I825" s="158">
        <v>42474</v>
      </c>
      <c r="J825" s="118" t="s">
        <v>4327</v>
      </c>
      <c r="K825" s="118" t="s">
        <v>2175</v>
      </c>
      <c r="L825" s="118" t="s">
        <v>3415</v>
      </c>
      <c r="M825" s="118" t="s">
        <v>4328</v>
      </c>
      <c r="N825" s="117">
        <v>6</v>
      </c>
    </row>
    <row r="826" spans="1:14">
      <c r="A826" s="116" t="s">
        <v>2647</v>
      </c>
      <c r="B826" s="116"/>
      <c r="C826" s="117">
        <v>883.62</v>
      </c>
      <c r="H826" s="118" t="s">
        <v>4326</v>
      </c>
      <c r="I826" s="158">
        <v>42474</v>
      </c>
      <c r="J826" s="118" t="s">
        <v>4327</v>
      </c>
      <c r="K826" s="118" t="s">
        <v>2175</v>
      </c>
      <c r="L826" s="118" t="s">
        <v>3415</v>
      </c>
      <c r="M826" s="118" t="s">
        <v>4328</v>
      </c>
      <c r="N826" s="117">
        <v>1196.57</v>
      </c>
    </row>
    <row r="827" spans="1:14">
      <c r="A827" s="116" t="s">
        <v>2648</v>
      </c>
      <c r="B827" s="116"/>
      <c r="C827" s="117">
        <v>2107.52</v>
      </c>
      <c r="H827" s="118" t="s">
        <v>4326</v>
      </c>
      <c r="I827" s="158">
        <v>42474</v>
      </c>
      <c r="J827" s="118" t="s">
        <v>4327</v>
      </c>
      <c r="K827" s="118" t="s">
        <v>2175</v>
      </c>
      <c r="L827" s="118" t="s">
        <v>3415</v>
      </c>
      <c r="M827" s="118" t="s">
        <v>4328</v>
      </c>
      <c r="N827" s="117">
        <v>2008.64</v>
      </c>
    </row>
    <row r="828" spans="1:14">
      <c r="A828" s="116" t="s">
        <v>2649</v>
      </c>
      <c r="B828" s="116"/>
      <c r="C828" s="117">
        <v>2577.59</v>
      </c>
      <c r="H828" s="118" t="s">
        <v>4329</v>
      </c>
      <c r="I828" s="158">
        <v>42474</v>
      </c>
      <c r="J828" s="118" t="s">
        <v>4330</v>
      </c>
      <c r="K828" s="118" t="s">
        <v>2176</v>
      </c>
      <c r="L828" s="118" t="s">
        <v>3415</v>
      </c>
      <c r="M828" s="118" t="s">
        <v>4331</v>
      </c>
      <c r="N828" s="117">
        <v>6</v>
      </c>
    </row>
    <row r="829" spans="1:14">
      <c r="A829" s="116" t="s">
        <v>2650</v>
      </c>
      <c r="B829" s="116"/>
      <c r="C829" s="117">
        <v>883.62</v>
      </c>
      <c r="H829" s="118" t="s">
        <v>4329</v>
      </c>
      <c r="I829" s="158">
        <v>42474</v>
      </c>
      <c r="J829" s="118" t="s">
        <v>4330</v>
      </c>
      <c r="K829" s="118" t="s">
        <v>2176</v>
      </c>
      <c r="L829" s="118" t="s">
        <v>3415</v>
      </c>
      <c r="M829" s="118" t="s">
        <v>4331</v>
      </c>
      <c r="N829" s="117">
        <v>697.86</v>
      </c>
    </row>
    <row r="830" spans="1:14">
      <c r="A830" s="116" t="s">
        <v>2651</v>
      </c>
      <c r="B830" s="116"/>
      <c r="C830" s="117">
        <v>883.62</v>
      </c>
      <c r="H830" s="118" t="s">
        <v>4329</v>
      </c>
      <c r="I830" s="158">
        <v>42474</v>
      </c>
      <c r="J830" s="118" t="s">
        <v>4330</v>
      </c>
      <c r="K830" s="118" t="s">
        <v>2176</v>
      </c>
      <c r="L830" s="118" t="s">
        <v>3415</v>
      </c>
      <c r="M830" s="118" t="s">
        <v>4331</v>
      </c>
      <c r="N830" s="117">
        <v>882.35</v>
      </c>
    </row>
    <row r="831" spans="1:14">
      <c r="A831" s="116" t="s">
        <v>2654</v>
      </c>
      <c r="B831" s="116"/>
      <c r="C831" s="117">
        <v>2298.6799999999998</v>
      </c>
      <c r="H831" s="118" t="s">
        <v>4332</v>
      </c>
      <c r="I831" s="158">
        <v>42474</v>
      </c>
      <c r="J831" s="118" t="s">
        <v>4333</v>
      </c>
      <c r="K831" s="118" t="s">
        <v>2177</v>
      </c>
      <c r="L831" s="118" t="s">
        <v>3415</v>
      </c>
      <c r="M831" s="118" t="s">
        <v>4334</v>
      </c>
      <c r="N831" s="117">
        <v>6</v>
      </c>
    </row>
    <row r="832" spans="1:14">
      <c r="A832" s="116" t="s">
        <v>2653</v>
      </c>
      <c r="B832" s="116"/>
      <c r="C832" s="117">
        <v>2160.44</v>
      </c>
      <c r="H832" s="118" t="s">
        <v>4332</v>
      </c>
      <c r="I832" s="158">
        <v>42474</v>
      </c>
      <c r="J832" s="118" t="s">
        <v>4333</v>
      </c>
      <c r="K832" s="118" t="s">
        <v>2177</v>
      </c>
      <c r="L832" s="118" t="s">
        <v>3415</v>
      </c>
      <c r="M832" s="118" t="s">
        <v>4334</v>
      </c>
      <c r="N832" s="117">
        <v>852.74</v>
      </c>
    </row>
    <row r="833" spans="1:14">
      <c r="A833" s="116" t="s">
        <v>2652</v>
      </c>
      <c r="B833" s="116"/>
      <c r="C833" s="117">
        <v>58.2</v>
      </c>
      <c r="H833" s="118" t="s">
        <v>4332</v>
      </c>
      <c r="I833" s="158">
        <v>42474</v>
      </c>
      <c r="J833" s="118" t="s">
        <v>4333</v>
      </c>
      <c r="K833" s="118" t="s">
        <v>2177</v>
      </c>
      <c r="L833" s="118" t="s">
        <v>3415</v>
      </c>
      <c r="M833" s="118" t="s">
        <v>4334</v>
      </c>
      <c r="N833" s="117">
        <v>1753.33</v>
      </c>
    </row>
    <row r="834" spans="1:14">
      <c r="A834" s="116" t="s">
        <v>2655</v>
      </c>
      <c r="B834" s="116"/>
      <c r="C834" s="117">
        <v>883.62</v>
      </c>
      <c r="H834" s="118" t="s">
        <v>4335</v>
      </c>
      <c r="I834" s="158">
        <v>42474</v>
      </c>
      <c r="J834" s="118" t="s">
        <v>4336</v>
      </c>
      <c r="K834" s="118" t="s">
        <v>2178</v>
      </c>
      <c r="L834" s="118" t="s">
        <v>3415</v>
      </c>
      <c r="M834" s="118" t="s">
        <v>4337</v>
      </c>
      <c r="N834" s="117">
        <v>367.03</v>
      </c>
    </row>
    <row r="835" spans="1:14">
      <c r="A835" s="116" t="s">
        <v>2656</v>
      </c>
      <c r="B835" s="116"/>
      <c r="C835" s="117">
        <v>45</v>
      </c>
      <c r="H835" s="118" t="s">
        <v>4335</v>
      </c>
      <c r="I835" s="158">
        <v>42474</v>
      </c>
      <c r="J835" s="118" t="s">
        <v>4336</v>
      </c>
      <c r="K835" s="118" t="s">
        <v>2178</v>
      </c>
      <c r="L835" s="118" t="s">
        <v>3415</v>
      </c>
      <c r="M835" s="118" t="s">
        <v>4337</v>
      </c>
      <c r="N835" s="117">
        <v>516.59</v>
      </c>
    </row>
    <row r="836" spans="1:14">
      <c r="A836" s="116" t="s">
        <v>2657</v>
      </c>
      <c r="B836" s="116"/>
      <c r="C836" s="117">
        <v>820.56000000000006</v>
      </c>
      <c r="H836" s="118" t="s">
        <v>4338</v>
      </c>
      <c r="I836" s="158">
        <v>42474</v>
      </c>
      <c r="J836" s="118" t="s">
        <v>4339</v>
      </c>
      <c r="K836" s="118" t="s">
        <v>2179</v>
      </c>
      <c r="L836" s="118" t="s">
        <v>3415</v>
      </c>
      <c r="M836" s="118" t="s">
        <v>4340</v>
      </c>
      <c r="N836" s="117">
        <v>2300</v>
      </c>
    </row>
    <row r="837" spans="1:14">
      <c r="A837" s="116" t="s">
        <v>2660</v>
      </c>
      <c r="B837" s="116"/>
      <c r="C837" s="117">
        <v>1043.08</v>
      </c>
      <c r="H837" s="118" t="s">
        <v>4338</v>
      </c>
      <c r="I837" s="158">
        <v>42474</v>
      </c>
      <c r="J837" s="118" t="s">
        <v>4339</v>
      </c>
      <c r="K837" s="118" t="s">
        <v>2179</v>
      </c>
      <c r="L837" s="118" t="s">
        <v>3415</v>
      </c>
      <c r="M837" s="118" t="s">
        <v>4340</v>
      </c>
      <c r="N837" s="117">
        <v>3989.21</v>
      </c>
    </row>
    <row r="838" spans="1:14">
      <c r="A838" s="116" t="s">
        <v>2658</v>
      </c>
      <c r="B838" s="116"/>
      <c r="C838" s="117">
        <v>2090</v>
      </c>
      <c r="H838" s="118" t="s">
        <v>4341</v>
      </c>
      <c r="I838" s="158">
        <v>42474</v>
      </c>
      <c r="J838" s="118" t="s">
        <v>4342</v>
      </c>
      <c r="K838" s="118" t="s">
        <v>2180</v>
      </c>
      <c r="L838" s="118" t="s">
        <v>3415</v>
      </c>
      <c r="M838" s="118" t="s">
        <v>4343</v>
      </c>
      <c r="N838" s="117">
        <v>6</v>
      </c>
    </row>
    <row r="839" spans="1:14">
      <c r="A839" s="116" t="s">
        <v>2659</v>
      </c>
      <c r="B839" s="116"/>
      <c r="C839" s="117">
        <v>45</v>
      </c>
      <c r="H839" s="118" t="s">
        <v>4341</v>
      </c>
      <c r="I839" s="158">
        <v>42474</v>
      </c>
      <c r="J839" s="118" t="s">
        <v>4342</v>
      </c>
      <c r="K839" s="118" t="s">
        <v>2180</v>
      </c>
      <c r="L839" s="118" t="s">
        <v>3415</v>
      </c>
      <c r="M839" s="118" t="s">
        <v>4343</v>
      </c>
      <c r="N839" s="117">
        <v>1176.26</v>
      </c>
    </row>
    <row r="840" spans="1:14">
      <c r="A840" s="116" t="s">
        <v>2661</v>
      </c>
      <c r="B840" s="116"/>
      <c r="C840" s="117">
        <v>82.5</v>
      </c>
      <c r="H840" s="118" t="s">
        <v>4341</v>
      </c>
      <c r="I840" s="158">
        <v>42474</v>
      </c>
      <c r="J840" s="118" t="s">
        <v>4342</v>
      </c>
      <c r="K840" s="118" t="s">
        <v>2180</v>
      </c>
      <c r="L840" s="118" t="s">
        <v>3415</v>
      </c>
      <c r="M840" s="118" t="s">
        <v>4343</v>
      </c>
      <c r="N840" s="117">
        <v>1429.81</v>
      </c>
    </row>
    <row r="841" spans="1:14">
      <c r="A841" s="116" t="s">
        <v>2665</v>
      </c>
      <c r="B841" s="116"/>
      <c r="C841" s="117">
        <v>82.5</v>
      </c>
      <c r="H841" s="118" t="s">
        <v>4344</v>
      </c>
      <c r="I841" s="158">
        <v>42474</v>
      </c>
      <c r="J841" s="118" t="s">
        <v>4345</v>
      </c>
      <c r="K841" s="118" t="s">
        <v>2181</v>
      </c>
      <c r="L841" s="118" t="s">
        <v>3415</v>
      </c>
      <c r="M841" s="118" t="s">
        <v>4346</v>
      </c>
      <c r="N841" s="117">
        <v>6</v>
      </c>
    </row>
    <row r="842" spans="1:14">
      <c r="A842" s="116" t="s">
        <v>2664</v>
      </c>
      <c r="B842" s="116"/>
      <c r="C842" s="117">
        <v>82.5</v>
      </c>
      <c r="H842" s="118" t="s">
        <v>4344</v>
      </c>
      <c r="I842" s="158">
        <v>42474</v>
      </c>
      <c r="J842" s="118" t="s">
        <v>4345</v>
      </c>
      <c r="K842" s="118" t="s">
        <v>2181</v>
      </c>
      <c r="L842" s="118" t="s">
        <v>3415</v>
      </c>
      <c r="M842" s="118" t="s">
        <v>4346</v>
      </c>
      <c r="N842" s="117">
        <v>1101.54</v>
      </c>
    </row>
    <row r="843" spans="1:14">
      <c r="A843" s="116" t="s">
        <v>2662</v>
      </c>
      <c r="B843" s="116"/>
      <c r="C843" s="117">
        <v>180</v>
      </c>
      <c r="H843" s="118" t="s">
        <v>4344</v>
      </c>
      <c r="I843" s="158">
        <v>42474</v>
      </c>
      <c r="J843" s="118" t="s">
        <v>4345</v>
      </c>
      <c r="K843" s="118" t="s">
        <v>2181</v>
      </c>
      <c r="L843" s="118" t="s">
        <v>3415</v>
      </c>
      <c r="M843" s="118" t="s">
        <v>4346</v>
      </c>
      <c r="N843" s="117">
        <v>1698.49</v>
      </c>
    </row>
    <row r="844" spans="1:14">
      <c r="A844" s="116" t="s">
        <v>2663</v>
      </c>
      <c r="B844" s="116"/>
      <c r="C844" s="117">
        <v>82.5</v>
      </c>
      <c r="H844" s="118" t="s">
        <v>4347</v>
      </c>
      <c r="I844" s="158">
        <v>42474</v>
      </c>
      <c r="J844" s="118" t="s">
        <v>4348</v>
      </c>
      <c r="K844" s="118" t="s">
        <v>2182</v>
      </c>
      <c r="L844" s="118" t="s">
        <v>3415</v>
      </c>
      <c r="M844" s="118" t="s">
        <v>4349</v>
      </c>
      <c r="N844" s="117">
        <v>6</v>
      </c>
    </row>
    <row r="845" spans="1:14">
      <c r="A845" s="116" t="s">
        <v>2667</v>
      </c>
      <c r="B845" s="116"/>
      <c r="C845" s="117">
        <v>82.5</v>
      </c>
      <c r="H845" s="118" t="s">
        <v>4347</v>
      </c>
      <c r="I845" s="158">
        <v>42474</v>
      </c>
      <c r="J845" s="118" t="s">
        <v>4348</v>
      </c>
      <c r="K845" s="118" t="s">
        <v>2182</v>
      </c>
      <c r="L845" s="118" t="s">
        <v>3415</v>
      </c>
      <c r="M845" s="118" t="s">
        <v>4349</v>
      </c>
      <c r="N845" s="117">
        <v>419.34</v>
      </c>
    </row>
    <row r="846" spans="1:14">
      <c r="A846" s="116" t="s">
        <v>2666</v>
      </c>
      <c r="B846" s="116"/>
      <c r="C846" s="117">
        <v>82.5</v>
      </c>
      <c r="H846" s="118" t="s">
        <v>4347</v>
      </c>
      <c r="I846" s="158">
        <v>42474</v>
      </c>
      <c r="J846" s="118" t="s">
        <v>4348</v>
      </c>
      <c r="K846" s="118" t="s">
        <v>2182</v>
      </c>
      <c r="L846" s="118" t="s">
        <v>3415</v>
      </c>
      <c r="M846" s="118" t="s">
        <v>4349</v>
      </c>
      <c r="N846" s="117">
        <v>458.28</v>
      </c>
    </row>
    <row r="847" spans="1:14">
      <c r="A847" s="116" t="s">
        <v>2668</v>
      </c>
      <c r="B847" s="116"/>
      <c r="C847" s="117">
        <v>387.93</v>
      </c>
      <c r="H847" s="118" t="s">
        <v>4350</v>
      </c>
      <c r="I847" s="158">
        <v>42474</v>
      </c>
      <c r="J847" s="118" t="s">
        <v>4351</v>
      </c>
      <c r="K847" s="118" t="s">
        <v>2183</v>
      </c>
      <c r="L847" s="118" t="s">
        <v>3415</v>
      </c>
      <c r="M847" s="118" t="s">
        <v>4352</v>
      </c>
      <c r="N847" s="117">
        <v>6</v>
      </c>
    </row>
    <row r="848" spans="1:14">
      <c r="A848" s="116" t="s">
        <v>2669</v>
      </c>
      <c r="B848" s="116"/>
      <c r="C848" s="117">
        <v>1056.03</v>
      </c>
      <c r="H848" s="118" t="s">
        <v>4350</v>
      </c>
      <c r="I848" s="158">
        <v>42474</v>
      </c>
      <c r="J848" s="118" t="s">
        <v>4351</v>
      </c>
      <c r="K848" s="118" t="s">
        <v>2183</v>
      </c>
      <c r="L848" s="118" t="s">
        <v>3415</v>
      </c>
      <c r="M848" s="118" t="s">
        <v>4352</v>
      </c>
      <c r="N848" s="117">
        <v>590.78</v>
      </c>
    </row>
    <row r="849" spans="1:14">
      <c r="A849" s="116" t="s">
        <v>2670</v>
      </c>
      <c r="B849" s="116"/>
      <c r="C849" s="117">
        <v>1056.03</v>
      </c>
      <c r="H849" s="118" t="s">
        <v>4350</v>
      </c>
      <c r="I849" s="158">
        <v>42474</v>
      </c>
      <c r="J849" s="118" t="s">
        <v>4351</v>
      </c>
      <c r="K849" s="118" t="s">
        <v>2183</v>
      </c>
      <c r="L849" s="118" t="s">
        <v>3415</v>
      </c>
      <c r="M849" s="118" t="s">
        <v>4352</v>
      </c>
      <c r="N849" s="117">
        <v>989.43</v>
      </c>
    </row>
    <row r="850" spans="1:14">
      <c r="A850" s="116" t="s">
        <v>2671</v>
      </c>
      <c r="B850" s="116"/>
      <c r="C850" s="117">
        <v>883.62</v>
      </c>
      <c r="H850" s="118" t="s">
        <v>4353</v>
      </c>
      <c r="I850" s="158">
        <v>42474</v>
      </c>
      <c r="J850" s="118" t="s">
        <v>4354</v>
      </c>
      <c r="K850" s="118" t="s">
        <v>2184</v>
      </c>
      <c r="L850" s="118" t="s">
        <v>3415</v>
      </c>
      <c r="M850" s="118" t="s">
        <v>4355</v>
      </c>
      <c r="N850" s="117">
        <v>6</v>
      </c>
    </row>
    <row r="851" spans="1:14">
      <c r="A851" s="116" t="s">
        <v>2673</v>
      </c>
      <c r="B851" s="116"/>
      <c r="C851" s="117">
        <v>45</v>
      </c>
      <c r="H851" s="118" t="s">
        <v>4353</v>
      </c>
      <c r="I851" s="158">
        <v>42474</v>
      </c>
      <c r="J851" s="118" t="s">
        <v>4354</v>
      </c>
      <c r="K851" s="118" t="s">
        <v>2184</v>
      </c>
      <c r="L851" s="118" t="s">
        <v>3415</v>
      </c>
      <c r="M851" s="118" t="s">
        <v>4355</v>
      </c>
      <c r="N851" s="117">
        <v>458.28</v>
      </c>
    </row>
    <row r="852" spans="1:14">
      <c r="A852" s="116" t="s">
        <v>2672</v>
      </c>
      <c r="B852" s="116"/>
      <c r="C852" s="117">
        <v>172.42</v>
      </c>
      <c r="H852" s="118" t="s">
        <v>4353</v>
      </c>
      <c r="I852" s="158">
        <v>42474</v>
      </c>
      <c r="J852" s="118" t="s">
        <v>4354</v>
      </c>
      <c r="K852" s="118" t="s">
        <v>2184</v>
      </c>
      <c r="L852" s="118" t="s">
        <v>3415</v>
      </c>
      <c r="M852" s="118" t="s">
        <v>4355</v>
      </c>
      <c r="N852" s="117">
        <v>591.76</v>
      </c>
    </row>
    <row r="853" spans="1:14">
      <c r="A853" s="116" t="s">
        <v>2674</v>
      </c>
      <c r="B853" s="116"/>
      <c r="C853" s="117">
        <v>883.62</v>
      </c>
      <c r="H853" s="118" t="s">
        <v>4356</v>
      </c>
      <c r="I853" s="158">
        <v>42474</v>
      </c>
      <c r="J853" s="118" t="s">
        <v>4357</v>
      </c>
      <c r="K853" s="118" t="s">
        <v>2186</v>
      </c>
      <c r="L853" s="118" t="s">
        <v>3415</v>
      </c>
      <c r="M853" s="118" t="s">
        <v>3472</v>
      </c>
      <c r="N853" s="117">
        <v>45</v>
      </c>
    </row>
    <row r="854" spans="1:14">
      <c r="A854" s="116" t="s">
        <v>2675</v>
      </c>
      <c r="B854" s="116"/>
      <c r="C854" s="117">
        <v>344.83</v>
      </c>
      <c r="H854" s="118" t="s">
        <v>4358</v>
      </c>
      <c r="I854" s="158">
        <v>42474</v>
      </c>
      <c r="J854" s="118" t="s">
        <v>4359</v>
      </c>
      <c r="K854" s="118" t="s">
        <v>2185</v>
      </c>
      <c r="L854" s="118" t="s">
        <v>3415</v>
      </c>
      <c r="M854" s="118" t="s">
        <v>3472</v>
      </c>
      <c r="N854" s="117">
        <v>180</v>
      </c>
    </row>
    <row r="855" spans="1:14">
      <c r="A855" s="116" t="s">
        <v>2676</v>
      </c>
      <c r="B855" s="116"/>
      <c r="C855" s="117">
        <v>883.62</v>
      </c>
      <c r="H855" s="118" t="s">
        <v>4360</v>
      </c>
      <c r="I855" s="158">
        <v>42474</v>
      </c>
      <c r="J855" s="118" t="s">
        <v>4361</v>
      </c>
      <c r="K855" s="118" t="s">
        <v>2187</v>
      </c>
      <c r="L855" s="118" t="s">
        <v>3415</v>
      </c>
      <c r="M855" s="118" t="s">
        <v>4362</v>
      </c>
      <c r="N855" s="117">
        <v>6</v>
      </c>
    </row>
    <row r="856" spans="1:14">
      <c r="A856" s="116" t="s">
        <v>2677</v>
      </c>
      <c r="B856" s="116"/>
      <c r="C856" s="117">
        <v>3534.4900000000002</v>
      </c>
      <c r="H856" s="118" t="s">
        <v>4360</v>
      </c>
      <c r="I856" s="158">
        <v>42474</v>
      </c>
      <c r="J856" s="118" t="s">
        <v>4361</v>
      </c>
      <c r="K856" s="118" t="s">
        <v>2187</v>
      </c>
      <c r="L856" s="118" t="s">
        <v>3415</v>
      </c>
      <c r="M856" s="118" t="s">
        <v>4362</v>
      </c>
      <c r="N856" s="117">
        <v>351.2</v>
      </c>
    </row>
    <row r="857" spans="1:14">
      <c r="A857" s="116" t="s">
        <v>2678</v>
      </c>
      <c r="B857" s="116"/>
      <c r="C857" s="117">
        <v>2577.59</v>
      </c>
      <c r="H857" s="118" t="s">
        <v>4360</v>
      </c>
      <c r="I857" s="158">
        <v>42474</v>
      </c>
      <c r="J857" s="118" t="s">
        <v>4361</v>
      </c>
      <c r="K857" s="118" t="s">
        <v>2187</v>
      </c>
      <c r="L857" s="118" t="s">
        <v>3415</v>
      </c>
      <c r="M857" s="118" t="s">
        <v>4362</v>
      </c>
      <c r="N857" s="117">
        <v>698.83</v>
      </c>
    </row>
    <row r="858" spans="1:14">
      <c r="A858" s="116" t="s">
        <v>2679</v>
      </c>
      <c r="B858" s="116"/>
      <c r="C858" s="117">
        <v>883.62</v>
      </c>
      <c r="H858" s="118" t="s">
        <v>4363</v>
      </c>
      <c r="I858" s="158">
        <v>42474</v>
      </c>
      <c r="J858" s="118" t="s">
        <v>4364</v>
      </c>
      <c r="K858" s="118" t="s">
        <v>2188</v>
      </c>
      <c r="L858" s="118" t="s">
        <v>3415</v>
      </c>
      <c r="M858" s="118" t="s">
        <v>4362</v>
      </c>
      <c r="N858" s="117">
        <v>411.21</v>
      </c>
    </row>
    <row r="859" spans="1:14">
      <c r="A859" s="116" t="s">
        <v>2680</v>
      </c>
      <c r="B859" s="116"/>
      <c r="C859" s="117">
        <v>883.62</v>
      </c>
      <c r="H859" s="118" t="s">
        <v>4363</v>
      </c>
      <c r="I859" s="158">
        <v>42474</v>
      </c>
      <c r="J859" s="118" t="s">
        <v>4364</v>
      </c>
      <c r="K859" s="118" t="s">
        <v>2188</v>
      </c>
      <c r="L859" s="118" t="s">
        <v>3415</v>
      </c>
      <c r="M859" s="118" t="s">
        <v>4362</v>
      </c>
      <c r="N859" s="117">
        <v>450</v>
      </c>
    </row>
    <row r="860" spans="1:14">
      <c r="A860" s="116" t="s">
        <v>2681</v>
      </c>
      <c r="B860" s="116"/>
      <c r="C860" s="117">
        <v>45</v>
      </c>
      <c r="H860" s="118" t="s">
        <v>4365</v>
      </c>
      <c r="I860" s="158">
        <v>42475</v>
      </c>
      <c r="J860" s="118" t="s">
        <v>4366</v>
      </c>
      <c r="K860" s="118" t="s">
        <v>2189</v>
      </c>
      <c r="L860" s="118" t="s">
        <v>3395</v>
      </c>
      <c r="M860" s="118" t="s">
        <v>4367</v>
      </c>
      <c r="N860" s="117">
        <v>6</v>
      </c>
    </row>
    <row r="861" spans="1:14">
      <c r="A861" s="116" t="s">
        <v>2682</v>
      </c>
      <c r="B861" s="116"/>
      <c r="C861" s="117">
        <v>883.62</v>
      </c>
      <c r="H861" s="118" t="s">
        <v>4365</v>
      </c>
      <c r="I861" s="158">
        <v>42475</v>
      </c>
      <c r="J861" s="118" t="s">
        <v>4366</v>
      </c>
      <c r="K861" s="118" t="s">
        <v>2189</v>
      </c>
      <c r="L861" s="118" t="s">
        <v>3395</v>
      </c>
      <c r="M861" s="118" t="s">
        <v>4367</v>
      </c>
      <c r="N861" s="117">
        <v>644.32000000000005</v>
      </c>
    </row>
    <row r="862" spans="1:14">
      <c r="H862" s="118" t="s">
        <v>4365</v>
      </c>
      <c r="I862" s="158">
        <v>42475</v>
      </c>
      <c r="J862" s="118" t="s">
        <v>4366</v>
      </c>
      <c r="K862" s="118" t="s">
        <v>2189</v>
      </c>
      <c r="L862" s="118" t="s">
        <v>3395</v>
      </c>
      <c r="M862" s="118" t="s">
        <v>4367</v>
      </c>
      <c r="N862" s="117">
        <v>935.88</v>
      </c>
    </row>
    <row r="863" spans="1:14">
      <c r="H863" s="118" t="s">
        <v>4368</v>
      </c>
      <c r="I863" s="158">
        <v>42475</v>
      </c>
      <c r="J863" s="118" t="s">
        <v>4369</v>
      </c>
      <c r="K863" s="118" t="s">
        <v>2190</v>
      </c>
      <c r="L863" s="118" t="s">
        <v>3395</v>
      </c>
      <c r="M863" s="118" t="s">
        <v>4370</v>
      </c>
      <c r="N863" s="117">
        <v>85</v>
      </c>
    </row>
    <row r="864" spans="1:14">
      <c r="H864" s="118" t="s">
        <v>4371</v>
      </c>
      <c r="I864" s="158">
        <v>42475</v>
      </c>
      <c r="J864" s="118" t="s">
        <v>4372</v>
      </c>
      <c r="K864" s="118" t="s">
        <v>2191</v>
      </c>
      <c r="L864" s="118" t="s">
        <v>3395</v>
      </c>
      <c r="M864" s="118" t="s">
        <v>3663</v>
      </c>
      <c r="N864" s="117">
        <v>6</v>
      </c>
    </row>
    <row r="865" spans="8:14">
      <c r="H865" s="118" t="s">
        <v>4371</v>
      </c>
      <c r="I865" s="158">
        <v>42475</v>
      </c>
      <c r="J865" s="118" t="s">
        <v>4372</v>
      </c>
      <c r="K865" s="118" t="s">
        <v>2191</v>
      </c>
      <c r="L865" s="118" t="s">
        <v>3395</v>
      </c>
      <c r="M865" s="118" t="s">
        <v>3663</v>
      </c>
      <c r="N865" s="117">
        <v>590.78</v>
      </c>
    </row>
    <row r="866" spans="8:14">
      <c r="H866" s="118" t="s">
        <v>4371</v>
      </c>
      <c r="I866" s="158">
        <v>42475</v>
      </c>
      <c r="J866" s="118" t="s">
        <v>4372</v>
      </c>
      <c r="K866" s="118" t="s">
        <v>2191</v>
      </c>
      <c r="L866" s="118" t="s">
        <v>3395</v>
      </c>
      <c r="M866" s="118" t="s">
        <v>3663</v>
      </c>
      <c r="N866" s="117">
        <v>1679.09</v>
      </c>
    </row>
    <row r="867" spans="8:14">
      <c r="H867" s="118" t="s">
        <v>4373</v>
      </c>
      <c r="I867" s="158">
        <v>42475</v>
      </c>
      <c r="J867" s="118" t="s">
        <v>4374</v>
      </c>
      <c r="K867" s="118" t="s">
        <v>2192</v>
      </c>
      <c r="L867" s="118" t="s">
        <v>3395</v>
      </c>
      <c r="M867" s="118" t="s">
        <v>4166</v>
      </c>
      <c r="N867" s="117">
        <v>6</v>
      </c>
    </row>
    <row r="868" spans="8:14">
      <c r="H868" s="118" t="s">
        <v>4373</v>
      </c>
      <c r="I868" s="158">
        <v>42475</v>
      </c>
      <c r="J868" s="118" t="s">
        <v>4374</v>
      </c>
      <c r="K868" s="118" t="s">
        <v>2192</v>
      </c>
      <c r="L868" s="118" t="s">
        <v>3395</v>
      </c>
      <c r="M868" s="118" t="s">
        <v>4166</v>
      </c>
      <c r="N868" s="117">
        <v>756.17</v>
      </c>
    </row>
    <row r="869" spans="8:14">
      <c r="H869" s="118" t="s">
        <v>4373</v>
      </c>
      <c r="I869" s="158">
        <v>42475</v>
      </c>
      <c r="J869" s="118" t="s">
        <v>4374</v>
      </c>
      <c r="K869" s="118" t="s">
        <v>2192</v>
      </c>
      <c r="L869" s="118" t="s">
        <v>3395</v>
      </c>
      <c r="M869" s="118" t="s">
        <v>4166</v>
      </c>
      <c r="N869" s="117">
        <v>2127.5100000000002</v>
      </c>
    </row>
    <row r="870" spans="8:14">
      <c r="H870" s="118" t="s">
        <v>4375</v>
      </c>
      <c r="I870" s="158">
        <v>42475</v>
      </c>
      <c r="J870" s="118" t="s">
        <v>4376</v>
      </c>
      <c r="K870" s="118" t="s">
        <v>2193</v>
      </c>
      <c r="L870" s="118" t="s">
        <v>3395</v>
      </c>
      <c r="M870" s="118" t="s">
        <v>4377</v>
      </c>
      <c r="N870" s="117">
        <v>518.54</v>
      </c>
    </row>
    <row r="871" spans="8:14">
      <c r="H871" s="118" t="s">
        <v>4375</v>
      </c>
      <c r="I871" s="158">
        <v>42475</v>
      </c>
      <c r="J871" s="118" t="s">
        <v>4376</v>
      </c>
      <c r="K871" s="118" t="s">
        <v>2193</v>
      </c>
      <c r="L871" s="118" t="s">
        <v>3395</v>
      </c>
      <c r="M871" s="118" t="s">
        <v>4377</v>
      </c>
      <c r="N871" s="117">
        <v>3014.22</v>
      </c>
    </row>
    <row r="872" spans="8:14">
      <c r="H872" s="118" t="s">
        <v>4378</v>
      </c>
      <c r="I872" s="158">
        <v>42475</v>
      </c>
      <c r="J872" s="118" t="s">
        <v>4379</v>
      </c>
      <c r="K872" s="118" t="s">
        <v>2194</v>
      </c>
      <c r="L872" s="118" t="s">
        <v>3395</v>
      </c>
      <c r="M872" s="118" t="s">
        <v>4380</v>
      </c>
      <c r="N872" s="117">
        <v>6</v>
      </c>
    </row>
    <row r="873" spans="8:14">
      <c r="H873" s="118" t="s">
        <v>4378</v>
      </c>
      <c r="I873" s="158">
        <v>42475</v>
      </c>
      <c r="J873" s="118" t="s">
        <v>4379</v>
      </c>
      <c r="K873" s="118" t="s">
        <v>2194</v>
      </c>
      <c r="L873" s="118" t="s">
        <v>3395</v>
      </c>
      <c r="M873" s="118" t="s">
        <v>4380</v>
      </c>
      <c r="N873" s="117">
        <v>351.2</v>
      </c>
    </row>
    <row r="874" spans="8:14">
      <c r="H874" s="118" t="s">
        <v>4378</v>
      </c>
      <c r="I874" s="158">
        <v>42475</v>
      </c>
      <c r="J874" s="118" t="s">
        <v>4379</v>
      </c>
      <c r="K874" s="118" t="s">
        <v>2194</v>
      </c>
      <c r="L874" s="118" t="s">
        <v>3395</v>
      </c>
      <c r="M874" s="118" t="s">
        <v>4380</v>
      </c>
      <c r="N874" s="117">
        <v>526.41999999999996</v>
      </c>
    </row>
    <row r="875" spans="8:14">
      <c r="H875" s="118" t="s">
        <v>4381</v>
      </c>
      <c r="I875" s="158">
        <v>42475</v>
      </c>
      <c r="J875" s="118" t="s">
        <v>4382</v>
      </c>
      <c r="K875" s="118" t="s">
        <v>2195</v>
      </c>
      <c r="L875" s="118" t="s">
        <v>3395</v>
      </c>
      <c r="M875" s="118" t="s">
        <v>3790</v>
      </c>
      <c r="N875" s="117">
        <v>6</v>
      </c>
    </row>
    <row r="876" spans="8:14">
      <c r="H876" s="118" t="s">
        <v>4381</v>
      </c>
      <c r="I876" s="158">
        <v>42475</v>
      </c>
      <c r="J876" s="118" t="s">
        <v>4382</v>
      </c>
      <c r="K876" s="118" t="s">
        <v>2195</v>
      </c>
      <c r="L876" s="118" t="s">
        <v>3395</v>
      </c>
      <c r="M876" s="118" t="s">
        <v>3790</v>
      </c>
      <c r="N876" s="117">
        <v>756.17</v>
      </c>
    </row>
    <row r="877" spans="8:14">
      <c r="H877" s="118" t="s">
        <v>4381</v>
      </c>
      <c r="I877" s="158">
        <v>42475</v>
      </c>
      <c r="J877" s="118" t="s">
        <v>4382</v>
      </c>
      <c r="K877" s="118" t="s">
        <v>2195</v>
      </c>
      <c r="L877" s="118" t="s">
        <v>3395</v>
      </c>
      <c r="M877" s="118" t="s">
        <v>3790</v>
      </c>
      <c r="N877" s="117">
        <v>824.04</v>
      </c>
    </row>
    <row r="878" spans="8:14">
      <c r="H878" s="118" t="s">
        <v>4383</v>
      </c>
      <c r="I878" s="158">
        <v>42475</v>
      </c>
      <c r="J878" s="118" t="s">
        <v>4384</v>
      </c>
      <c r="K878" s="118" t="s">
        <v>2196</v>
      </c>
      <c r="L878" s="118" t="s">
        <v>3395</v>
      </c>
      <c r="M878" s="118" t="s">
        <v>4385</v>
      </c>
      <c r="N878" s="117">
        <v>6</v>
      </c>
    </row>
    <row r="879" spans="8:14">
      <c r="H879" s="118" t="s">
        <v>4383</v>
      </c>
      <c r="I879" s="158">
        <v>42475</v>
      </c>
      <c r="J879" s="118" t="s">
        <v>4384</v>
      </c>
      <c r="K879" s="118" t="s">
        <v>2196</v>
      </c>
      <c r="L879" s="118" t="s">
        <v>3395</v>
      </c>
      <c r="M879" s="118" t="s">
        <v>4385</v>
      </c>
      <c r="N879" s="117">
        <v>404.74</v>
      </c>
    </row>
    <row r="880" spans="8:14">
      <c r="H880" s="118" t="s">
        <v>4383</v>
      </c>
      <c r="I880" s="158">
        <v>42475</v>
      </c>
      <c r="J880" s="118" t="s">
        <v>4384</v>
      </c>
      <c r="K880" s="118" t="s">
        <v>2196</v>
      </c>
      <c r="L880" s="118" t="s">
        <v>3395</v>
      </c>
      <c r="M880" s="118" t="s">
        <v>4385</v>
      </c>
      <c r="N880" s="117">
        <v>472.88</v>
      </c>
    </row>
    <row r="881" spans="8:14">
      <c r="H881" s="118" t="s">
        <v>4386</v>
      </c>
      <c r="I881" s="158">
        <v>42475</v>
      </c>
      <c r="J881" s="118" t="s">
        <v>4387</v>
      </c>
      <c r="K881" s="118" t="s">
        <v>2197</v>
      </c>
      <c r="L881" s="118" t="s">
        <v>3415</v>
      </c>
      <c r="M881" s="118" t="s">
        <v>4388</v>
      </c>
      <c r="N881" s="117">
        <v>6</v>
      </c>
    </row>
    <row r="882" spans="8:14">
      <c r="H882" s="118" t="s">
        <v>4386</v>
      </c>
      <c r="I882" s="158">
        <v>42475</v>
      </c>
      <c r="J882" s="118" t="s">
        <v>4387</v>
      </c>
      <c r="K882" s="118" t="s">
        <v>2197</v>
      </c>
      <c r="L882" s="118" t="s">
        <v>3415</v>
      </c>
      <c r="M882" s="118" t="s">
        <v>4388</v>
      </c>
      <c r="N882" s="117">
        <v>799.2</v>
      </c>
    </row>
    <row r="883" spans="8:14">
      <c r="H883" s="118" t="s">
        <v>4386</v>
      </c>
      <c r="I883" s="158">
        <v>42475</v>
      </c>
      <c r="J883" s="118" t="s">
        <v>4387</v>
      </c>
      <c r="K883" s="118" t="s">
        <v>2197</v>
      </c>
      <c r="L883" s="118" t="s">
        <v>3415</v>
      </c>
      <c r="M883" s="118" t="s">
        <v>4388</v>
      </c>
      <c r="N883" s="117">
        <v>1806.87</v>
      </c>
    </row>
    <row r="884" spans="8:14">
      <c r="H884" s="118" t="s">
        <v>4389</v>
      </c>
      <c r="I884" s="158">
        <v>42475</v>
      </c>
      <c r="J884" s="118" t="s">
        <v>4390</v>
      </c>
      <c r="K884" s="118" t="s">
        <v>2198</v>
      </c>
      <c r="L884" s="118" t="s">
        <v>3415</v>
      </c>
      <c r="M884" s="118" t="s">
        <v>4391</v>
      </c>
      <c r="N884" s="117">
        <v>6</v>
      </c>
    </row>
    <row r="885" spans="8:14">
      <c r="H885" s="118" t="s">
        <v>4389</v>
      </c>
      <c r="I885" s="158">
        <v>42475</v>
      </c>
      <c r="J885" s="118" t="s">
        <v>4390</v>
      </c>
      <c r="K885" s="118" t="s">
        <v>2198</v>
      </c>
      <c r="L885" s="118" t="s">
        <v>3415</v>
      </c>
      <c r="M885" s="118" t="s">
        <v>4391</v>
      </c>
      <c r="N885" s="117">
        <v>654.05999999999995</v>
      </c>
    </row>
    <row r="886" spans="8:14">
      <c r="H886" s="118" t="s">
        <v>4389</v>
      </c>
      <c r="I886" s="158">
        <v>42475</v>
      </c>
      <c r="J886" s="118" t="s">
        <v>4390</v>
      </c>
      <c r="K886" s="118" t="s">
        <v>2198</v>
      </c>
      <c r="L886" s="118" t="s">
        <v>3415</v>
      </c>
      <c r="M886" s="118" t="s">
        <v>4391</v>
      </c>
      <c r="N886" s="117">
        <v>1917.53</v>
      </c>
    </row>
    <row r="887" spans="8:14">
      <c r="H887" s="118" t="s">
        <v>4392</v>
      </c>
      <c r="I887" s="158">
        <v>42475</v>
      </c>
      <c r="J887" s="118" t="s">
        <v>4393</v>
      </c>
      <c r="K887" s="118" t="s">
        <v>2199</v>
      </c>
      <c r="L887" s="118" t="s">
        <v>3415</v>
      </c>
      <c r="M887" s="118" t="s">
        <v>4394</v>
      </c>
      <c r="N887" s="117">
        <v>344.83</v>
      </c>
    </row>
    <row r="888" spans="8:14">
      <c r="H888" s="118" t="s">
        <v>4395</v>
      </c>
      <c r="I888" s="158">
        <v>42475</v>
      </c>
      <c r="J888" s="118" t="s">
        <v>4396</v>
      </c>
      <c r="K888" s="118" t="s">
        <v>2200</v>
      </c>
      <c r="L888" s="118" t="s">
        <v>3415</v>
      </c>
      <c r="M888" s="118" t="s">
        <v>4397</v>
      </c>
      <c r="N888" s="117">
        <v>6</v>
      </c>
    </row>
    <row r="889" spans="8:14">
      <c r="H889" s="118" t="s">
        <v>4395</v>
      </c>
      <c r="I889" s="158">
        <v>42475</v>
      </c>
      <c r="J889" s="118" t="s">
        <v>4396</v>
      </c>
      <c r="K889" s="118" t="s">
        <v>2200</v>
      </c>
      <c r="L889" s="118" t="s">
        <v>3415</v>
      </c>
      <c r="M889" s="118" t="s">
        <v>4397</v>
      </c>
      <c r="N889" s="117">
        <v>590.78</v>
      </c>
    </row>
    <row r="890" spans="8:14">
      <c r="H890" s="118" t="s">
        <v>4395</v>
      </c>
      <c r="I890" s="158">
        <v>42475</v>
      </c>
      <c r="J890" s="118" t="s">
        <v>4396</v>
      </c>
      <c r="K890" s="118" t="s">
        <v>2200</v>
      </c>
      <c r="L890" s="118" t="s">
        <v>3415</v>
      </c>
      <c r="M890" s="118" t="s">
        <v>4397</v>
      </c>
      <c r="N890" s="117">
        <v>989.43</v>
      </c>
    </row>
    <row r="891" spans="8:14">
      <c r="H891" s="118" t="s">
        <v>4398</v>
      </c>
      <c r="I891" s="158">
        <v>42475</v>
      </c>
      <c r="J891" s="118" t="s">
        <v>4399</v>
      </c>
      <c r="K891" s="118" t="s">
        <v>2201</v>
      </c>
      <c r="L891" s="118" t="s">
        <v>3415</v>
      </c>
      <c r="M891" s="118" t="s">
        <v>4400</v>
      </c>
      <c r="N891" s="117">
        <v>6</v>
      </c>
    </row>
    <row r="892" spans="8:14">
      <c r="H892" s="118" t="s">
        <v>4398</v>
      </c>
      <c r="I892" s="158">
        <v>42475</v>
      </c>
      <c r="J892" s="118" t="s">
        <v>4399</v>
      </c>
      <c r="K892" s="118" t="s">
        <v>2201</v>
      </c>
      <c r="L892" s="118" t="s">
        <v>3415</v>
      </c>
      <c r="M892" s="118" t="s">
        <v>4400</v>
      </c>
      <c r="N892" s="117">
        <v>528.49</v>
      </c>
    </row>
    <row r="893" spans="8:14">
      <c r="H893" s="118" t="s">
        <v>4401</v>
      </c>
      <c r="I893" s="158">
        <v>42475</v>
      </c>
      <c r="J893" s="118" t="s">
        <v>4402</v>
      </c>
      <c r="K893" s="118" t="s">
        <v>2202</v>
      </c>
      <c r="L893" s="118" t="s">
        <v>3415</v>
      </c>
      <c r="M893" s="118" t="s">
        <v>4403</v>
      </c>
      <c r="N893" s="117">
        <v>6</v>
      </c>
    </row>
    <row r="894" spans="8:14">
      <c r="H894" s="118" t="s">
        <v>4401</v>
      </c>
      <c r="I894" s="158">
        <v>42475</v>
      </c>
      <c r="J894" s="118" t="s">
        <v>4402</v>
      </c>
      <c r="K894" s="118" t="s">
        <v>2202</v>
      </c>
      <c r="L894" s="118" t="s">
        <v>3415</v>
      </c>
      <c r="M894" s="118" t="s">
        <v>4403</v>
      </c>
      <c r="N894" s="117">
        <v>915.11</v>
      </c>
    </row>
    <row r="895" spans="8:14">
      <c r="H895" s="118" t="s">
        <v>4401</v>
      </c>
      <c r="I895" s="158">
        <v>42475</v>
      </c>
      <c r="J895" s="118" t="s">
        <v>4402</v>
      </c>
      <c r="K895" s="118" t="s">
        <v>2202</v>
      </c>
      <c r="L895" s="118" t="s">
        <v>3415</v>
      </c>
      <c r="M895" s="118" t="s">
        <v>4403</v>
      </c>
      <c r="N895" s="117">
        <v>1690.97</v>
      </c>
    </row>
    <row r="896" spans="8:14">
      <c r="H896" s="118" t="s">
        <v>4404</v>
      </c>
      <c r="I896" s="158">
        <v>42475</v>
      </c>
      <c r="J896" s="118" t="s">
        <v>4405</v>
      </c>
      <c r="K896" s="118" t="s">
        <v>2203</v>
      </c>
      <c r="L896" s="118" t="s">
        <v>3415</v>
      </c>
      <c r="M896" s="118" t="s">
        <v>4406</v>
      </c>
      <c r="N896" s="117">
        <v>6</v>
      </c>
    </row>
    <row r="897" spans="8:16">
      <c r="H897" s="118" t="s">
        <v>4404</v>
      </c>
      <c r="I897" s="158">
        <v>42475</v>
      </c>
      <c r="J897" s="118" t="s">
        <v>4405</v>
      </c>
      <c r="K897" s="118" t="s">
        <v>2203</v>
      </c>
      <c r="L897" s="118" t="s">
        <v>3415</v>
      </c>
      <c r="M897" s="118" t="s">
        <v>4406</v>
      </c>
      <c r="N897" s="117">
        <v>351.2</v>
      </c>
    </row>
    <row r="898" spans="8:16">
      <c r="H898" s="118" t="s">
        <v>4404</v>
      </c>
      <c r="I898" s="158">
        <v>42475</v>
      </c>
      <c r="J898" s="118" t="s">
        <v>4405</v>
      </c>
      <c r="K898" s="118" t="s">
        <v>2203</v>
      </c>
      <c r="L898" s="118" t="s">
        <v>3415</v>
      </c>
      <c r="M898" s="118" t="s">
        <v>4406</v>
      </c>
      <c r="N898" s="117">
        <v>526.41999999999996</v>
      </c>
      <c r="O898" s="119"/>
      <c r="P898" s="119"/>
    </row>
    <row r="899" spans="8:16">
      <c r="H899" s="118" t="s">
        <v>4407</v>
      </c>
      <c r="I899" s="158">
        <v>42475</v>
      </c>
      <c r="J899" s="118" t="s">
        <v>4408</v>
      </c>
      <c r="K899" s="118" t="s">
        <v>2204</v>
      </c>
      <c r="L899" s="118" t="s">
        <v>3415</v>
      </c>
      <c r="M899" s="118" t="s">
        <v>4409</v>
      </c>
      <c r="N899" s="117">
        <v>6</v>
      </c>
    </row>
    <row r="900" spans="8:16">
      <c r="H900" s="118" t="s">
        <v>4407</v>
      </c>
      <c r="I900" s="158">
        <v>42475</v>
      </c>
      <c r="J900" s="118" t="s">
        <v>4408</v>
      </c>
      <c r="K900" s="118" t="s">
        <v>2204</v>
      </c>
      <c r="L900" s="118" t="s">
        <v>3415</v>
      </c>
      <c r="M900" s="118" t="s">
        <v>4409</v>
      </c>
      <c r="N900" s="117">
        <v>537.24</v>
      </c>
    </row>
    <row r="901" spans="8:16">
      <c r="H901" s="118" t="s">
        <v>4407</v>
      </c>
      <c r="I901" s="158">
        <v>42475</v>
      </c>
      <c r="J901" s="118" t="s">
        <v>4408</v>
      </c>
      <c r="K901" s="118" t="s">
        <v>2204</v>
      </c>
      <c r="L901" s="118" t="s">
        <v>3415</v>
      </c>
      <c r="M901" s="118" t="s">
        <v>4409</v>
      </c>
      <c r="N901" s="117">
        <v>1042.97</v>
      </c>
    </row>
    <row r="902" spans="8:16">
      <c r="H902" s="118" t="s">
        <v>4410</v>
      </c>
      <c r="I902" s="158">
        <v>42475</v>
      </c>
      <c r="J902" s="118" t="s">
        <v>4411</v>
      </c>
      <c r="K902" s="118" t="s">
        <v>2205</v>
      </c>
      <c r="L902" s="118" t="s">
        <v>3415</v>
      </c>
      <c r="M902" s="118" t="s">
        <v>4412</v>
      </c>
      <c r="N902" s="117">
        <v>6</v>
      </c>
    </row>
    <row r="903" spans="8:16">
      <c r="H903" s="118" t="s">
        <v>4410</v>
      </c>
      <c r="I903" s="158">
        <v>42475</v>
      </c>
      <c r="J903" s="118" t="s">
        <v>4411</v>
      </c>
      <c r="K903" s="118" t="s">
        <v>2205</v>
      </c>
      <c r="L903" s="118" t="s">
        <v>3415</v>
      </c>
      <c r="M903" s="118" t="s">
        <v>4412</v>
      </c>
      <c r="N903" s="117">
        <v>644.32000000000005</v>
      </c>
    </row>
    <row r="904" spans="8:16">
      <c r="H904" s="118" t="s">
        <v>4410</v>
      </c>
      <c r="I904" s="158">
        <v>42475</v>
      </c>
      <c r="J904" s="118" t="s">
        <v>4411</v>
      </c>
      <c r="K904" s="118" t="s">
        <v>2205</v>
      </c>
      <c r="L904" s="118" t="s">
        <v>3415</v>
      </c>
      <c r="M904" s="118" t="s">
        <v>4412</v>
      </c>
      <c r="N904" s="117">
        <v>1927.26</v>
      </c>
    </row>
    <row r="905" spans="8:16">
      <c r="H905" s="118" t="s">
        <v>4413</v>
      </c>
      <c r="I905" s="158">
        <v>42475</v>
      </c>
      <c r="J905" s="118" t="s">
        <v>4414</v>
      </c>
      <c r="K905" s="118" t="s">
        <v>2206</v>
      </c>
      <c r="L905" s="118" t="s">
        <v>3415</v>
      </c>
      <c r="M905" s="118" t="s">
        <v>4415</v>
      </c>
      <c r="N905" s="117">
        <v>404.74</v>
      </c>
    </row>
    <row r="906" spans="8:16">
      <c r="H906" s="118" t="s">
        <v>4413</v>
      </c>
      <c r="I906" s="158">
        <v>42475</v>
      </c>
      <c r="J906" s="118" t="s">
        <v>4414</v>
      </c>
      <c r="K906" s="118" t="s">
        <v>2206</v>
      </c>
      <c r="L906" s="118" t="s">
        <v>3415</v>
      </c>
      <c r="M906" s="118" t="s">
        <v>4415</v>
      </c>
      <c r="N906" s="117">
        <v>478.88</v>
      </c>
    </row>
    <row r="907" spans="8:16">
      <c r="H907" s="118" t="s">
        <v>4416</v>
      </c>
      <c r="I907" s="158">
        <v>42475</v>
      </c>
      <c r="J907" s="118" t="s">
        <v>4417</v>
      </c>
      <c r="K907" s="118" t="s">
        <v>2207</v>
      </c>
      <c r="L907" s="118" t="s">
        <v>3415</v>
      </c>
      <c r="M907" s="118" t="s">
        <v>3907</v>
      </c>
      <c r="N907" s="117">
        <v>579.98</v>
      </c>
    </row>
    <row r="908" spans="8:16">
      <c r="H908" s="118" t="s">
        <v>4418</v>
      </c>
      <c r="I908" s="158">
        <v>42475</v>
      </c>
      <c r="J908" s="118" t="s">
        <v>4419</v>
      </c>
      <c r="K908" s="118" t="s">
        <v>2208</v>
      </c>
      <c r="L908" s="118" t="s">
        <v>3415</v>
      </c>
      <c r="M908" s="118" t="s">
        <v>4420</v>
      </c>
      <c r="N908" s="117">
        <v>6</v>
      </c>
    </row>
    <row r="909" spans="8:16">
      <c r="H909" s="118" t="s">
        <v>4418</v>
      </c>
      <c r="I909" s="158">
        <v>42475</v>
      </c>
      <c r="J909" s="118" t="s">
        <v>4419</v>
      </c>
      <c r="K909" s="118" t="s">
        <v>2208</v>
      </c>
      <c r="L909" s="118" t="s">
        <v>3415</v>
      </c>
      <c r="M909" s="118" t="s">
        <v>4420</v>
      </c>
      <c r="N909" s="117">
        <v>297.66000000000003</v>
      </c>
    </row>
    <row r="910" spans="8:16">
      <c r="H910" s="118" t="s">
        <v>4418</v>
      </c>
      <c r="I910" s="158">
        <v>42475</v>
      </c>
      <c r="J910" s="118" t="s">
        <v>4419</v>
      </c>
      <c r="K910" s="118" t="s">
        <v>2208</v>
      </c>
      <c r="L910" s="118" t="s">
        <v>3415</v>
      </c>
      <c r="M910" s="118" t="s">
        <v>4420</v>
      </c>
      <c r="N910" s="117">
        <v>579.96</v>
      </c>
    </row>
    <row r="911" spans="8:16">
      <c r="H911" s="118" t="s">
        <v>4421</v>
      </c>
      <c r="I911" s="158">
        <v>42475</v>
      </c>
      <c r="J911" s="118" t="s">
        <v>4422</v>
      </c>
      <c r="K911" s="118" t="s">
        <v>2209</v>
      </c>
      <c r="L911" s="118" t="s">
        <v>3415</v>
      </c>
      <c r="M911" s="118" t="s">
        <v>4423</v>
      </c>
      <c r="N911" s="117">
        <v>172.42</v>
      </c>
    </row>
    <row r="912" spans="8:16">
      <c r="H912" s="118" t="s">
        <v>4424</v>
      </c>
      <c r="I912" s="158">
        <v>42475</v>
      </c>
      <c r="J912" s="118" t="s">
        <v>4425</v>
      </c>
      <c r="K912" s="118" t="s">
        <v>2210</v>
      </c>
      <c r="L912" s="118" t="s">
        <v>3415</v>
      </c>
      <c r="M912" s="118" t="s">
        <v>4426</v>
      </c>
      <c r="N912" s="117">
        <v>6</v>
      </c>
    </row>
    <row r="913" spans="8:14">
      <c r="H913" s="118" t="s">
        <v>4424</v>
      </c>
      <c r="I913" s="158">
        <v>42475</v>
      </c>
      <c r="J913" s="118" t="s">
        <v>4425</v>
      </c>
      <c r="K913" s="118" t="s">
        <v>2210</v>
      </c>
      <c r="L913" s="118" t="s">
        <v>3415</v>
      </c>
      <c r="M913" s="118" t="s">
        <v>4426</v>
      </c>
      <c r="N913" s="117">
        <v>404.74</v>
      </c>
    </row>
    <row r="914" spans="8:14">
      <c r="H914" s="118" t="s">
        <v>4424</v>
      </c>
      <c r="I914" s="158">
        <v>42475</v>
      </c>
      <c r="J914" s="118" t="s">
        <v>4425</v>
      </c>
      <c r="K914" s="118" t="s">
        <v>2210</v>
      </c>
      <c r="L914" s="118" t="s">
        <v>3415</v>
      </c>
      <c r="M914" s="118" t="s">
        <v>4426</v>
      </c>
      <c r="N914" s="117">
        <v>472.88</v>
      </c>
    </row>
    <row r="915" spans="8:14">
      <c r="H915" s="118" t="s">
        <v>4427</v>
      </c>
      <c r="I915" s="158">
        <v>42475</v>
      </c>
      <c r="J915" s="118" t="s">
        <v>4428</v>
      </c>
      <c r="K915" s="118" t="s">
        <v>2211</v>
      </c>
      <c r="L915" s="118" t="s">
        <v>3415</v>
      </c>
      <c r="M915" s="118" t="s">
        <v>4429</v>
      </c>
      <c r="N915" s="117">
        <v>6</v>
      </c>
    </row>
    <row r="916" spans="8:14">
      <c r="H916" s="118" t="s">
        <v>4427</v>
      </c>
      <c r="I916" s="158">
        <v>42475</v>
      </c>
      <c r="J916" s="118" t="s">
        <v>4428</v>
      </c>
      <c r="K916" s="118" t="s">
        <v>2211</v>
      </c>
      <c r="L916" s="118" t="s">
        <v>3415</v>
      </c>
      <c r="M916" s="118" t="s">
        <v>4429</v>
      </c>
      <c r="N916" s="117">
        <v>61.71</v>
      </c>
    </row>
    <row r="917" spans="8:14">
      <c r="H917" s="118" t="s">
        <v>4427</v>
      </c>
      <c r="I917" s="158">
        <v>42475</v>
      </c>
      <c r="J917" s="118" t="s">
        <v>4428</v>
      </c>
      <c r="K917" s="118" t="s">
        <v>2211</v>
      </c>
      <c r="L917" s="118" t="s">
        <v>3415</v>
      </c>
      <c r="M917" s="118" t="s">
        <v>4429</v>
      </c>
      <c r="N917" s="117">
        <v>340</v>
      </c>
    </row>
    <row r="918" spans="8:14">
      <c r="H918" s="118" t="s">
        <v>4427</v>
      </c>
      <c r="I918" s="158">
        <v>42475</v>
      </c>
      <c r="J918" s="118" t="s">
        <v>4428</v>
      </c>
      <c r="K918" s="118" t="s">
        <v>2211</v>
      </c>
      <c r="L918" s="118" t="s">
        <v>3415</v>
      </c>
      <c r="M918" s="118" t="s">
        <v>4429</v>
      </c>
      <c r="N918" s="117">
        <v>404.74</v>
      </c>
    </row>
    <row r="919" spans="8:14">
      <c r="H919" s="118" t="s">
        <v>4427</v>
      </c>
      <c r="I919" s="158">
        <v>42475</v>
      </c>
      <c r="J919" s="118" t="s">
        <v>4428</v>
      </c>
      <c r="K919" s="118" t="s">
        <v>2211</v>
      </c>
      <c r="L919" s="118" t="s">
        <v>3415</v>
      </c>
      <c r="M919" s="118" t="s">
        <v>4429</v>
      </c>
      <c r="N919" s="117">
        <v>472.88</v>
      </c>
    </row>
    <row r="920" spans="8:14">
      <c r="H920" s="118" t="s">
        <v>4430</v>
      </c>
      <c r="I920" s="158">
        <v>42475</v>
      </c>
      <c r="J920" s="118" t="s">
        <v>4431</v>
      </c>
      <c r="K920" s="118" t="s">
        <v>2212</v>
      </c>
      <c r="L920" s="118" t="s">
        <v>3415</v>
      </c>
      <c r="M920" s="118" t="s">
        <v>4432</v>
      </c>
      <c r="N920" s="117">
        <v>6</v>
      </c>
    </row>
    <row r="921" spans="8:14">
      <c r="H921" s="118" t="s">
        <v>4430</v>
      </c>
      <c r="I921" s="158">
        <v>42475</v>
      </c>
      <c r="J921" s="118" t="s">
        <v>4431</v>
      </c>
      <c r="K921" s="118" t="s">
        <v>2212</v>
      </c>
      <c r="L921" s="118" t="s">
        <v>3415</v>
      </c>
      <c r="M921" s="118" t="s">
        <v>4432</v>
      </c>
      <c r="N921" s="117">
        <v>297.66000000000003</v>
      </c>
    </row>
    <row r="922" spans="8:14">
      <c r="H922" s="118" t="s">
        <v>4430</v>
      </c>
      <c r="I922" s="158">
        <v>42475</v>
      </c>
      <c r="J922" s="118" t="s">
        <v>4431</v>
      </c>
      <c r="K922" s="118" t="s">
        <v>2212</v>
      </c>
      <c r="L922" s="118" t="s">
        <v>3415</v>
      </c>
      <c r="M922" s="118" t="s">
        <v>4432</v>
      </c>
      <c r="N922" s="117">
        <v>579.96</v>
      </c>
    </row>
    <row r="923" spans="8:14">
      <c r="H923" s="118" t="s">
        <v>4433</v>
      </c>
      <c r="I923" s="158">
        <v>42475</v>
      </c>
      <c r="J923" s="118" t="s">
        <v>4434</v>
      </c>
      <c r="K923" s="118" t="s">
        <v>2213</v>
      </c>
      <c r="L923" s="118" t="s">
        <v>3415</v>
      </c>
      <c r="M923" s="118" t="s">
        <v>4435</v>
      </c>
      <c r="N923" s="117">
        <v>6</v>
      </c>
    </row>
    <row r="924" spans="8:14">
      <c r="H924" s="118" t="s">
        <v>4433</v>
      </c>
      <c r="I924" s="158">
        <v>42475</v>
      </c>
      <c r="J924" s="118" t="s">
        <v>4434</v>
      </c>
      <c r="K924" s="118" t="s">
        <v>2213</v>
      </c>
      <c r="L924" s="118" t="s">
        <v>3415</v>
      </c>
      <c r="M924" s="118" t="s">
        <v>4435</v>
      </c>
      <c r="N924" s="117">
        <v>404.74</v>
      </c>
    </row>
    <row r="925" spans="8:14">
      <c r="H925" s="118" t="s">
        <v>4433</v>
      </c>
      <c r="I925" s="158">
        <v>42475</v>
      </c>
      <c r="J925" s="118" t="s">
        <v>4434</v>
      </c>
      <c r="K925" s="118" t="s">
        <v>2213</v>
      </c>
      <c r="L925" s="118" t="s">
        <v>3415</v>
      </c>
      <c r="M925" s="118" t="s">
        <v>4435</v>
      </c>
      <c r="N925" s="117">
        <v>472.88</v>
      </c>
    </row>
    <row r="926" spans="8:14">
      <c r="H926" s="118" t="s">
        <v>4436</v>
      </c>
      <c r="I926" s="158">
        <v>42475</v>
      </c>
      <c r="J926" s="118" t="s">
        <v>4437</v>
      </c>
      <c r="K926" s="118" t="s">
        <v>2214</v>
      </c>
      <c r="L926" s="118" t="s">
        <v>3411</v>
      </c>
      <c r="M926" s="118" t="s">
        <v>3412</v>
      </c>
      <c r="N926" s="117">
        <v>64.02</v>
      </c>
    </row>
    <row r="927" spans="8:14">
      <c r="H927" s="118" t="s">
        <v>4436</v>
      </c>
      <c r="I927" s="158">
        <v>42475</v>
      </c>
      <c r="J927" s="118" t="s">
        <v>4437</v>
      </c>
      <c r="K927" s="118" t="s">
        <v>2214</v>
      </c>
      <c r="L927" s="118" t="s">
        <v>3411</v>
      </c>
      <c r="M927" s="118" t="s">
        <v>3412</v>
      </c>
      <c r="N927" s="117">
        <v>203.7</v>
      </c>
    </row>
    <row r="928" spans="8:14">
      <c r="H928" s="118" t="s">
        <v>4438</v>
      </c>
      <c r="I928" s="158">
        <v>42475</v>
      </c>
      <c r="J928" s="118" t="s">
        <v>4439</v>
      </c>
      <c r="K928" s="118" t="s">
        <v>2216</v>
      </c>
      <c r="L928" s="118" t="s">
        <v>3411</v>
      </c>
      <c r="M928" s="118" t="s">
        <v>3412</v>
      </c>
      <c r="N928" s="117">
        <v>259</v>
      </c>
    </row>
    <row r="929" spans="8:14">
      <c r="H929" s="118" t="s">
        <v>4438</v>
      </c>
      <c r="I929" s="158">
        <v>42475</v>
      </c>
      <c r="J929" s="118" t="s">
        <v>4439</v>
      </c>
      <c r="K929" s="118" t="s">
        <v>2216</v>
      </c>
      <c r="L929" s="118" t="s">
        <v>3411</v>
      </c>
      <c r="M929" s="118" t="s">
        <v>3412</v>
      </c>
      <c r="N929" s="117">
        <v>669.3</v>
      </c>
    </row>
    <row r="930" spans="8:14">
      <c r="H930" s="118" t="s">
        <v>4440</v>
      </c>
      <c r="I930" s="158">
        <v>42475</v>
      </c>
      <c r="J930" s="118" t="s">
        <v>4441</v>
      </c>
      <c r="K930" s="118" t="s">
        <v>2215</v>
      </c>
      <c r="L930" s="118" t="s">
        <v>3411</v>
      </c>
      <c r="M930" s="118" t="s">
        <v>3412</v>
      </c>
      <c r="N930" s="117">
        <v>261.89999999999998</v>
      </c>
    </row>
    <row r="931" spans="8:14">
      <c r="H931" s="118" t="s">
        <v>4440</v>
      </c>
      <c r="I931" s="158">
        <v>42475</v>
      </c>
      <c r="J931" s="118" t="s">
        <v>4441</v>
      </c>
      <c r="K931" s="118" t="s">
        <v>2215</v>
      </c>
      <c r="L931" s="118" t="s">
        <v>3411</v>
      </c>
      <c r="M931" s="118" t="s">
        <v>3412</v>
      </c>
      <c r="N931" s="117">
        <v>1898.54</v>
      </c>
    </row>
    <row r="932" spans="8:14">
      <c r="H932" s="118" t="s">
        <v>4442</v>
      </c>
      <c r="I932" s="158">
        <v>42475</v>
      </c>
      <c r="J932" s="118" t="s">
        <v>4443</v>
      </c>
      <c r="K932" s="118" t="s">
        <v>2217</v>
      </c>
      <c r="L932" s="118" t="s">
        <v>3411</v>
      </c>
      <c r="M932" s="118" t="s">
        <v>3412</v>
      </c>
      <c r="N932" s="117">
        <v>116.4</v>
      </c>
    </row>
    <row r="933" spans="8:14">
      <c r="H933" s="118" t="s">
        <v>4444</v>
      </c>
      <c r="I933" s="158">
        <v>42475</v>
      </c>
      <c r="J933" s="118" t="s">
        <v>4445</v>
      </c>
      <c r="K933" s="118" t="s">
        <v>2219</v>
      </c>
      <c r="L933" s="118" t="s">
        <v>3411</v>
      </c>
      <c r="M933" s="118" t="s">
        <v>3412</v>
      </c>
      <c r="N933" s="117">
        <v>58.2</v>
      </c>
    </row>
    <row r="934" spans="8:14">
      <c r="H934" s="118" t="s">
        <v>4446</v>
      </c>
      <c r="I934" s="158">
        <v>42475</v>
      </c>
      <c r="J934" s="118" t="s">
        <v>4447</v>
      </c>
      <c r="K934" s="118" t="s">
        <v>2218</v>
      </c>
      <c r="L934" s="118" t="s">
        <v>3411</v>
      </c>
      <c r="M934" s="118" t="s">
        <v>3412</v>
      </c>
      <c r="N934" s="117">
        <v>407.4</v>
      </c>
    </row>
    <row r="935" spans="8:14">
      <c r="H935" s="118" t="s">
        <v>4446</v>
      </c>
      <c r="I935" s="158">
        <v>42475</v>
      </c>
      <c r="J935" s="118" t="s">
        <v>4447</v>
      </c>
      <c r="K935" s="118" t="s">
        <v>2218</v>
      </c>
      <c r="L935" s="118" t="s">
        <v>3411</v>
      </c>
      <c r="M935" s="118" t="s">
        <v>3412</v>
      </c>
      <c r="N935" s="117">
        <v>1958.96</v>
      </c>
    </row>
    <row r="936" spans="8:14">
      <c r="H936" s="118" t="s">
        <v>4448</v>
      </c>
      <c r="I936" s="158">
        <v>42475</v>
      </c>
      <c r="J936" s="118" t="s">
        <v>4449</v>
      </c>
      <c r="K936" s="118" t="s">
        <v>2221</v>
      </c>
      <c r="L936" s="118" t="s">
        <v>3411</v>
      </c>
      <c r="M936" s="118" t="s">
        <v>3412</v>
      </c>
      <c r="N936" s="117">
        <v>58.2</v>
      </c>
    </row>
    <row r="937" spans="8:14">
      <c r="H937" s="118" t="s">
        <v>4450</v>
      </c>
      <c r="I937" s="158">
        <v>42475</v>
      </c>
      <c r="J937" s="118" t="s">
        <v>4451</v>
      </c>
      <c r="K937" s="118" t="s">
        <v>2220</v>
      </c>
      <c r="L937" s="118" t="s">
        <v>3411</v>
      </c>
      <c r="M937" s="118" t="s">
        <v>3412</v>
      </c>
      <c r="N937" s="117">
        <v>259</v>
      </c>
    </row>
    <row r="938" spans="8:14">
      <c r="H938" s="118" t="s">
        <v>4450</v>
      </c>
      <c r="I938" s="158">
        <v>42475</v>
      </c>
      <c r="J938" s="118" t="s">
        <v>4451</v>
      </c>
      <c r="K938" s="118" t="s">
        <v>2220</v>
      </c>
      <c r="L938" s="118" t="s">
        <v>3411</v>
      </c>
      <c r="M938" s="118" t="s">
        <v>3412</v>
      </c>
      <c r="N938" s="117">
        <v>669.3</v>
      </c>
    </row>
    <row r="939" spans="8:14">
      <c r="H939" s="118" t="s">
        <v>4452</v>
      </c>
      <c r="I939" s="158">
        <v>42475</v>
      </c>
      <c r="J939" s="118" t="s">
        <v>4453</v>
      </c>
      <c r="K939" s="118" t="s">
        <v>2223</v>
      </c>
      <c r="L939" s="118" t="s">
        <v>3411</v>
      </c>
      <c r="M939" s="118" t="s">
        <v>3412</v>
      </c>
      <c r="N939" s="117">
        <v>261.89999999999998</v>
      </c>
    </row>
    <row r="940" spans="8:14">
      <c r="H940" s="118" t="s">
        <v>4452</v>
      </c>
      <c r="I940" s="158">
        <v>42475</v>
      </c>
      <c r="J940" s="118" t="s">
        <v>4453</v>
      </c>
      <c r="K940" s="118" t="s">
        <v>2223</v>
      </c>
      <c r="L940" s="118" t="s">
        <v>3411</v>
      </c>
      <c r="M940" s="118" t="s">
        <v>3412</v>
      </c>
      <c r="N940" s="117">
        <v>1898.54</v>
      </c>
    </row>
    <row r="941" spans="8:14">
      <c r="H941" s="118" t="s">
        <v>4454</v>
      </c>
      <c r="I941" s="158">
        <v>42475</v>
      </c>
      <c r="J941" s="118" t="s">
        <v>4455</v>
      </c>
      <c r="K941" s="118" t="s">
        <v>2222</v>
      </c>
      <c r="L941" s="118" t="s">
        <v>3411</v>
      </c>
      <c r="M941" s="118" t="s">
        <v>3412</v>
      </c>
      <c r="N941" s="117">
        <v>87.3</v>
      </c>
    </row>
    <row r="942" spans="8:14">
      <c r="H942" s="118" t="s">
        <v>4454</v>
      </c>
      <c r="I942" s="158">
        <v>42475</v>
      </c>
      <c r="J942" s="118" t="s">
        <v>4455</v>
      </c>
      <c r="K942" s="118" t="s">
        <v>2222</v>
      </c>
      <c r="L942" s="118" t="s">
        <v>3411</v>
      </c>
      <c r="M942" s="118" t="s">
        <v>3412</v>
      </c>
      <c r="N942" s="117">
        <v>860</v>
      </c>
    </row>
    <row r="943" spans="8:14">
      <c r="H943" s="118" t="s">
        <v>4456</v>
      </c>
      <c r="I943" s="158">
        <v>42475</v>
      </c>
      <c r="J943" s="118" t="s">
        <v>4457</v>
      </c>
      <c r="K943" s="118" t="s">
        <v>2224</v>
      </c>
      <c r="L943" s="118" t="s">
        <v>3411</v>
      </c>
      <c r="M943" s="118" t="s">
        <v>3412</v>
      </c>
      <c r="N943" s="117">
        <v>64.02</v>
      </c>
    </row>
    <row r="944" spans="8:14">
      <c r="H944" s="118" t="s">
        <v>4456</v>
      </c>
      <c r="I944" s="158">
        <v>42475</v>
      </c>
      <c r="J944" s="118" t="s">
        <v>4457</v>
      </c>
      <c r="K944" s="118" t="s">
        <v>2224</v>
      </c>
      <c r="L944" s="118" t="s">
        <v>3411</v>
      </c>
      <c r="M944" s="118" t="s">
        <v>3412</v>
      </c>
      <c r="N944" s="117">
        <v>203.7</v>
      </c>
    </row>
    <row r="945" spans="8:14">
      <c r="H945" s="118" t="s">
        <v>4458</v>
      </c>
      <c r="I945" s="158">
        <v>42475</v>
      </c>
      <c r="J945" s="118" t="s">
        <v>4459</v>
      </c>
      <c r="K945" s="118" t="s">
        <v>2225</v>
      </c>
      <c r="L945" s="118" t="s">
        <v>3415</v>
      </c>
      <c r="M945" s="118" t="s">
        <v>4460</v>
      </c>
      <c r="N945" s="117">
        <v>6</v>
      </c>
    </row>
    <row r="946" spans="8:14">
      <c r="H946" s="118" t="s">
        <v>4458</v>
      </c>
      <c r="I946" s="158">
        <v>42475</v>
      </c>
      <c r="J946" s="118" t="s">
        <v>4459</v>
      </c>
      <c r="K946" s="118" t="s">
        <v>2225</v>
      </c>
      <c r="L946" s="118" t="s">
        <v>3415</v>
      </c>
      <c r="M946" s="118" t="s">
        <v>4460</v>
      </c>
      <c r="N946" s="117">
        <v>1490.41</v>
      </c>
    </row>
    <row r="947" spans="8:14">
      <c r="H947" s="118" t="s">
        <v>4458</v>
      </c>
      <c r="I947" s="158">
        <v>42475</v>
      </c>
      <c r="J947" s="118" t="s">
        <v>4459</v>
      </c>
      <c r="K947" s="118" t="s">
        <v>2225</v>
      </c>
      <c r="L947" s="118" t="s">
        <v>3415</v>
      </c>
      <c r="M947" s="118" t="s">
        <v>4460</v>
      </c>
      <c r="N947" s="117">
        <v>2038.07</v>
      </c>
    </row>
    <row r="948" spans="8:14">
      <c r="H948" s="118" t="s">
        <v>4461</v>
      </c>
      <c r="I948" s="158">
        <v>42476</v>
      </c>
      <c r="J948" s="118" t="s">
        <v>4462</v>
      </c>
      <c r="K948" s="118" t="s">
        <v>2226</v>
      </c>
      <c r="L948" s="118" t="s">
        <v>3395</v>
      </c>
      <c r="M948" s="118" t="s">
        <v>4463</v>
      </c>
      <c r="N948" s="117">
        <v>6</v>
      </c>
    </row>
    <row r="949" spans="8:14">
      <c r="H949" s="118" t="s">
        <v>4461</v>
      </c>
      <c r="I949" s="158">
        <v>42476</v>
      </c>
      <c r="J949" s="118" t="s">
        <v>4462</v>
      </c>
      <c r="K949" s="118" t="s">
        <v>2226</v>
      </c>
      <c r="L949" s="118" t="s">
        <v>3395</v>
      </c>
      <c r="M949" s="118" t="s">
        <v>4463</v>
      </c>
      <c r="N949" s="117">
        <v>1448.04</v>
      </c>
    </row>
    <row r="950" spans="8:14">
      <c r="H950" s="118" t="s">
        <v>4461</v>
      </c>
      <c r="I950" s="158">
        <v>42476</v>
      </c>
      <c r="J950" s="118" t="s">
        <v>4462</v>
      </c>
      <c r="K950" s="118" t="s">
        <v>2226</v>
      </c>
      <c r="L950" s="118" t="s">
        <v>3395</v>
      </c>
      <c r="M950" s="118" t="s">
        <v>4463</v>
      </c>
      <c r="N950" s="117">
        <v>1675.27</v>
      </c>
    </row>
    <row r="951" spans="8:14">
      <c r="H951" s="118" t="s">
        <v>4464</v>
      </c>
      <c r="I951" s="158">
        <v>42476</v>
      </c>
      <c r="J951" s="118" t="s">
        <v>4465</v>
      </c>
      <c r="K951" s="118" t="s">
        <v>2227</v>
      </c>
      <c r="L951" s="118" t="s">
        <v>3395</v>
      </c>
      <c r="M951" s="118" t="s">
        <v>4466</v>
      </c>
      <c r="N951" s="117">
        <v>6</v>
      </c>
    </row>
    <row r="952" spans="8:14">
      <c r="H952" s="118" t="s">
        <v>4464</v>
      </c>
      <c r="I952" s="158">
        <v>42476</v>
      </c>
      <c r="J952" s="118" t="s">
        <v>4465</v>
      </c>
      <c r="K952" s="118" t="s">
        <v>2227</v>
      </c>
      <c r="L952" s="118" t="s">
        <v>3395</v>
      </c>
      <c r="M952" s="118" t="s">
        <v>4466</v>
      </c>
      <c r="N952" s="117">
        <v>644.32000000000005</v>
      </c>
    </row>
    <row r="953" spans="8:14">
      <c r="H953" s="118" t="s">
        <v>4464</v>
      </c>
      <c r="I953" s="158">
        <v>42476</v>
      </c>
      <c r="J953" s="118" t="s">
        <v>4465</v>
      </c>
      <c r="K953" s="118" t="s">
        <v>2227</v>
      </c>
      <c r="L953" s="118" t="s">
        <v>3395</v>
      </c>
      <c r="M953" s="118" t="s">
        <v>4466</v>
      </c>
      <c r="N953" s="117">
        <v>935.88</v>
      </c>
    </row>
    <row r="954" spans="8:14">
      <c r="H954" s="118" t="s">
        <v>4467</v>
      </c>
      <c r="I954" s="158">
        <v>42476</v>
      </c>
      <c r="J954" s="118" t="s">
        <v>4468</v>
      </c>
      <c r="K954" s="118" t="s">
        <v>2228</v>
      </c>
      <c r="L954" s="118" t="s">
        <v>3395</v>
      </c>
      <c r="M954" s="118" t="s">
        <v>4469</v>
      </c>
      <c r="N954" s="117">
        <v>517.5</v>
      </c>
    </row>
    <row r="955" spans="8:14">
      <c r="H955" s="118" t="s">
        <v>4467</v>
      </c>
      <c r="I955" s="158">
        <v>42476</v>
      </c>
      <c r="J955" s="118" t="s">
        <v>4468</v>
      </c>
      <c r="K955" s="118" t="s">
        <v>2228</v>
      </c>
      <c r="L955" s="118" t="s">
        <v>3395</v>
      </c>
      <c r="M955" s="118" t="s">
        <v>4469</v>
      </c>
      <c r="N955" s="117">
        <v>1135.8599999999999</v>
      </c>
    </row>
    <row r="956" spans="8:14">
      <c r="H956" s="118" t="s">
        <v>4470</v>
      </c>
      <c r="I956" s="158">
        <v>42476</v>
      </c>
      <c r="J956" s="118" t="s">
        <v>4471</v>
      </c>
      <c r="K956" s="118" t="s">
        <v>2229</v>
      </c>
      <c r="L956" s="118" t="s">
        <v>3395</v>
      </c>
      <c r="M956" s="118" t="s">
        <v>4472</v>
      </c>
      <c r="N956" s="117">
        <v>6</v>
      </c>
    </row>
    <row r="957" spans="8:14">
      <c r="H957" s="118" t="s">
        <v>4470</v>
      </c>
      <c r="I957" s="158">
        <v>42476</v>
      </c>
      <c r="J957" s="118" t="s">
        <v>4471</v>
      </c>
      <c r="K957" s="118" t="s">
        <v>2229</v>
      </c>
      <c r="L957" s="118" t="s">
        <v>3395</v>
      </c>
      <c r="M957" s="118" t="s">
        <v>4472</v>
      </c>
      <c r="N957" s="117">
        <v>944.14</v>
      </c>
    </row>
    <row r="958" spans="8:14">
      <c r="H958" s="118" t="s">
        <v>4470</v>
      </c>
      <c r="I958" s="158">
        <v>42476</v>
      </c>
      <c r="J958" s="118" t="s">
        <v>4471</v>
      </c>
      <c r="K958" s="118" t="s">
        <v>2229</v>
      </c>
      <c r="L958" s="118" t="s">
        <v>3395</v>
      </c>
      <c r="M958" s="118" t="s">
        <v>4472</v>
      </c>
      <c r="N958" s="117">
        <v>2077.46</v>
      </c>
    </row>
    <row r="959" spans="8:14">
      <c r="H959" s="118" t="s">
        <v>4473</v>
      </c>
      <c r="I959" s="158">
        <v>42476</v>
      </c>
      <c r="J959" s="118" t="s">
        <v>4474</v>
      </c>
      <c r="K959" s="118" t="s">
        <v>2230</v>
      </c>
      <c r="L959" s="118" t="s">
        <v>3395</v>
      </c>
      <c r="M959" s="118" t="s">
        <v>4475</v>
      </c>
      <c r="N959" s="117">
        <v>965.1</v>
      </c>
    </row>
    <row r="960" spans="8:14">
      <c r="H960" s="118" t="s">
        <v>4473</v>
      </c>
      <c r="I960" s="158">
        <v>42476</v>
      </c>
      <c r="J960" s="118" t="s">
        <v>4474</v>
      </c>
      <c r="K960" s="118" t="s">
        <v>2230</v>
      </c>
      <c r="L960" s="118" t="s">
        <v>3395</v>
      </c>
      <c r="M960" s="118" t="s">
        <v>4475</v>
      </c>
      <c r="N960" s="117">
        <v>1049.31</v>
      </c>
    </row>
    <row r="961" spans="8:14">
      <c r="H961" s="118" t="s">
        <v>4476</v>
      </c>
      <c r="I961" s="158">
        <v>42476</v>
      </c>
      <c r="J961" s="118" t="s">
        <v>4477</v>
      </c>
      <c r="K961" s="118" t="s">
        <v>2231</v>
      </c>
      <c r="L961" s="118" t="s">
        <v>3395</v>
      </c>
      <c r="M961" s="118" t="s">
        <v>4478</v>
      </c>
      <c r="N961" s="117">
        <v>6</v>
      </c>
    </row>
    <row r="962" spans="8:14">
      <c r="H962" s="118" t="s">
        <v>4476</v>
      </c>
      <c r="I962" s="158">
        <v>42476</v>
      </c>
      <c r="J962" s="118" t="s">
        <v>4477</v>
      </c>
      <c r="K962" s="118" t="s">
        <v>2231</v>
      </c>
      <c r="L962" s="118" t="s">
        <v>3395</v>
      </c>
      <c r="M962" s="118" t="s">
        <v>4478</v>
      </c>
      <c r="N962" s="117">
        <v>799.2</v>
      </c>
    </row>
    <row r="963" spans="8:14">
      <c r="H963" s="118" t="s">
        <v>4476</v>
      </c>
      <c r="I963" s="158">
        <v>42476</v>
      </c>
      <c r="J963" s="118" t="s">
        <v>4477</v>
      </c>
      <c r="K963" s="118" t="s">
        <v>2231</v>
      </c>
      <c r="L963" s="118" t="s">
        <v>3395</v>
      </c>
      <c r="M963" s="118" t="s">
        <v>4478</v>
      </c>
      <c r="N963" s="117">
        <v>1806.87</v>
      </c>
    </row>
    <row r="964" spans="8:14">
      <c r="H964" s="118" t="s">
        <v>4479</v>
      </c>
      <c r="I964" s="158">
        <v>42476</v>
      </c>
      <c r="J964" s="118" t="s">
        <v>4480</v>
      </c>
      <c r="K964" s="118" t="s">
        <v>2232</v>
      </c>
      <c r="L964" s="118" t="s">
        <v>3395</v>
      </c>
      <c r="M964" s="118" t="s">
        <v>4481</v>
      </c>
      <c r="N964" s="117">
        <v>6</v>
      </c>
    </row>
    <row r="965" spans="8:14">
      <c r="H965" s="118" t="s">
        <v>4479</v>
      </c>
      <c r="I965" s="158">
        <v>42476</v>
      </c>
      <c r="J965" s="118" t="s">
        <v>4480</v>
      </c>
      <c r="K965" s="118" t="s">
        <v>2232</v>
      </c>
      <c r="L965" s="118" t="s">
        <v>3395</v>
      </c>
      <c r="M965" s="118" t="s">
        <v>4481</v>
      </c>
      <c r="N965" s="117">
        <v>697.86</v>
      </c>
    </row>
    <row r="966" spans="8:14">
      <c r="H966" s="118" t="s">
        <v>4479</v>
      </c>
      <c r="I966" s="158">
        <v>42476</v>
      </c>
      <c r="J966" s="118" t="s">
        <v>4480</v>
      </c>
      <c r="K966" s="118" t="s">
        <v>2232</v>
      </c>
      <c r="L966" s="118" t="s">
        <v>3395</v>
      </c>
      <c r="M966" s="118" t="s">
        <v>4481</v>
      </c>
      <c r="N966" s="117">
        <v>882.35</v>
      </c>
    </row>
    <row r="967" spans="8:14">
      <c r="H967" s="118" t="s">
        <v>4482</v>
      </c>
      <c r="I967" s="158">
        <v>42476</v>
      </c>
      <c r="J967" s="118" t="s">
        <v>4483</v>
      </c>
      <c r="K967" s="118" t="s">
        <v>2233</v>
      </c>
      <c r="L967" s="118" t="s">
        <v>3395</v>
      </c>
      <c r="M967" s="118" t="s">
        <v>3981</v>
      </c>
      <c r="N967" s="117">
        <v>6</v>
      </c>
    </row>
    <row r="968" spans="8:14">
      <c r="H968" s="118" t="s">
        <v>4482</v>
      </c>
      <c r="I968" s="158">
        <v>42476</v>
      </c>
      <c r="J968" s="118" t="s">
        <v>4483</v>
      </c>
      <c r="K968" s="118" t="s">
        <v>2233</v>
      </c>
      <c r="L968" s="118" t="s">
        <v>3395</v>
      </c>
      <c r="M968" s="118" t="s">
        <v>3981</v>
      </c>
      <c r="N968" s="117">
        <v>537.24</v>
      </c>
    </row>
    <row r="969" spans="8:14">
      <c r="H969" s="118" t="s">
        <v>4482</v>
      </c>
      <c r="I969" s="158">
        <v>42476</v>
      </c>
      <c r="J969" s="118" t="s">
        <v>4483</v>
      </c>
      <c r="K969" s="118" t="s">
        <v>2233</v>
      </c>
      <c r="L969" s="118" t="s">
        <v>3395</v>
      </c>
      <c r="M969" s="118" t="s">
        <v>3981</v>
      </c>
      <c r="N969" s="117">
        <v>1042.96</v>
      </c>
    </row>
    <row r="970" spans="8:14">
      <c r="H970" s="118" t="s">
        <v>4484</v>
      </c>
      <c r="I970" s="158">
        <v>42476</v>
      </c>
      <c r="J970" s="118" t="s">
        <v>4485</v>
      </c>
      <c r="K970" s="118" t="s">
        <v>2234</v>
      </c>
      <c r="L970" s="118" t="s">
        <v>3395</v>
      </c>
      <c r="M970" s="118" t="s">
        <v>4486</v>
      </c>
      <c r="N970" s="117">
        <v>6</v>
      </c>
    </row>
    <row r="971" spans="8:14">
      <c r="H971" s="118" t="s">
        <v>4484</v>
      </c>
      <c r="I971" s="158">
        <v>42476</v>
      </c>
      <c r="J971" s="118" t="s">
        <v>4485</v>
      </c>
      <c r="K971" s="118" t="s">
        <v>2234</v>
      </c>
      <c r="L971" s="118" t="s">
        <v>3395</v>
      </c>
      <c r="M971" s="118" t="s">
        <v>4486</v>
      </c>
      <c r="N971" s="117">
        <v>351.2</v>
      </c>
    </row>
    <row r="972" spans="8:14">
      <c r="H972" s="118" t="s">
        <v>4484</v>
      </c>
      <c r="I972" s="158">
        <v>42476</v>
      </c>
      <c r="J972" s="118" t="s">
        <v>4485</v>
      </c>
      <c r="K972" s="118" t="s">
        <v>2234</v>
      </c>
      <c r="L972" s="118" t="s">
        <v>3395</v>
      </c>
      <c r="M972" s="118" t="s">
        <v>4486</v>
      </c>
      <c r="N972" s="117">
        <v>526.41999999999996</v>
      </c>
    </row>
    <row r="973" spans="8:14">
      <c r="H973" s="118" t="s">
        <v>4487</v>
      </c>
      <c r="I973" s="158">
        <v>42476</v>
      </c>
      <c r="J973" s="118" t="s">
        <v>4488</v>
      </c>
      <c r="K973" s="118" t="s">
        <v>2235</v>
      </c>
      <c r="L973" s="118" t="s">
        <v>3395</v>
      </c>
      <c r="M973" s="118" t="s">
        <v>4489</v>
      </c>
      <c r="N973" s="117">
        <v>6</v>
      </c>
    </row>
    <row r="974" spans="8:14">
      <c r="H974" s="118" t="s">
        <v>4487</v>
      </c>
      <c r="I974" s="158">
        <v>42476</v>
      </c>
      <c r="J974" s="118" t="s">
        <v>4488</v>
      </c>
      <c r="K974" s="118" t="s">
        <v>2235</v>
      </c>
      <c r="L974" s="118" t="s">
        <v>3395</v>
      </c>
      <c r="M974" s="118" t="s">
        <v>4489</v>
      </c>
      <c r="N974" s="117">
        <v>644.32000000000005</v>
      </c>
    </row>
    <row r="975" spans="8:14">
      <c r="H975" s="118" t="s">
        <v>4487</v>
      </c>
      <c r="I975" s="158">
        <v>42476</v>
      </c>
      <c r="J975" s="118" t="s">
        <v>4488</v>
      </c>
      <c r="K975" s="118" t="s">
        <v>2235</v>
      </c>
      <c r="L975" s="118" t="s">
        <v>3395</v>
      </c>
      <c r="M975" s="118" t="s">
        <v>4489</v>
      </c>
      <c r="N975" s="117">
        <v>935.89</v>
      </c>
    </row>
    <row r="976" spans="8:14">
      <c r="H976" s="118" t="s">
        <v>4490</v>
      </c>
      <c r="I976" s="158">
        <v>42476</v>
      </c>
      <c r="J976" s="118" t="s">
        <v>4491</v>
      </c>
      <c r="K976" s="118" t="s">
        <v>2236</v>
      </c>
      <c r="L976" s="118" t="s">
        <v>3395</v>
      </c>
      <c r="M976" s="118" t="s">
        <v>4492</v>
      </c>
      <c r="N976" s="117">
        <v>6</v>
      </c>
    </row>
    <row r="977" spans="8:14">
      <c r="H977" s="118" t="s">
        <v>4490</v>
      </c>
      <c r="I977" s="158">
        <v>42476</v>
      </c>
      <c r="J977" s="118" t="s">
        <v>4491</v>
      </c>
      <c r="K977" s="118" t="s">
        <v>2236</v>
      </c>
      <c r="L977" s="118" t="s">
        <v>3395</v>
      </c>
      <c r="M977" s="118" t="s">
        <v>4492</v>
      </c>
      <c r="N977" s="117">
        <v>351.2</v>
      </c>
    </row>
    <row r="978" spans="8:14">
      <c r="H978" s="118" t="s">
        <v>4490</v>
      </c>
      <c r="I978" s="158">
        <v>42476</v>
      </c>
      <c r="J978" s="118" t="s">
        <v>4491</v>
      </c>
      <c r="K978" s="118" t="s">
        <v>2236</v>
      </c>
      <c r="L978" s="118" t="s">
        <v>3395</v>
      </c>
      <c r="M978" s="118" t="s">
        <v>4492</v>
      </c>
      <c r="N978" s="117">
        <v>526.41999999999996</v>
      </c>
    </row>
    <row r="979" spans="8:14">
      <c r="H979" s="118" t="s">
        <v>4493</v>
      </c>
      <c r="I979" s="158">
        <v>42476</v>
      </c>
      <c r="J979" s="118" t="s">
        <v>4494</v>
      </c>
      <c r="K979" s="118" t="s">
        <v>2237</v>
      </c>
      <c r="L979" s="118" t="s">
        <v>3395</v>
      </c>
      <c r="M979" s="118" t="s">
        <v>4406</v>
      </c>
      <c r="N979" s="117">
        <v>6</v>
      </c>
    </row>
    <row r="980" spans="8:14">
      <c r="H980" s="118" t="s">
        <v>4493</v>
      </c>
      <c r="I980" s="158">
        <v>42476</v>
      </c>
      <c r="J980" s="118" t="s">
        <v>4494</v>
      </c>
      <c r="K980" s="118" t="s">
        <v>2237</v>
      </c>
      <c r="L980" s="118" t="s">
        <v>3395</v>
      </c>
      <c r="M980" s="118" t="s">
        <v>4406</v>
      </c>
      <c r="N980" s="117">
        <v>1057.82</v>
      </c>
    </row>
    <row r="981" spans="8:14">
      <c r="H981" s="118" t="s">
        <v>4493</v>
      </c>
      <c r="I981" s="158">
        <v>42476</v>
      </c>
      <c r="J981" s="118" t="s">
        <v>4494</v>
      </c>
      <c r="K981" s="118" t="s">
        <v>2237</v>
      </c>
      <c r="L981" s="118" t="s">
        <v>3395</v>
      </c>
      <c r="M981" s="118" t="s">
        <v>4406</v>
      </c>
      <c r="N981" s="117">
        <v>2470.67</v>
      </c>
    </row>
    <row r="982" spans="8:14">
      <c r="H982" s="118" t="s">
        <v>4495</v>
      </c>
      <c r="I982" s="158">
        <v>42476</v>
      </c>
      <c r="J982" s="118" t="s">
        <v>4496</v>
      </c>
      <c r="K982" s="118" t="s">
        <v>2238</v>
      </c>
      <c r="L982" s="118" t="s">
        <v>3395</v>
      </c>
      <c r="M982" s="118" t="s">
        <v>4497</v>
      </c>
      <c r="N982" s="117">
        <v>6</v>
      </c>
    </row>
    <row r="983" spans="8:14">
      <c r="H983" s="118" t="s">
        <v>4495</v>
      </c>
      <c r="I983" s="158">
        <v>42476</v>
      </c>
      <c r="J983" s="118" t="s">
        <v>4496</v>
      </c>
      <c r="K983" s="118" t="s">
        <v>2238</v>
      </c>
      <c r="L983" s="118" t="s">
        <v>3395</v>
      </c>
      <c r="M983" s="118" t="s">
        <v>4497</v>
      </c>
      <c r="N983" s="117">
        <v>415.88</v>
      </c>
    </row>
    <row r="984" spans="8:14">
      <c r="H984" s="118" t="s">
        <v>4495</v>
      </c>
      <c r="I984" s="158">
        <v>42476</v>
      </c>
      <c r="J984" s="118" t="s">
        <v>4496</v>
      </c>
      <c r="K984" s="118" t="s">
        <v>2238</v>
      </c>
      <c r="L984" s="118" t="s">
        <v>3395</v>
      </c>
      <c r="M984" s="118" t="s">
        <v>4497</v>
      </c>
      <c r="N984" s="117">
        <v>526.41999999999996</v>
      </c>
    </row>
    <row r="985" spans="8:14">
      <c r="H985" s="118" t="s">
        <v>4498</v>
      </c>
      <c r="I985" s="158">
        <v>42476</v>
      </c>
      <c r="J985" s="118" t="s">
        <v>4499</v>
      </c>
      <c r="K985" s="118" t="s">
        <v>2239</v>
      </c>
      <c r="L985" s="118" t="s">
        <v>3395</v>
      </c>
      <c r="M985" s="118" t="s">
        <v>4500</v>
      </c>
      <c r="N985" s="117">
        <v>6</v>
      </c>
    </row>
    <row r="986" spans="8:14">
      <c r="H986" s="118" t="s">
        <v>4498</v>
      </c>
      <c r="I986" s="158">
        <v>42476</v>
      </c>
      <c r="J986" s="118" t="s">
        <v>4499</v>
      </c>
      <c r="K986" s="118" t="s">
        <v>2239</v>
      </c>
      <c r="L986" s="118" t="s">
        <v>3395</v>
      </c>
      <c r="M986" s="118" t="s">
        <v>4500</v>
      </c>
      <c r="N986" s="117">
        <v>297.66000000000003</v>
      </c>
    </row>
    <row r="987" spans="8:14">
      <c r="H987" s="118" t="s">
        <v>4498</v>
      </c>
      <c r="I987" s="158">
        <v>42476</v>
      </c>
      <c r="J987" s="118" t="s">
        <v>4499</v>
      </c>
      <c r="K987" s="118" t="s">
        <v>2239</v>
      </c>
      <c r="L987" s="118" t="s">
        <v>3395</v>
      </c>
      <c r="M987" s="118" t="s">
        <v>4500</v>
      </c>
      <c r="N987" s="117">
        <v>579.96</v>
      </c>
    </row>
    <row r="988" spans="8:14">
      <c r="H988" s="118" t="s">
        <v>4501</v>
      </c>
      <c r="I988" s="158">
        <v>42476</v>
      </c>
      <c r="J988" s="118" t="s">
        <v>4502</v>
      </c>
      <c r="K988" s="118" t="s">
        <v>2240</v>
      </c>
      <c r="L988" s="118" t="s">
        <v>3395</v>
      </c>
      <c r="M988" s="118" t="s">
        <v>4503</v>
      </c>
      <c r="N988" s="117">
        <v>6</v>
      </c>
    </row>
    <row r="989" spans="8:14">
      <c r="H989" s="118" t="s">
        <v>4501</v>
      </c>
      <c r="I989" s="158">
        <v>42476</v>
      </c>
      <c r="J989" s="118" t="s">
        <v>4502</v>
      </c>
      <c r="K989" s="118" t="s">
        <v>2240</v>
      </c>
      <c r="L989" s="118" t="s">
        <v>3395</v>
      </c>
      <c r="M989" s="118" t="s">
        <v>4503</v>
      </c>
      <c r="N989" s="117">
        <v>590.78</v>
      </c>
    </row>
    <row r="990" spans="8:14">
      <c r="H990" s="118" t="s">
        <v>4501</v>
      </c>
      <c r="I990" s="158">
        <v>42476</v>
      </c>
      <c r="J990" s="118" t="s">
        <v>4502</v>
      </c>
      <c r="K990" s="118" t="s">
        <v>2240</v>
      </c>
      <c r="L990" s="118" t="s">
        <v>3395</v>
      </c>
      <c r="M990" s="118" t="s">
        <v>4503</v>
      </c>
      <c r="N990" s="117">
        <v>989.43</v>
      </c>
    </row>
    <row r="991" spans="8:14">
      <c r="H991" s="118" t="s">
        <v>4504</v>
      </c>
      <c r="I991" s="158">
        <v>42476</v>
      </c>
      <c r="J991" s="118" t="s">
        <v>4505</v>
      </c>
      <c r="K991" s="118" t="s">
        <v>2241</v>
      </c>
      <c r="L991" s="118" t="s">
        <v>3395</v>
      </c>
      <c r="M991" s="118" t="s">
        <v>4506</v>
      </c>
      <c r="N991" s="117">
        <v>6</v>
      </c>
    </row>
    <row r="992" spans="8:14">
      <c r="H992" s="118" t="s">
        <v>4504</v>
      </c>
      <c r="I992" s="158">
        <v>42476</v>
      </c>
      <c r="J992" s="118" t="s">
        <v>4505</v>
      </c>
      <c r="K992" s="118" t="s">
        <v>2241</v>
      </c>
      <c r="L992" s="118" t="s">
        <v>3395</v>
      </c>
      <c r="M992" s="118" t="s">
        <v>4506</v>
      </c>
      <c r="N992" s="117">
        <v>297.66000000000003</v>
      </c>
    </row>
    <row r="993" spans="8:14">
      <c r="H993" s="118" t="s">
        <v>4504</v>
      </c>
      <c r="I993" s="158">
        <v>42476</v>
      </c>
      <c r="J993" s="118" t="s">
        <v>4505</v>
      </c>
      <c r="K993" s="118" t="s">
        <v>2241</v>
      </c>
      <c r="L993" s="118" t="s">
        <v>3395</v>
      </c>
      <c r="M993" s="118" t="s">
        <v>4506</v>
      </c>
      <c r="N993" s="117">
        <v>579.96</v>
      </c>
    </row>
    <row r="994" spans="8:14">
      <c r="H994" s="118" t="s">
        <v>4507</v>
      </c>
      <c r="I994" s="158">
        <v>42476</v>
      </c>
      <c r="J994" s="118" t="s">
        <v>4508</v>
      </c>
      <c r="K994" s="118" t="s">
        <v>2242</v>
      </c>
      <c r="L994" s="118" t="s">
        <v>3395</v>
      </c>
      <c r="M994" s="118" t="s">
        <v>4509</v>
      </c>
      <c r="N994" s="117">
        <v>6</v>
      </c>
    </row>
    <row r="995" spans="8:14">
      <c r="H995" s="118" t="s">
        <v>4507</v>
      </c>
      <c r="I995" s="158">
        <v>42476</v>
      </c>
      <c r="J995" s="118" t="s">
        <v>4508</v>
      </c>
      <c r="K995" s="118" t="s">
        <v>2242</v>
      </c>
      <c r="L995" s="118" t="s">
        <v>3395</v>
      </c>
      <c r="M995" s="118" t="s">
        <v>4509</v>
      </c>
      <c r="N995" s="117">
        <v>1235.9100000000001</v>
      </c>
    </row>
    <row r="996" spans="8:14">
      <c r="H996" s="118" t="s">
        <v>4507</v>
      </c>
      <c r="I996" s="158">
        <v>42476</v>
      </c>
      <c r="J996" s="118" t="s">
        <v>4508</v>
      </c>
      <c r="K996" s="118" t="s">
        <v>2242</v>
      </c>
      <c r="L996" s="118" t="s">
        <v>3395</v>
      </c>
      <c r="M996" s="118" t="s">
        <v>4509</v>
      </c>
      <c r="N996" s="117">
        <v>1370.16</v>
      </c>
    </row>
    <row r="997" spans="8:14">
      <c r="H997" s="118" t="s">
        <v>4510</v>
      </c>
      <c r="I997" s="158">
        <v>42476</v>
      </c>
      <c r="J997" s="118" t="s">
        <v>4511</v>
      </c>
      <c r="K997" s="118" t="s">
        <v>2243</v>
      </c>
      <c r="L997" s="118" t="s">
        <v>3395</v>
      </c>
      <c r="M997" s="118" t="s">
        <v>4512</v>
      </c>
      <c r="N997" s="117">
        <v>6</v>
      </c>
    </row>
    <row r="998" spans="8:14">
      <c r="H998" s="118" t="s">
        <v>4510</v>
      </c>
      <c r="I998" s="158">
        <v>42476</v>
      </c>
      <c r="J998" s="118" t="s">
        <v>4511</v>
      </c>
      <c r="K998" s="118" t="s">
        <v>2243</v>
      </c>
      <c r="L998" s="118" t="s">
        <v>3395</v>
      </c>
      <c r="M998" s="118" t="s">
        <v>4512</v>
      </c>
      <c r="N998" s="117">
        <v>1247.3599999999999</v>
      </c>
    </row>
    <row r="999" spans="8:14">
      <c r="H999" s="118" t="s">
        <v>4510</v>
      </c>
      <c r="I999" s="158">
        <v>42476</v>
      </c>
      <c r="J999" s="118" t="s">
        <v>4511</v>
      </c>
      <c r="K999" s="118" t="s">
        <v>2243</v>
      </c>
      <c r="L999" s="118" t="s">
        <v>3395</v>
      </c>
      <c r="M999" s="118" t="s">
        <v>4512</v>
      </c>
      <c r="N999" s="117">
        <v>1324.23</v>
      </c>
    </row>
    <row r="1000" spans="8:14">
      <c r="H1000" s="118" t="s">
        <v>4513</v>
      </c>
      <c r="I1000" s="158">
        <v>42476</v>
      </c>
      <c r="J1000" s="118" t="s">
        <v>4514</v>
      </c>
      <c r="K1000" s="118" t="s">
        <v>2244</v>
      </c>
      <c r="L1000" s="118" t="s">
        <v>3395</v>
      </c>
      <c r="M1000" s="118" t="s">
        <v>4515</v>
      </c>
      <c r="N1000" s="117">
        <v>6</v>
      </c>
    </row>
    <row r="1001" spans="8:14">
      <c r="H1001" s="118" t="s">
        <v>4513</v>
      </c>
      <c r="I1001" s="158">
        <v>42476</v>
      </c>
      <c r="J1001" s="118" t="s">
        <v>4514</v>
      </c>
      <c r="K1001" s="118" t="s">
        <v>2244</v>
      </c>
      <c r="L1001" s="118" t="s">
        <v>3395</v>
      </c>
      <c r="M1001" s="118" t="s">
        <v>4515</v>
      </c>
      <c r="N1001" s="117">
        <v>799.2</v>
      </c>
    </row>
    <row r="1002" spans="8:14">
      <c r="H1002" s="118" t="s">
        <v>4513</v>
      </c>
      <c r="I1002" s="158">
        <v>42476</v>
      </c>
      <c r="J1002" s="118" t="s">
        <v>4514</v>
      </c>
      <c r="K1002" s="118" t="s">
        <v>2244</v>
      </c>
      <c r="L1002" s="118" t="s">
        <v>3395</v>
      </c>
      <c r="M1002" s="118" t="s">
        <v>4515</v>
      </c>
      <c r="N1002" s="117">
        <v>1806.87</v>
      </c>
    </row>
    <row r="1003" spans="8:14">
      <c r="H1003" s="118" t="s">
        <v>4516</v>
      </c>
      <c r="I1003" s="158">
        <v>42476</v>
      </c>
      <c r="J1003" s="118" t="s">
        <v>4517</v>
      </c>
      <c r="K1003" s="118" t="s">
        <v>2245</v>
      </c>
      <c r="L1003" s="118" t="s">
        <v>3395</v>
      </c>
      <c r="M1003" s="118" t="s">
        <v>4518</v>
      </c>
      <c r="N1003" s="117">
        <v>6</v>
      </c>
    </row>
    <row r="1004" spans="8:14">
      <c r="H1004" s="118" t="s">
        <v>4516</v>
      </c>
      <c r="I1004" s="158">
        <v>42476</v>
      </c>
      <c r="J1004" s="118" t="s">
        <v>4517</v>
      </c>
      <c r="K1004" s="118" t="s">
        <v>2245</v>
      </c>
      <c r="L1004" s="118" t="s">
        <v>3395</v>
      </c>
      <c r="M1004" s="118" t="s">
        <v>4518</v>
      </c>
      <c r="N1004" s="117">
        <v>852.74</v>
      </c>
    </row>
    <row r="1005" spans="8:14">
      <c r="H1005" s="118" t="s">
        <v>4516</v>
      </c>
      <c r="I1005" s="158">
        <v>42476</v>
      </c>
      <c r="J1005" s="118" t="s">
        <v>4517</v>
      </c>
      <c r="K1005" s="118" t="s">
        <v>2245</v>
      </c>
      <c r="L1005" s="118" t="s">
        <v>3395</v>
      </c>
      <c r="M1005" s="118" t="s">
        <v>4518</v>
      </c>
      <c r="N1005" s="117">
        <v>1753.32</v>
      </c>
    </row>
    <row r="1006" spans="8:14">
      <c r="H1006" s="118" t="s">
        <v>4519</v>
      </c>
      <c r="I1006" s="158">
        <v>42476</v>
      </c>
      <c r="J1006" s="118" t="s">
        <v>4520</v>
      </c>
      <c r="K1006" s="118" t="s">
        <v>2246</v>
      </c>
      <c r="L1006" s="118" t="s">
        <v>3395</v>
      </c>
      <c r="M1006" s="118" t="s">
        <v>4521</v>
      </c>
      <c r="N1006" s="117">
        <v>425.34</v>
      </c>
    </row>
    <row r="1007" spans="8:14">
      <c r="H1007" s="118" t="s">
        <v>4519</v>
      </c>
      <c r="I1007" s="158">
        <v>42476</v>
      </c>
      <c r="J1007" s="118" t="s">
        <v>4520</v>
      </c>
      <c r="K1007" s="118" t="s">
        <v>2246</v>
      </c>
      <c r="L1007" s="118" t="s">
        <v>3395</v>
      </c>
      <c r="M1007" s="118" t="s">
        <v>4521</v>
      </c>
      <c r="N1007" s="117">
        <v>458.28</v>
      </c>
    </row>
    <row r="1008" spans="8:14">
      <c r="H1008" s="118" t="s">
        <v>4522</v>
      </c>
      <c r="I1008" s="158">
        <v>42476</v>
      </c>
      <c r="J1008" s="118" t="s">
        <v>4523</v>
      </c>
      <c r="K1008" s="118" t="s">
        <v>2247</v>
      </c>
      <c r="L1008" s="118" t="s">
        <v>3395</v>
      </c>
      <c r="M1008" s="118" t="s">
        <v>4524</v>
      </c>
      <c r="N1008" s="117">
        <v>6</v>
      </c>
    </row>
    <row r="1009" spans="8:14">
      <c r="H1009" s="118" t="s">
        <v>4522</v>
      </c>
      <c r="I1009" s="158">
        <v>42476</v>
      </c>
      <c r="J1009" s="118" t="s">
        <v>4523</v>
      </c>
      <c r="K1009" s="118" t="s">
        <v>2247</v>
      </c>
      <c r="L1009" s="118" t="s">
        <v>3395</v>
      </c>
      <c r="M1009" s="118" t="s">
        <v>4524</v>
      </c>
      <c r="N1009" s="117">
        <v>957.47</v>
      </c>
    </row>
    <row r="1010" spans="8:14">
      <c r="H1010" s="118" t="s">
        <v>4522</v>
      </c>
      <c r="I1010" s="158">
        <v>42476</v>
      </c>
      <c r="J1010" s="118" t="s">
        <v>4523</v>
      </c>
      <c r="K1010" s="118" t="s">
        <v>2247</v>
      </c>
      <c r="L1010" s="118" t="s">
        <v>3395</v>
      </c>
      <c r="M1010" s="118" t="s">
        <v>4524</v>
      </c>
      <c r="N1010" s="117">
        <v>1773.61</v>
      </c>
    </row>
    <row r="1011" spans="8:14">
      <c r="H1011" s="118" t="s">
        <v>4525</v>
      </c>
      <c r="I1011" s="158">
        <v>42476</v>
      </c>
      <c r="J1011" s="118" t="s">
        <v>4526</v>
      </c>
      <c r="K1011" s="118" t="s">
        <v>2248</v>
      </c>
      <c r="L1011" s="118" t="s">
        <v>3395</v>
      </c>
      <c r="M1011" s="118" t="s">
        <v>4527</v>
      </c>
      <c r="N1011" s="117">
        <v>6</v>
      </c>
    </row>
    <row r="1012" spans="8:14">
      <c r="H1012" s="118" t="s">
        <v>4525</v>
      </c>
      <c r="I1012" s="158">
        <v>42476</v>
      </c>
      <c r="J1012" s="118" t="s">
        <v>4526</v>
      </c>
      <c r="K1012" s="118" t="s">
        <v>2248</v>
      </c>
      <c r="L1012" s="118" t="s">
        <v>3395</v>
      </c>
      <c r="M1012" s="118" t="s">
        <v>4527</v>
      </c>
      <c r="N1012" s="117">
        <v>931.85</v>
      </c>
    </row>
    <row r="1013" spans="8:14">
      <c r="H1013" s="118" t="s">
        <v>4525</v>
      </c>
      <c r="I1013" s="158">
        <v>42476</v>
      </c>
      <c r="J1013" s="118" t="s">
        <v>4526</v>
      </c>
      <c r="K1013" s="118" t="s">
        <v>2248</v>
      </c>
      <c r="L1013" s="118" t="s">
        <v>3395</v>
      </c>
      <c r="M1013" s="118" t="s">
        <v>4527</v>
      </c>
      <c r="N1013" s="117">
        <v>1674.23</v>
      </c>
    </row>
    <row r="1014" spans="8:14">
      <c r="H1014" s="118" t="s">
        <v>4528</v>
      </c>
      <c r="I1014" s="158">
        <v>42476</v>
      </c>
      <c r="J1014" s="118" t="s">
        <v>4529</v>
      </c>
      <c r="K1014" s="118" t="s">
        <v>2249</v>
      </c>
      <c r="L1014" s="118" t="s">
        <v>3395</v>
      </c>
      <c r="M1014" s="118" t="s">
        <v>4315</v>
      </c>
      <c r="N1014" s="117">
        <v>6</v>
      </c>
    </row>
    <row r="1015" spans="8:14">
      <c r="H1015" s="118" t="s">
        <v>4528</v>
      </c>
      <c r="I1015" s="158">
        <v>42476</v>
      </c>
      <c r="J1015" s="118" t="s">
        <v>4529</v>
      </c>
      <c r="K1015" s="118" t="s">
        <v>2249</v>
      </c>
      <c r="L1015" s="118" t="s">
        <v>3395</v>
      </c>
      <c r="M1015" s="118" t="s">
        <v>4315</v>
      </c>
      <c r="N1015" s="117">
        <v>404.74</v>
      </c>
    </row>
    <row r="1016" spans="8:14">
      <c r="H1016" s="118" t="s">
        <v>4528</v>
      </c>
      <c r="I1016" s="158">
        <v>42476</v>
      </c>
      <c r="J1016" s="118" t="s">
        <v>4529</v>
      </c>
      <c r="K1016" s="118" t="s">
        <v>2249</v>
      </c>
      <c r="L1016" s="118" t="s">
        <v>3395</v>
      </c>
      <c r="M1016" s="118" t="s">
        <v>4315</v>
      </c>
      <c r="N1016" s="117">
        <v>472.88</v>
      </c>
    </row>
    <row r="1017" spans="8:14">
      <c r="H1017" s="118" t="s">
        <v>4530</v>
      </c>
      <c r="I1017" s="158">
        <v>42476</v>
      </c>
      <c r="J1017" s="118" t="s">
        <v>4531</v>
      </c>
      <c r="K1017" s="118" t="s">
        <v>2250</v>
      </c>
      <c r="L1017" s="118" t="s">
        <v>3395</v>
      </c>
      <c r="M1017" s="118" t="s">
        <v>4532</v>
      </c>
      <c r="N1017" s="117">
        <v>216.81</v>
      </c>
    </row>
    <row r="1018" spans="8:14">
      <c r="H1018" s="118" t="s">
        <v>4530</v>
      </c>
      <c r="I1018" s="158">
        <v>42476</v>
      </c>
      <c r="J1018" s="118" t="s">
        <v>4531</v>
      </c>
      <c r="K1018" s="118" t="s">
        <v>2250</v>
      </c>
      <c r="L1018" s="118" t="s">
        <v>3395</v>
      </c>
      <c r="M1018" s="118" t="s">
        <v>4532</v>
      </c>
      <c r="N1018" s="117">
        <v>895.69</v>
      </c>
    </row>
    <row r="1019" spans="8:14">
      <c r="H1019" s="118" t="s">
        <v>4533</v>
      </c>
      <c r="I1019" s="158">
        <v>42476</v>
      </c>
      <c r="J1019" s="118" t="s">
        <v>4534</v>
      </c>
      <c r="K1019" s="118" t="s">
        <v>2251</v>
      </c>
      <c r="L1019" s="118" t="s">
        <v>3395</v>
      </c>
      <c r="M1019" s="118" t="s">
        <v>4535</v>
      </c>
      <c r="N1019" s="117">
        <v>1688.43</v>
      </c>
    </row>
    <row r="1020" spans="8:14">
      <c r="H1020" s="118" t="s">
        <v>4536</v>
      </c>
      <c r="I1020" s="158">
        <v>42476</v>
      </c>
      <c r="J1020" s="118" t="s">
        <v>4537</v>
      </c>
      <c r="K1020" s="118" t="s">
        <v>2252</v>
      </c>
      <c r="L1020" s="118" t="s">
        <v>3395</v>
      </c>
      <c r="M1020" s="118" t="s">
        <v>4535</v>
      </c>
      <c r="N1020" s="117">
        <v>258.62</v>
      </c>
    </row>
    <row r="1021" spans="8:14">
      <c r="H1021" s="118" t="s">
        <v>4538</v>
      </c>
      <c r="I1021" s="158">
        <v>42476</v>
      </c>
      <c r="J1021" s="118" t="s">
        <v>4539</v>
      </c>
      <c r="K1021" s="118" t="s">
        <v>2253</v>
      </c>
      <c r="L1021" s="118" t="s">
        <v>3395</v>
      </c>
      <c r="M1021" s="118" t="s">
        <v>4535</v>
      </c>
      <c r="N1021" s="117">
        <v>6</v>
      </c>
    </row>
    <row r="1022" spans="8:14">
      <c r="H1022" s="118" t="s">
        <v>4538</v>
      </c>
      <c r="I1022" s="158">
        <v>42476</v>
      </c>
      <c r="J1022" s="118" t="s">
        <v>4539</v>
      </c>
      <c r="K1022" s="118" t="s">
        <v>2253</v>
      </c>
      <c r="L1022" s="118" t="s">
        <v>3395</v>
      </c>
      <c r="M1022" s="118" t="s">
        <v>4535</v>
      </c>
      <c r="N1022" s="117">
        <v>1581.42</v>
      </c>
    </row>
    <row r="1023" spans="8:14">
      <c r="H1023" s="118" t="s">
        <v>4540</v>
      </c>
      <c r="I1023" s="158">
        <v>42476</v>
      </c>
      <c r="J1023" s="118" t="s">
        <v>4541</v>
      </c>
      <c r="K1023" s="118" t="s">
        <v>2254</v>
      </c>
      <c r="L1023" s="118" t="s">
        <v>3395</v>
      </c>
      <c r="M1023" s="118" t="s">
        <v>4535</v>
      </c>
      <c r="N1023" s="117">
        <v>724.14</v>
      </c>
    </row>
    <row r="1024" spans="8:14">
      <c r="H1024" s="118" t="s">
        <v>4542</v>
      </c>
      <c r="I1024" s="158">
        <v>42478</v>
      </c>
      <c r="J1024" s="118" t="s">
        <v>4543</v>
      </c>
      <c r="K1024" s="118" t="s">
        <v>2255</v>
      </c>
      <c r="L1024" s="118" t="s">
        <v>3415</v>
      </c>
      <c r="M1024" s="118" t="s">
        <v>3472</v>
      </c>
      <c r="N1024" s="117">
        <v>22.5</v>
      </c>
    </row>
    <row r="1025" spans="8:14">
      <c r="H1025" s="118" t="s">
        <v>4544</v>
      </c>
      <c r="I1025" s="158">
        <v>42478</v>
      </c>
      <c r="J1025" s="118" t="s">
        <v>4545</v>
      </c>
      <c r="K1025" s="118" t="s">
        <v>2256</v>
      </c>
      <c r="L1025" s="118" t="s">
        <v>3415</v>
      </c>
      <c r="M1025" s="118" t="s">
        <v>4546</v>
      </c>
      <c r="N1025" s="117">
        <v>6</v>
      </c>
    </row>
    <row r="1026" spans="8:14">
      <c r="H1026" s="118" t="s">
        <v>4544</v>
      </c>
      <c r="I1026" s="158">
        <v>42478</v>
      </c>
      <c r="J1026" s="118" t="s">
        <v>4545</v>
      </c>
      <c r="K1026" s="118" t="s">
        <v>2256</v>
      </c>
      <c r="L1026" s="118" t="s">
        <v>3415</v>
      </c>
      <c r="M1026" s="118" t="s">
        <v>4546</v>
      </c>
      <c r="N1026" s="117">
        <v>570.74</v>
      </c>
    </row>
    <row r="1027" spans="8:14">
      <c r="H1027" s="118" t="s">
        <v>4544</v>
      </c>
      <c r="I1027" s="158">
        <v>42478</v>
      </c>
      <c r="J1027" s="118" t="s">
        <v>4545</v>
      </c>
      <c r="K1027" s="118" t="s">
        <v>2256</v>
      </c>
      <c r="L1027" s="118" t="s">
        <v>3415</v>
      </c>
      <c r="M1027" s="118" t="s">
        <v>4546</v>
      </c>
      <c r="N1027" s="117">
        <v>857.26</v>
      </c>
    </row>
    <row r="1028" spans="8:14">
      <c r="H1028" s="118" t="s">
        <v>4547</v>
      </c>
      <c r="I1028" s="158">
        <v>42478</v>
      </c>
      <c r="J1028" s="118" t="s">
        <v>4548</v>
      </c>
      <c r="K1028" s="118" t="s">
        <v>2257</v>
      </c>
      <c r="L1028" s="118" t="s">
        <v>3415</v>
      </c>
      <c r="M1028" s="118" t="s">
        <v>4549</v>
      </c>
      <c r="N1028" s="117">
        <v>803.72</v>
      </c>
    </row>
    <row r="1029" spans="8:14">
      <c r="H1029" s="118" t="s">
        <v>4547</v>
      </c>
      <c r="I1029" s="158">
        <v>42478</v>
      </c>
      <c r="J1029" s="118" t="s">
        <v>4548</v>
      </c>
      <c r="K1029" s="118" t="s">
        <v>2257</v>
      </c>
      <c r="L1029" s="118" t="s">
        <v>3415</v>
      </c>
      <c r="M1029" s="118" t="s">
        <v>4549</v>
      </c>
      <c r="N1029" s="117">
        <v>1092.83</v>
      </c>
    </row>
    <row r="1030" spans="8:14">
      <c r="H1030" s="118" t="s">
        <v>4550</v>
      </c>
      <c r="I1030" s="158">
        <v>42478</v>
      </c>
      <c r="J1030" s="118" t="s">
        <v>4551</v>
      </c>
      <c r="K1030" s="118" t="s">
        <v>2258</v>
      </c>
      <c r="L1030" s="118" t="s">
        <v>3415</v>
      </c>
      <c r="M1030" s="118" t="s">
        <v>3942</v>
      </c>
      <c r="N1030" s="117">
        <v>6</v>
      </c>
    </row>
    <row r="1031" spans="8:14">
      <c r="H1031" s="118" t="s">
        <v>4550</v>
      </c>
      <c r="I1031" s="158">
        <v>42478</v>
      </c>
      <c r="J1031" s="118" t="s">
        <v>4551</v>
      </c>
      <c r="K1031" s="118" t="s">
        <v>2258</v>
      </c>
      <c r="L1031" s="118" t="s">
        <v>3415</v>
      </c>
      <c r="M1031" s="118" t="s">
        <v>3942</v>
      </c>
      <c r="N1031" s="117">
        <v>644.32000000000005</v>
      </c>
    </row>
    <row r="1032" spans="8:14">
      <c r="H1032" s="118" t="s">
        <v>4550</v>
      </c>
      <c r="I1032" s="158">
        <v>42478</v>
      </c>
      <c r="J1032" s="118" t="s">
        <v>4551</v>
      </c>
      <c r="K1032" s="118" t="s">
        <v>2258</v>
      </c>
      <c r="L1032" s="118" t="s">
        <v>3415</v>
      </c>
      <c r="M1032" s="118" t="s">
        <v>3942</v>
      </c>
      <c r="N1032" s="117">
        <v>935.89</v>
      </c>
    </row>
    <row r="1033" spans="8:14">
      <c r="H1033" s="118" t="s">
        <v>4552</v>
      </c>
      <c r="I1033" s="158">
        <v>42478</v>
      </c>
      <c r="J1033" s="118" t="s">
        <v>4553</v>
      </c>
      <c r="K1033" s="118" t="s">
        <v>2259</v>
      </c>
      <c r="L1033" s="118" t="s">
        <v>3415</v>
      </c>
      <c r="M1033" s="118" t="s">
        <v>4554</v>
      </c>
      <c r="N1033" s="117">
        <v>854.68</v>
      </c>
    </row>
    <row r="1034" spans="8:14">
      <c r="H1034" s="118" t="s">
        <v>4552</v>
      </c>
      <c r="I1034" s="158">
        <v>42478</v>
      </c>
      <c r="J1034" s="118" t="s">
        <v>4553</v>
      </c>
      <c r="K1034" s="118" t="s">
        <v>2259</v>
      </c>
      <c r="L1034" s="118" t="s">
        <v>3415</v>
      </c>
      <c r="M1034" s="118" t="s">
        <v>4554</v>
      </c>
      <c r="N1034" s="117">
        <v>1757.39</v>
      </c>
    </row>
    <row r="1035" spans="8:14">
      <c r="H1035" s="118" t="s">
        <v>4555</v>
      </c>
      <c r="I1035" s="158">
        <v>42478</v>
      </c>
      <c r="J1035" s="118" t="s">
        <v>4556</v>
      </c>
      <c r="K1035" s="118" t="s">
        <v>2260</v>
      </c>
      <c r="L1035" s="118" t="s">
        <v>3395</v>
      </c>
      <c r="M1035" s="118" t="s">
        <v>4557</v>
      </c>
      <c r="N1035" s="117">
        <v>404.74</v>
      </c>
    </row>
    <row r="1036" spans="8:14">
      <c r="H1036" s="118" t="s">
        <v>4555</v>
      </c>
      <c r="I1036" s="158">
        <v>42478</v>
      </c>
      <c r="J1036" s="118" t="s">
        <v>4556</v>
      </c>
      <c r="K1036" s="118" t="s">
        <v>2260</v>
      </c>
      <c r="L1036" s="118" t="s">
        <v>3395</v>
      </c>
      <c r="M1036" s="118" t="s">
        <v>4557</v>
      </c>
      <c r="N1036" s="117">
        <v>478.88</v>
      </c>
    </row>
    <row r="1037" spans="8:14">
      <c r="H1037" s="118" t="s">
        <v>4558</v>
      </c>
      <c r="I1037" s="158">
        <v>42478</v>
      </c>
      <c r="J1037" s="118" t="s">
        <v>4559</v>
      </c>
      <c r="K1037" s="118" t="s">
        <v>2261</v>
      </c>
      <c r="L1037" s="118" t="s">
        <v>3395</v>
      </c>
      <c r="M1037" s="118" t="s">
        <v>4535</v>
      </c>
      <c r="N1037" s="117">
        <v>6</v>
      </c>
    </row>
    <row r="1038" spans="8:14">
      <c r="H1038" s="118" t="s">
        <v>4558</v>
      </c>
      <c r="I1038" s="158">
        <v>42478</v>
      </c>
      <c r="J1038" s="118" t="s">
        <v>4559</v>
      </c>
      <c r="K1038" s="118" t="s">
        <v>2261</v>
      </c>
      <c r="L1038" s="118" t="s">
        <v>3395</v>
      </c>
      <c r="M1038" s="118" t="s">
        <v>4535</v>
      </c>
      <c r="N1038" s="117">
        <v>351.2</v>
      </c>
    </row>
    <row r="1039" spans="8:14">
      <c r="H1039" s="118" t="s">
        <v>4558</v>
      </c>
      <c r="I1039" s="158">
        <v>42478</v>
      </c>
      <c r="J1039" s="118" t="s">
        <v>4559</v>
      </c>
      <c r="K1039" s="118" t="s">
        <v>2261</v>
      </c>
      <c r="L1039" s="118" t="s">
        <v>3395</v>
      </c>
      <c r="M1039" s="118" t="s">
        <v>4535</v>
      </c>
      <c r="N1039" s="117">
        <v>526.41999999999996</v>
      </c>
    </row>
    <row r="1040" spans="8:14">
      <c r="H1040" s="118" t="s">
        <v>4560</v>
      </c>
      <c r="I1040" s="158">
        <v>42478</v>
      </c>
      <c r="J1040" s="118" t="s">
        <v>4561</v>
      </c>
      <c r="K1040" s="118" t="s">
        <v>2262</v>
      </c>
      <c r="L1040" s="118" t="s">
        <v>3395</v>
      </c>
      <c r="M1040" s="118" t="s">
        <v>4562</v>
      </c>
      <c r="N1040" s="117">
        <v>6</v>
      </c>
    </row>
    <row r="1041" spans="8:14">
      <c r="H1041" s="118" t="s">
        <v>4560</v>
      </c>
      <c r="I1041" s="158">
        <v>42478</v>
      </c>
      <c r="J1041" s="118" t="s">
        <v>4561</v>
      </c>
      <c r="K1041" s="118" t="s">
        <v>2262</v>
      </c>
      <c r="L1041" s="118" t="s">
        <v>3395</v>
      </c>
      <c r="M1041" s="118" t="s">
        <v>4562</v>
      </c>
      <c r="N1041" s="117">
        <v>537.24</v>
      </c>
    </row>
    <row r="1042" spans="8:14">
      <c r="H1042" s="118" t="s">
        <v>4560</v>
      </c>
      <c r="I1042" s="158">
        <v>42478</v>
      </c>
      <c r="J1042" s="118" t="s">
        <v>4561</v>
      </c>
      <c r="K1042" s="118" t="s">
        <v>2262</v>
      </c>
      <c r="L1042" s="118" t="s">
        <v>3395</v>
      </c>
      <c r="M1042" s="118" t="s">
        <v>4562</v>
      </c>
      <c r="N1042" s="117">
        <v>1042.96</v>
      </c>
    </row>
    <row r="1043" spans="8:14">
      <c r="H1043" s="118" t="s">
        <v>4563</v>
      </c>
      <c r="I1043" s="158">
        <v>42478</v>
      </c>
      <c r="J1043" s="118" t="s">
        <v>4564</v>
      </c>
      <c r="K1043" s="118" t="s">
        <v>2263</v>
      </c>
      <c r="L1043" s="118" t="s">
        <v>3395</v>
      </c>
      <c r="M1043" s="118" t="s">
        <v>4565</v>
      </c>
      <c r="N1043" s="117">
        <v>6</v>
      </c>
    </row>
    <row r="1044" spans="8:14">
      <c r="H1044" s="118" t="s">
        <v>4563</v>
      </c>
      <c r="I1044" s="158">
        <v>42478</v>
      </c>
      <c r="J1044" s="118" t="s">
        <v>4564</v>
      </c>
      <c r="K1044" s="118" t="s">
        <v>2263</v>
      </c>
      <c r="L1044" s="118" t="s">
        <v>3395</v>
      </c>
      <c r="M1044" s="118" t="s">
        <v>4565</v>
      </c>
      <c r="N1044" s="117">
        <v>64.680000000000007</v>
      </c>
    </row>
    <row r="1045" spans="8:14">
      <c r="H1045" s="118" t="s">
        <v>4563</v>
      </c>
      <c r="I1045" s="158">
        <v>42478</v>
      </c>
      <c r="J1045" s="118" t="s">
        <v>4564</v>
      </c>
      <c r="K1045" s="118" t="s">
        <v>2263</v>
      </c>
      <c r="L1045" s="118" t="s">
        <v>3395</v>
      </c>
      <c r="M1045" s="118" t="s">
        <v>4565</v>
      </c>
      <c r="N1045" s="117">
        <v>204</v>
      </c>
    </row>
    <row r="1046" spans="8:14">
      <c r="H1046" s="118" t="s">
        <v>4563</v>
      </c>
      <c r="I1046" s="158">
        <v>42478</v>
      </c>
      <c r="J1046" s="118" t="s">
        <v>4564</v>
      </c>
      <c r="K1046" s="118" t="s">
        <v>2263</v>
      </c>
      <c r="L1046" s="118" t="s">
        <v>3395</v>
      </c>
      <c r="M1046" s="118" t="s">
        <v>4565</v>
      </c>
      <c r="N1046" s="117">
        <v>644.32000000000005</v>
      </c>
    </row>
    <row r="1047" spans="8:14">
      <c r="H1047" s="118" t="s">
        <v>4563</v>
      </c>
      <c r="I1047" s="158">
        <v>42478</v>
      </c>
      <c r="J1047" s="118" t="s">
        <v>4564</v>
      </c>
      <c r="K1047" s="118" t="s">
        <v>2263</v>
      </c>
      <c r="L1047" s="118" t="s">
        <v>3395</v>
      </c>
      <c r="M1047" s="118" t="s">
        <v>4565</v>
      </c>
      <c r="N1047" s="117">
        <v>1927.26</v>
      </c>
    </row>
    <row r="1048" spans="8:14">
      <c r="H1048" s="118" t="s">
        <v>4566</v>
      </c>
      <c r="I1048" s="158">
        <v>42478</v>
      </c>
      <c r="J1048" s="118" t="s">
        <v>4567</v>
      </c>
      <c r="K1048" s="118" t="s">
        <v>2264</v>
      </c>
      <c r="L1048" s="118" t="s">
        <v>3395</v>
      </c>
      <c r="M1048" s="118" t="s">
        <v>4568</v>
      </c>
      <c r="N1048" s="117">
        <v>6</v>
      </c>
    </row>
    <row r="1049" spans="8:14">
      <c r="H1049" s="118" t="s">
        <v>4566</v>
      </c>
      <c r="I1049" s="158">
        <v>42478</v>
      </c>
      <c r="J1049" s="118" t="s">
        <v>4567</v>
      </c>
      <c r="K1049" s="118" t="s">
        <v>2264</v>
      </c>
      <c r="L1049" s="118" t="s">
        <v>3395</v>
      </c>
      <c r="M1049" s="118" t="s">
        <v>4568</v>
      </c>
      <c r="N1049" s="117">
        <v>654.05999999999995</v>
      </c>
    </row>
    <row r="1050" spans="8:14">
      <c r="H1050" s="118" t="s">
        <v>4566</v>
      </c>
      <c r="I1050" s="158">
        <v>42478</v>
      </c>
      <c r="J1050" s="118" t="s">
        <v>4567</v>
      </c>
      <c r="K1050" s="118" t="s">
        <v>2264</v>
      </c>
      <c r="L1050" s="118" t="s">
        <v>3395</v>
      </c>
      <c r="M1050" s="118" t="s">
        <v>4568</v>
      </c>
      <c r="N1050" s="117">
        <v>926.14</v>
      </c>
    </row>
    <row r="1051" spans="8:14">
      <c r="H1051" s="118" t="s">
        <v>4569</v>
      </c>
      <c r="I1051" s="158">
        <v>42478</v>
      </c>
      <c r="J1051" s="118" t="s">
        <v>4570</v>
      </c>
      <c r="K1051" s="118" t="s">
        <v>2265</v>
      </c>
      <c r="L1051" s="118" t="s">
        <v>3395</v>
      </c>
      <c r="M1051" s="118" t="s">
        <v>4406</v>
      </c>
      <c r="N1051" s="117">
        <v>6</v>
      </c>
    </row>
    <row r="1052" spans="8:14">
      <c r="H1052" s="118" t="s">
        <v>4569</v>
      </c>
      <c r="I1052" s="158">
        <v>42478</v>
      </c>
      <c r="J1052" s="118" t="s">
        <v>4570</v>
      </c>
      <c r="K1052" s="118" t="s">
        <v>2265</v>
      </c>
      <c r="L1052" s="118" t="s">
        <v>3395</v>
      </c>
      <c r="M1052" s="118" t="s">
        <v>4406</v>
      </c>
      <c r="N1052" s="117">
        <v>64.680000000000007</v>
      </c>
    </row>
    <row r="1053" spans="8:14">
      <c r="H1053" s="118" t="s">
        <v>4569</v>
      </c>
      <c r="I1053" s="158">
        <v>42478</v>
      </c>
      <c r="J1053" s="118" t="s">
        <v>4570</v>
      </c>
      <c r="K1053" s="118" t="s">
        <v>2265</v>
      </c>
      <c r="L1053" s="118" t="s">
        <v>3395</v>
      </c>
      <c r="M1053" s="118" t="s">
        <v>4406</v>
      </c>
      <c r="N1053" s="117">
        <v>1394.5</v>
      </c>
    </row>
    <row r="1054" spans="8:14">
      <c r="H1054" s="118" t="s">
        <v>4569</v>
      </c>
      <c r="I1054" s="158">
        <v>42478</v>
      </c>
      <c r="J1054" s="118" t="s">
        <v>4570</v>
      </c>
      <c r="K1054" s="118" t="s">
        <v>2265</v>
      </c>
      <c r="L1054" s="118" t="s">
        <v>3395</v>
      </c>
      <c r="M1054" s="118" t="s">
        <v>4406</v>
      </c>
      <c r="N1054" s="117">
        <v>2082.2600000000002</v>
      </c>
    </row>
    <row r="1055" spans="8:14">
      <c r="H1055" s="118" t="s">
        <v>4571</v>
      </c>
      <c r="I1055" s="158">
        <v>42478</v>
      </c>
      <c r="J1055" s="118" t="s">
        <v>4572</v>
      </c>
      <c r="K1055" s="118" t="s">
        <v>2266</v>
      </c>
      <c r="L1055" s="118" t="s">
        <v>3395</v>
      </c>
      <c r="M1055" s="118" t="s">
        <v>4573</v>
      </c>
      <c r="N1055" s="117">
        <v>1202.78</v>
      </c>
    </row>
    <row r="1056" spans="8:14">
      <c r="H1056" s="118" t="s">
        <v>4571</v>
      </c>
      <c r="I1056" s="158">
        <v>42478</v>
      </c>
      <c r="J1056" s="118" t="s">
        <v>4572</v>
      </c>
      <c r="K1056" s="118" t="s">
        <v>2266</v>
      </c>
      <c r="L1056" s="118" t="s">
        <v>3395</v>
      </c>
      <c r="M1056" s="118" t="s">
        <v>4573</v>
      </c>
      <c r="N1056" s="117">
        <v>1374.81</v>
      </c>
    </row>
    <row r="1057" spans="8:14">
      <c r="H1057" s="118" t="s">
        <v>4574</v>
      </c>
      <c r="I1057" s="158">
        <v>42478</v>
      </c>
      <c r="J1057" s="118" t="s">
        <v>4575</v>
      </c>
      <c r="K1057" s="118" t="s">
        <v>2267</v>
      </c>
      <c r="L1057" s="118" t="s">
        <v>3395</v>
      </c>
      <c r="M1057" s="118" t="s">
        <v>3898</v>
      </c>
      <c r="N1057" s="117">
        <v>6</v>
      </c>
    </row>
    <row r="1058" spans="8:14">
      <c r="H1058" s="118" t="s">
        <v>4574</v>
      </c>
      <c r="I1058" s="158">
        <v>42478</v>
      </c>
      <c r="J1058" s="118" t="s">
        <v>4575</v>
      </c>
      <c r="K1058" s="118" t="s">
        <v>2267</v>
      </c>
      <c r="L1058" s="118" t="s">
        <v>3395</v>
      </c>
      <c r="M1058" s="118" t="s">
        <v>3898</v>
      </c>
      <c r="N1058" s="117">
        <v>2176.19</v>
      </c>
    </row>
    <row r="1059" spans="8:14">
      <c r="H1059" s="118" t="s">
        <v>4574</v>
      </c>
      <c r="I1059" s="158">
        <v>42478</v>
      </c>
      <c r="J1059" s="118" t="s">
        <v>4575</v>
      </c>
      <c r="K1059" s="118" t="s">
        <v>2267</v>
      </c>
      <c r="L1059" s="118" t="s">
        <v>3395</v>
      </c>
      <c r="M1059" s="118" t="s">
        <v>3898</v>
      </c>
      <c r="N1059" s="117">
        <v>2832.24</v>
      </c>
    </row>
    <row r="1060" spans="8:14">
      <c r="H1060" s="118" t="s">
        <v>4576</v>
      </c>
      <c r="I1060" s="158">
        <v>42478</v>
      </c>
      <c r="J1060" s="118" t="s">
        <v>4577</v>
      </c>
      <c r="K1060" s="118" t="s">
        <v>2268</v>
      </c>
      <c r="L1060" s="118" t="s">
        <v>3395</v>
      </c>
      <c r="M1060" s="118" t="s">
        <v>4578</v>
      </c>
      <c r="N1060" s="117">
        <v>6</v>
      </c>
    </row>
    <row r="1061" spans="8:14">
      <c r="H1061" s="118" t="s">
        <v>4576</v>
      </c>
      <c r="I1061" s="158">
        <v>42478</v>
      </c>
      <c r="J1061" s="118" t="s">
        <v>4577</v>
      </c>
      <c r="K1061" s="118" t="s">
        <v>2268</v>
      </c>
      <c r="L1061" s="118" t="s">
        <v>3395</v>
      </c>
      <c r="M1061" s="118" t="s">
        <v>4578</v>
      </c>
      <c r="N1061" s="117">
        <v>404.74</v>
      </c>
    </row>
    <row r="1062" spans="8:14">
      <c r="H1062" s="118" t="s">
        <v>4576</v>
      </c>
      <c r="I1062" s="158">
        <v>42478</v>
      </c>
      <c r="J1062" s="118" t="s">
        <v>4577</v>
      </c>
      <c r="K1062" s="118" t="s">
        <v>2268</v>
      </c>
      <c r="L1062" s="118" t="s">
        <v>3395</v>
      </c>
      <c r="M1062" s="118" t="s">
        <v>4578</v>
      </c>
      <c r="N1062" s="117">
        <v>472.88</v>
      </c>
    </row>
    <row r="1063" spans="8:14">
      <c r="H1063" s="118" t="s">
        <v>4579</v>
      </c>
      <c r="I1063" s="158">
        <v>42478</v>
      </c>
      <c r="J1063" s="118" t="s">
        <v>4580</v>
      </c>
      <c r="K1063" s="118" t="s">
        <v>2269</v>
      </c>
      <c r="L1063" s="118" t="s">
        <v>3395</v>
      </c>
      <c r="M1063" s="118" t="s">
        <v>4581</v>
      </c>
      <c r="N1063" s="117">
        <v>6</v>
      </c>
    </row>
    <row r="1064" spans="8:14">
      <c r="H1064" s="118" t="s">
        <v>4579</v>
      </c>
      <c r="I1064" s="158">
        <v>42478</v>
      </c>
      <c r="J1064" s="118" t="s">
        <v>4580</v>
      </c>
      <c r="K1064" s="118" t="s">
        <v>2269</v>
      </c>
      <c r="L1064" s="118" t="s">
        <v>3395</v>
      </c>
      <c r="M1064" s="118" t="s">
        <v>4581</v>
      </c>
      <c r="N1064" s="117">
        <v>297.66000000000003</v>
      </c>
    </row>
    <row r="1065" spans="8:14">
      <c r="H1065" s="118" t="s">
        <v>4579</v>
      </c>
      <c r="I1065" s="158">
        <v>42478</v>
      </c>
      <c r="J1065" s="118" t="s">
        <v>4580</v>
      </c>
      <c r="K1065" s="118" t="s">
        <v>2269</v>
      </c>
      <c r="L1065" s="118" t="s">
        <v>3395</v>
      </c>
      <c r="M1065" s="118" t="s">
        <v>4581</v>
      </c>
      <c r="N1065" s="117">
        <v>579.96</v>
      </c>
    </row>
    <row r="1066" spans="8:14">
      <c r="H1066" s="118" t="s">
        <v>4582</v>
      </c>
      <c r="I1066" s="158">
        <v>42478</v>
      </c>
      <c r="J1066" s="118" t="s">
        <v>4583</v>
      </c>
      <c r="K1066" s="118" t="s">
        <v>2270</v>
      </c>
      <c r="L1066" s="118" t="s">
        <v>3395</v>
      </c>
      <c r="M1066" s="118" t="s">
        <v>3472</v>
      </c>
      <c r="N1066" s="117">
        <v>82.5</v>
      </c>
    </row>
    <row r="1067" spans="8:14">
      <c r="H1067" s="118" t="s">
        <v>4584</v>
      </c>
      <c r="I1067" s="158">
        <v>42478</v>
      </c>
      <c r="J1067" s="118" t="s">
        <v>4585</v>
      </c>
      <c r="K1067" s="118" t="s">
        <v>2271</v>
      </c>
      <c r="L1067" s="118" t="s">
        <v>3395</v>
      </c>
      <c r="M1067" s="118" t="s">
        <v>3472</v>
      </c>
      <c r="N1067" s="117">
        <v>82.5</v>
      </c>
    </row>
    <row r="1068" spans="8:14">
      <c r="H1068" s="118" t="s">
        <v>4586</v>
      </c>
      <c r="I1068" s="158">
        <v>42478</v>
      </c>
      <c r="J1068" s="118" t="s">
        <v>4587</v>
      </c>
      <c r="K1068" s="118" t="s">
        <v>2272</v>
      </c>
      <c r="L1068" s="118" t="s">
        <v>3395</v>
      </c>
      <c r="M1068" s="118" t="s">
        <v>3472</v>
      </c>
      <c r="N1068" s="117">
        <v>82.5</v>
      </c>
    </row>
    <row r="1069" spans="8:14">
      <c r="H1069" s="118" t="s">
        <v>4588</v>
      </c>
      <c r="I1069" s="158">
        <v>42478</v>
      </c>
      <c r="J1069" s="118" t="s">
        <v>4589</v>
      </c>
      <c r="K1069" s="118" t="s">
        <v>2273</v>
      </c>
      <c r="L1069" s="118" t="s">
        <v>3395</v>
      </c>
      <c r="M1069" s="118" t="s">
        <v>3472</v>
      </c>
      <c r="N1069" s="117">
        <v>82.5</v>
      </c>
    </row>
    <row r="1070" spans="8:14">
      <c r="H1070" s="118" t="s">
        <v>4590</v>
      </c>
      <c r="I1070" s="158">
        <v>42478</v>
      </c>
      <c r="J1070" s="118" t="s">
        <v>4591</v>
      </c>
      <c r="K1070" s="118" t="s">
        <v>2274</v>
      </c>
      <c r="L1070" s="118" t="s">
        <v>3395</v>
      </c>
      <c r="M1070" s="118" t="s">
        <v>3472</v>
      </c>
      <c r="N1070" s="117">
        <v>180</v>
      </c>
    </row>
    <row r="1071" spans="8:14">
      <c r="H1071" s="118" t="s">
        <v>4592</v>
      </c>
      <c r="I1071" s="158">
        <v>42478</v>
      </c>
      <c r="J1071" s="118" t="s">
        <v>4593</v>
      </c>
      <c r="K1071" s="118" t="s">
        <v>2276</v>
      </c>
      <c r="L1071" s="118" t="s">
        <v>3395</v>
      </c>
      <c r="M1071" s="118" t="s">
        <v>3472</v>
      </c>
      <c r="N1071" s="117">
        <v>720</v>
      </c>
    </row>
    <row r="1072" spans="8:14">
      <c r="H1072" s="118" t="s">
        <v>4594</v>
      </c>
      <c r="I1072" s="158">
        <v>42478</v>
      </c>
      <c r="J1072" s="118" t="s">
        <v>4595</v>
      </c>
      <c r="K1072" s="118" t="s">
        <v>2275</v>
      </c>
      <c r="L1072" s="118" t="s">
        <v>3395</v>
      </c>
      <c r="M1072" s="118" t="s">
        <v>3472</v>
      </c>
      <c r="N1072" s="117">
        <v>180</v>
      </c>
    </row>
    <row r="1073" spans="8:14">
      <c r="H1073" s="118" t="s">
        <v>4596</v>
      </c>
      <c r="I1073" s="158">
        <v>42478</v>
      </c>
      <c r="J1073" s="118" t="s">
        <v>4597</v>
      </c>
      <c r="K1073" s="118" t="s">
        <v>2277</v>
      </c>
      <c r="L1073" s="118" t="s">
        <v>3395</v>
      </c>
      <c r="M1073" s="118" t="s">
        <v>3472</v>
      </c>
      <c r="N1073" s="117">
        <v>180</v>
      </c>
    </row>
    <row r="1074" spans="8:14">
      <c r="H1074" s="118" t="s">
        <v>4598</v>
      </c>
      <c r="I1074" s="158">
        <v>42478</v>
      </c>
      <c r="J1074" s="118" t="s">
        <v>4599</v>
      </c>
      <c r="K1074" s="118" t="s">
        <v>2279</v>
      </c>
      <c r="L1074" s="118" t="s">
        <v>3395</v>
      </c>
      <c r="M1074" s="118" t="s">
        <v>3472</v>
      </c>
      <c r="N1074" s="117">
        <v>180</v>
      </c>
    </row>
    <row r="1075" spans="8:14">
      <c r="H1075" s="118" t="s">
        <v>4600</v>
      </c>
      <c r="I1075" s="158">
        <v>42478</v>
      </c>
      <c r="J1075" s="118" t="s">
        <v>4601</v>
      </c>
      <c r="K1075" s="118" t="s">
        <v>2278</v>
      </c>
      <c r="L1075" s="118" t="s">
        <v>3395</v>
      </c>
      <c r="M1075" s="118" t="s">
        <v>3472</v>
      </c>
      <c r="N1075" s="117">
        <v>180</v>
      </c>
    </row>
    <row r="1076" spans="8:14">
      <c r="H1076" s="118" t="s">
        <v>4602</v>
      </c>
      <c r="I1076" s="158">
        <v>42478</v>
      </c>
      <c r="J1076" s="118" t="s">
        <v>4603</v>
      </c>
      <c r="K1076" s="118" t="s">
        <v>2280</v>
      </c>
      <c r="L1076" s="118" t="s">
        <v>3395</v>
      </c>
      <c r="M1076" s="118" t="s">
        <v>3472</v>
      </c>
      <c r="N1076" s="117">
        <v>225</v>
      </c>
    </row>
    <row r="1077" spans="8:14">
      <c r="H1077" s="118" t="s">
        <v>4604</v>
      </c>
      <c r="I1077" s="158">
        <v>42479</v>
      </c>
      <c r="J1077" s="118" t="s">
        <v>4605</v>
      </c>
      <c r="K1077" s="118" t="s">
        <v>2281</v>
      </c>
      <c r="L1077" s="118" t="s">
        <v>3415</v>
      </c>
      <c r="M1077" s="118" t="s">
        <v>4606</v>
      </c>
      <c r="N1077" s="117">
        <v>6</v>
      </c>
    </row>
    <row r="1078" spans="8:14">
      <c r="H1078" s="118" t="s">
        <v>4604</v>
      </c>
      <c r="I1078" s="158">
        <v>42479</v>
      </c>
      <c r="J1078" s="118" t="s">
        <v>4605</v>
      </c>
      <c r="K1078" s="118" t="s">
        <v>2281</v>
      </c>
      <c r="L1078" s="118" t="s">
        <v>3415</v>
      </c>
      <c r="M1078" s="118" t="s">
        <v>4606</v>
      </c>
      <c r="N1078" s="117">
        <v>97.88</v>
      </c>
    </row>
    <row r="1079" spans="8:14">
      <c r="H1079" s="118" t="s">
        <v>4604</v>
      </c>
      <c r="I1079" s="158">
        <v>42479</v>
      </c>
      <c r="J1079" s="118" t="s">
        <v>4605</v>
      </c>
      <c r="K1079" s="118" t="s">
        <v>2281</v>
      </c>
      <c r="L1079" s="118" t="s">
        <v>3415</v>
      </c>
      <c r="M1079" s="118" t="s">
        <v>4606</v>
      </c>
      <c r="N1079" s="117">
        <v>404.74</v>
      </c>
    </row>
    <row r="1080" spans="8:14">
      <c r="H1080" s="118" t="s">
        <v>4607</v>
      </c>
      <c r="I1080" s="158">
        <v>42479</v>
      </c>
      <c r="J1080" s="118" t="s">
        <v>4608</v>
      </c>
      <c r="K1080" s="118" t="s">
        <v>2282</v>
      </c>
      <c r="L1080" s="118" t="s">
        <v>3415</v>
      </c>
      <c r="M1080" s="118" t="s">
        <v>4609</v>
      </c>
      <c r="N1080" s="117">
        <v>689.66</v>
      </c>
    </row>
    <row r="1081" spans="8:14">
      <c r="H1081" s="118" t="s">
        <v>4610</v>
      </c>
      <c r="I1081" s="158">
        <v>42479</v>
      </c>
      <c r="J1081" s="118" t="s">
        <v>4611</v>
      </c>
      <c r="K1081" s="118" t="s">
        <v>2283</v>
      </c>
      <c r="L1081" s="118" t="s">
        <v>3415</v>
      </c>
      <c r="M1081" s="118" t="s">
        <v>4612</v>
      </c>
      <c r="N1081" s="117">
        <v>6</v>
      </c>
    </row>
    <row r="1082" spans="8:14">
      <c r="H1082" s="118" t="s">
        <v>4610</v>
      </c>
      <c r="I1082" s="158">
        <v>42479</v>
      </c>
      <c r="J1082" s="118" t="s">
        <v>4611</v>
      </c>
      <c r="K1082" s="118" t="s">
        <v>2283</v>
      </c>
      <c r="L1082" s="118" t="s">
        <v>3415</v>
      </c>
      <c r="M1082" s="118" t="s">
        <v>4612</v>
      </c>
      <c r="N1082" s="117">
        <v>1040.78</v>
      </c>
    </row>
    <row r="1083" spans="8:14">
      <c r="H1083" s="118" t="s">
        <v>4610</v>
      </c>
      <c r="I1083" s="158">
        <v>42479</v>
      </c>
      <c r="J1083" s="118" t="s">
        <v>4611</v>
      </c>
      <c r="K1083" s="118" t="s">
        <v>2283</v>
      </c>
      <c r="L1083" s="118" t="s">
        <v>3415</v>
      </c>
      <c r="M1083" s="118" t="s">
        <v>4612</v>
      </c>
      <c r="N1083" s="117">
        <v>1401.49</v>
      </c>
    </row>
    <row r="1084" spans="8:14">
      <c r="H1084" s="118" t="s">
        <v>4613</v>
      </c>
      <c r="I1084" s="158">
        <v>42479</v>
      </c>
      <c r="J1084" s="118" t="s">
        <v>4614</v>
      </c>
      <c r="K1084" s="118" t="s">
        <v>2284</v>
      </c>
      <c r="L1084" s="118" t="s">
        <v>3415</v>
      </c>
      <c r="M1084" s="118" t="s">
        <v>3472</v>
      </c>
      <c r="N1084" s="117">
        <v>180</v>
      </c>
    </row>
    <row r="1085" spans="8:14">
      <c r="H1085" s="118" t="s">
        <v>4615</v>
      </c>
      <c r="I1085" s="158">
        <v>42479</v>
      </c>
      <c r="J1085" s="118" t="s">
        <v>4616</v>
      </c>
      <c r="K1085" s="118" t="s">
        <v>2285</v>
      </c>
      <c r="L1085" s="118" t="s">
        <v>3415</v>
      </c>
      <c r="M1085" s="118" t="s">
        <v>4617</v>
      </c>
      <c r="N1085" s="117">
        <v>6</v>
      </c>
    </row>
    <row r="1086" spans="8:14">
      <c r="H1086" s="118" t="s">
        <v>4615</v>
      </c>
      <c r="I1086" s="158">
        <v>42479</v>
      </c>
      <c r="J1086" s="118" t="s">
        <v>4616</v>
      </c>
      <c r="K1086" s="118" t="s">
        <v>2285</v>
      </c>
      <c r="L1086" s="118" t="s">
        <v>3415</v>
      </c>
      <c r="M1086" s="118" t="s">
        <v>4617</v>
      </c>
      <c r="N1086" s="117">
        <v>590.78</v>
      </c>
    </row>
    <row r="1087" spans="8:14">
      <c r="H1087" s="118" t="s">
        <v>4615</v>
      </c>
      <c r="I1087" s="158">
        <v>42479</v>
      </c>
      <c r="J1087" s="118" t="s">
        <v>4616</v>
      </c>
      <c r="K1087" s="118" t="s">
        <v>2285</v>
      </c>
      <c r="L1087" s="118" t="s">
        <v>3415</v>
      </c>
      <c r="M1087" s="118" t="s">
        <v>4617</v>
      </c>
      <c r="N1087" s="117">
        <v>989.42</v>
      </c>
    </row>
    <row r="1088" spans="8:14">
      <c r="H1088" s="118" t="s">
        <v>4618</v>
      </c>
      <c r="I1088" s="158">
        <v>42479</v>
      </c>
      <c r="J1088" s="118" t="s">
        <v>4619</v>
      </c>
      <c r="K1088" s="118" t="s">
        <v>2286</v>
      </c>
      <c r="L1088" s="118" t="s">
        <v>3415</v>
      </c>
      <c r="M1088" s="118" t="s">
        <v>4620</v>
      </c>
      <c r="N1088" s="117">
        <v>6</v>
      </c>
    </row>
    <row r="1089" spans="8:14">
      <c r="H1089" s="118" t="s">
        <v>4618</v>
      </c>
      <c r="I1089" s="158">
        <v>42479</v>
      </c>
      <c r="J1089" s="118" t="s">
        <v>4619</v>
      </c>
      <c r="K1089" s="118" t="s">
        <v>2286</v>
      </c>
      <c r="L1089" s="118" t="s">
        <v>3415</v>
      </c>
      <c r="M1089" s="118" t="s">
        <v>4620</v>
      </c>
      <c r="N1089" s="117">
        <v>419.34</v>
      </c>
    </row>
    <row r="1090" spans="8:14">
      <c r="H1090" s="118" t="s">
        <v>4618</v>
      </c>
      <c r="I1090" s="158">
        <v>42479</v>
      </c>
      <c r="J1090" s="118" t="s">
        <v>4619</v>
      </c>
      <c r="K1090" s="118" t="s">
        <v>2286</v>
      </c>
      <c r="L1090" s="118" t="s">
        <v>3415</v>
      </c>
      <c r="M1090" s="118" t="s">
        <v>4620</v>
      </c>
      <c r="N1090" s="117">
        <v>458.28</v>
      </c>
    </row>
    <row r="1091" spans="8:14">
      <c r="H1091" s="118" t="s">
        <v>4621</v>
      </c>
      <c r="I1091" s="158">
        <v>42479</v>
      </c>
      <c r="J1091" s="118" t="s">
        <v>4622</v>
      </c>
      <c r="K1091" s="118" t="s">
        <v>2288</v>
      </c>
      <c r="L1091" s="118" t="s">
        <v>3415</v>
      </c>
      <c r="M1091" s="118" t="s">
        <v>3472</v>
      </c>
      <c r="N1091" s="117">
        <v>22.5</v>
      </c>
    </row>
    <row r="1092" spans="8:14">
      <c r="H1092" s="118" t="s">
        <v>4621</v>
      </c>
      <c r="I1092" s="158">
        <v>42479</v>
      </c>
      <c r="J1092" s="118" t="s">
        <v>4622</v>
      </c>
      <c r="K1092" s="118" t="s">
        <v>2288</v>
      </c>
      <c r="L1092" s="118" t="s">
        <v>3415</v>
      </c>
      <c r="M1092" s="118" t="s">
        <v>3472</v>
      </c>
      <c r="N1092" s="117">
        <v>838.2</v>
      </c>
    </row>
    <row r="1093" spans="8:14">
      <c r="H1093" s="118" t="s">
        <v>4623</v>
      </c>
      <c r="I1093" s="158">
        <v>42479</v>
      </c>
      <c r="J1093" s="118" t="s">
        <v>4624</v>
      </c>
      <c r="K1093" s="118" t="s">
        <v>2287</v>
      </c>
      <c r="L1093" s="118" t="s">
        <v>3415</v>
      </c>
      <c r="M1093" s="118" t="s">
        <v>3472</v>
      </c>
      <c r="N1093" s="117">
        <v>90</v>
      </c>
    </row>
    <row r="1094" spans="8:14">
      <c r="H1094" s="118" t="s">
        <v>4623</v>
      </c>
      <c r="I1094" s="158">
        <v>42479</v>
      </c>
      <c r="J1094" s="118" t="s">
        <v>4624</v>
      </c>
      <c r="K1094" s="118" t="s">
        <v>2287</v>
      </c>
      <c r="L1094" s="118" t="s">
        <v>3415</v>
      </c>
      <c r="M1094" s="118" t="s">
        <v>3472</v>
      </c>
      <c r="N1094" s="117">
        <v>4380.5</v>
      </c>
    </row>
    <row r="1095" spans="8:14">
      <c r="H1095" s="118" t="s">
        <v>4625</v>
      </c>
      <c r="I1095" s="158">
        <v>42479</v>
      </c>
      <c r="J1095" s="118" t="s">
        <v>4626</v>
      </c>
      <c r="K1095" s="118" t="s">
        <v>2290</v>
      </c>
      <c r="L1095" s="118" t="s">
        <v>3415</v>
      </c>
      <c r="M1095" s="118" t="s">
        <v>3472</v>
      </c>
      <c r="N1095" s="117">
        <v>90</v>
      </c>
    </row>
    <row r="1096" spans="8:14">
      <c r="H1096" s="118" t="s">
        <v>4625</v>
      </c>
      <c r="I1096" s="158">
        <v>42479</v>
      </c>
      <c r="J1096" s="118" t="s">
        <v>4626</v>
      </c>
      <c r="K1096" s="118" t="s">
        <v>2290</v>
      </c>
      <c r="L1096" s="118" t="s">
        <v>3415</v>
      </c>
      <c r="M1096" s="118" t="s">
        <v>3472</v>
      </c>
      <c r="N1096" s="117">
        <v>2465.52</v>
      </c>
    </row>
    <row r="1097" spans="8:14">
      <c r="H1097" s="118" t="s">
        <v>4627</v>
      </c>
      <c r="I1097" s="158">
        <v>42479</v>
      </c>
      <c r="J1097" s="118" t="s">
        <v>4628</v>
      </c>
      <c r="K1097" s="118" t="s">
        <v>2289</v>
      </c>
      <c r="L1097" s="118" t="s">
        <v>3415</v>
      </c>
      <c r="M1097" s="118" t="s">
        <v>3472</v>
      </c>
      <c r="N1097" s="117">
        <v>1195.9000000000001</v>
      </c>
    </row>
    <row r="1098" spans="8:14">
      <c r="H1098" s="118" t="s">
        <v>4629</v>
      </c>
      <c r="I1098" s="158">
        <v>42479</v>
      </c>
      <c r="J1098" s="118" t="s">
        <v>4630</v>
      </c>
      <c r="K1098" s="118" t="s">
        <v>2291</v>
      </c>
      <c r="L1098" s="118" t="s">
        <v>3415</v>
      </c>
      <c r="M1098" s="118" t="s">
        <v>3472</v>
      </c>
      <c r="N1098" s="117">
        <v>1988.69</v>
      </c>
    </row>
    <row r="1099" spans="8:14">
      <c r="H1099" s="118" t="s">
        <v>4631</v>
      </c>
      <c r="I1099" s="158">
        <v>42479</v>
      </c>
      <c r="J1099" s="118" t="s">
        <v>4632</v>
      </c>
      <c r="K1099" s="118" t="s">
        <v>2292</v>
      </c>
      <c r="L1099" s="118" t="s">
        <v>3415</v>
      </c>
      <c r="M1099" s="118" t="s">
        <v>3472</v>
      </c>
      <c r="N1099" s="117">
        <v>1043.08</v>
      </c>
    </row>
    <row r="1100" spans="8:14">
      <c r="H1100" s="118" t="s">
        <v>4633</v>
      </c>
      <c r="I1100" s="158">
        <v>42479</v>
      </c>
      <c r="J1100" s="118" t="s">
        <v>4634</v>
      </c>
      <c r="K1100" s="118" t="s">
        <v>2293</v>
      </c>
      <c r="L1100" s="118" t="s">
        <v>3415</v>
      </c>
      <c r="M1100" s="118" t="s">
        <v>3472</v>
      </c>
      <c r="N1100" s="117">
        <v>1043.08</v>
      </c>
    </row>
    <row r="1101" spans="8:14">
      <c r="H1101" s="118" t="s">
        <v>4635</v>
      </c>
      <c r="I1101" s="158">
        <v>42479</v>
      </c>
      <c r="J1101" s="118" t="s">
        <v>4636</v>
      </c>
      <c r="K1101" s="118" t="s">
        <v>2294</v>
      </c>
      <c r="L1101" s="118" t="s">
        <v>3415</v>
      </c>
      <c r="M1101" s="118" t="s">
        <v>4637</v>
      </c>
      <c r="N1101" s="117">
        <v>6</v>
      </c>
    </row>
    <row r="1102" spans="8:14">
      <c r="H1102" s="118" t="s">
        <v>4635</v>
      </c>
      <c r="I1102" s="158">
        <v>42479</v>
      </c>
      <c r="J1102" s="118" t="s">
        <v>4636</v>
      </c>
      <c r="K1102" s="118" t="s">
        <v>2294</v>
      </c>
      <c r="L1102" s="118" t="s">
        <v>3415</v>
      </c>
      <c r="M1102" s="118" t="s">
        <v>4637</v>
      </c>
      <c r="N1102" s="117">
        <v>1142.9000000000001</v>
      </c>
    </row>
    <row r="1103" spans="8:14">
      <c r="H1103" s="118" t="s">
        <v>4635</v>
      </c>
      <c r="I1103" s="158">
        <v>42479</v>
      </c>
      <c r="J1103" s="118" t="s">
        <v>4636</v>
      </c>
      <c r="K1103" s="118" t="s">
        <v>2294</v>
      </c>
      <c r="L1103" s="118" t="s">
        <v>3415</v>
      </c>
      <c r="M1103" s="118" t="s">
        <v>4637</v>
      </c>
      <c r="N1103" s="117">
        <v>1463.18</v>
      </c>
    </row>
    <row r="1104" spans="8:14">
      <c r="H1104" s="118" t="s">
        <v>4638</v>
      </c>
      <c r="I1104" s="158">
        <v>42479</v>
      </c>
      <c r="J1104" s="118" t="s">
        <v>4639</v>
      </c>
      <c r="K1104" s="118" t="s">
        <v>2295</v>
      </c>
      <c r="L1104" s="118" t="s">
        <v>3415</v>
      </c>
      <c r="M1104" s="118" t="s">
        <v>4640</v>
      </c>
      <c r="N1104" s="117">
        <v>404.74</v>
      </c>
    </row>
    <row r="1105" spans="8:14">
      <c r="H1105" s="118" t="s">
        <v>4638</v>
      </c>
      <c r="I1105" s="158">
        <v>42479</v>
      </c>
      <c r="J1105" s="118" t="s">
        <v>4639</v>
      </c>
      <c r="K1105" s="118" t="s">
        <v>2295</v>
      </c>
      <c r="L1105" s="118" t="s">
        <v>3415</v>
      </c>
      <c r="M1105" s="118" t="s">
        <v>4640</v>
      </c>
      <c r="N1105" s="117">
        <v>478.88</v>
      </c>
    </row>
    <row r="1106" spans="8:14">
      <c r="H1106" s="118" t="s">
        <v>4641</v>
      </c>
      <c r="I1106" s="158">
        <v>42479</v>
      </c>
      <c r="J1106" s="118" t="s">
        <v>4642</v>
      </c>
      <c r="K1106" s="118" t="s">
        <v>2296</v>
      </c>
      <c r="L1106" s="118" t="s">
        <v>3395</v>
      </c>
      <c r="M1106" s="118" t="s">
        <v>4643</v>
      </c>
      <c r="N1106" s="117">
        <v>6</v>
      </c>
    </row>
    <row r="1107" spans="8:14">
      <c r="H1107" s="118" t="s">
        <v>4641</v>
      </c>
      <c r="I1107" s="158">
        <v>42479</v>
      </c>
      <c r="J1107" s="118" t="s">
        <v>4642</v>
      </c>
      <c r="K1107" s="118" t="s">
        <v>2296</v>
      </c>
      <c r="L1107" s="118" t="s">
        <v>3395</v>
      </c>
      <c r="M1107" s="118" t="s">
        <v>4643</v>
      </c>
      <c r="N1107" s="117">
        <v>852.74</v>
      </c>
    </row>
    <row r="1108" spans="8:14">
      <c r="H1108" s="118" t="s">
        <v>4641</v>
      </c>
      <c r="I1108" s="158">
        <v>42479</v>
      </c>
      <c r="J1108" s="118" t="s">
        <v>4642</v>
      </c>
      <c r="K1108" s="118" t="s">
        <v>2296</v>
      </c>
      <c r="L1108" s="118" t="s">
        <v>3395</v>
      </c>
      <c r="M1108" s="118" t="s">
        <v>4643</v>
      </c>
      <c r="N1108" s="117">
        <v>1753.33</v>
      </c>
    </row>
    <row r="1109" spans="8:14">
      <c r="H1109" s="118" t="s">
        <v>4644</v>
      </c>
      <c r="I1109" s="158">
        <v>42479</v>
      </c>
      <c r="J1109" s="118" t="s">
        <v>4645</v>
      </c>
      <c r="K1109" s="118" t="s">
        <v>2297</v>
      </c>
      <c r="L1109" s="118" t="s">
        <v>3395</v>
      </c>
      <c r="M1109" s="118" t="s">
        <v>4646</v>
      </c>
      <c r="N1109" s="117">
        <v>6</v>
      </c>
    </row>
    <row r="1110" spans="8:14">
      <c r="H1110" s="118" t="s">
        <v>4644</v>
      </c>
      <c r="I1110" s="158">
        <v>42479</v>
      </c>
      <c r="J1110" s="118" t="s">
        <v>4645</v>
      </c>
      <c r="K1110" s="118" t="s">
        <v>2297</v>
      </c>
      <c r="L1110" s="118" t="s">
        <v>3395</v>
      </c>
      <c r="M1110" s="118" t="s">
        <v>4646</v>
      </c>
      <c r="N1110" s="117">
        <v>351.2</v>
      </c>
    </row>
    <row r="1111" spans="8:14">
      <c r="H1111" s="118" t="s">
        <v>4644</v>
      </c>
      <c r="I1111" s="158">
        <v>42479</v>
      </c>
      <c r="J1111" s="118" t="s">
        <v>4645</v>
      </c>
      <c r="K1111" s="118" t="s">
        <v>2297</v>
      </c>
      <c r="L1111" s="118" t="s">
        <v>3395</v>
      </c>
      <c r="M1111" s="118" t="s">
        <v>4646</v>
      </c>
      <c r="N1111" s="117">
        <v>526.41999999999996</v>
      </c>
    </row>
    <row r="1112" spans="8:14">
      <c r="H1112" s="118" t="s">
        <v>4647</v>
      </c>
      <c r="I1112" s="158">
        <v>42479</v>
      </c>
      <c r="J1112" s="118" t="s">
        <v>4648</v>
      </c>
      <c r="K1112" s="118" t="s">
        <v>2298</v>
      </c>
      <c r="L1112" s="118" t="s">
        <v>3395</v>
      </c>
      <c r="M1112" s="118" t="s">
        <v>4509</v>
      </c>
      <c r="N1112" s="117">
        <v>6</v>
      </c>
    </row>
    <row r="1113" spans="8:14">
      <c r="H1113" s="118" t="s">
        <v>4647</v>
      </c>
      <c r="I1113" s="158">
        <v>42479</v>
      </c>
      <c r="J1113" s="118" t="s">
        <v>4648</v>
      </c>
      <c r="K1113" s="118" t="s">
        <v>2298</v>
      </c>
      <c r="L1113" s="118" t="s">
        <v>3395</v>
      </c>
      <c r="M1113" s="118" t="s">
        <v>4509</v>
      </c>
      <c r="N1113" s="117">
        <v>1235.9100000000001</v>
      </c>
    </row>
    <row r="1114" spans="8:14">
      <c r="H1114" s="118" t="s">
        <v>4647</v>
      </c>
      <c r="I1114" s="158">
        <v>42479</v>
      </c>
      <c r="J1114" s="118" t="s">
        <v>4648</v>
      </c>
      <c r="K1114" s="118" t="s">
        <v>2298</v>
      </c>
      <c r="L1114" s="118" t="s">
        <v>3395</v>
      </c>
      <c r="M1114" s="118" t="s">
        <v>4509</v>
      </c>
      <c r="N1114" s="117">
        <v>1370.16</v>
      </c>
    </row>
    <row r="1115" spans="8:14">
      <c r="H1115" s="118" t="s">
        <v>4649</v>
      </c>
      <c r="I1115" s="158">
        <v>42479</v>
      </c>
      <c r="J1115" s="118" t="s">
        <v>4650</v>
      </c>
      <c r="K1115" s="118" t="s">
        <v>2299</v>
      </c>
      <c r="L1115" s="118" t="s">
        <v>3395</v>
      </c>
      <c r="M1115" s="118" t="s">
        <v>4651</v>
      </c>
      <c r="N1115" s="117">
        <v>6</v>
      </c>
    </row>
    <row r="1116" spans="8:14">
      <c r="H1116" s="118" t="s">
        <v>4649</v>
      </c>
      <c r="I1116" s="158">
        <v>42479</v>
      </c>
      <c r="J1116" s="118" t="s">
        <v>4650</v>
      </c>
      <c r="K1116" s="118" t="s">
        <v>2299</v>
      </c>
      <c r="L1116" s="118" t="s">
        <v>3395</v>
      </c>
      <c r="M1116" s="118" t="s">
        <v>4651</v>
      </c>
      <c r="N1116" s="117">
        <v>297.66000000000003</v>
      </c>
    </row>
    <row r="1117" spans="8:14">
      <c r="H1117" s="118" t="s">
        <v>4649</v>
      </c>
      <c r="I1117" s="158">
        <v>42479</v>
      </c>
      <c r="J1117" s="118" t="s">
        <v>4650</v>
      </c>
      <c r="K1117" s="118" t="s">
        <v>2299</v>
      </c>
      <c r="L1117" s="118" t="s">
        <v>3395</v>
      </c>
      <c r="M1117" s="118" t="s">
        <v>4651</v>
      </c>
      <c r="N1117" s="117">
        <v>579.96</v>
      </c>
    </row>
    <row r="1118" spans="8:14">
      <c r="H1118" s="118" t="s">
        <v>4652</v>
      </c>
      <c r="I1118" s="158">
        <v>42479</v>
      </c>
      <c r="J1118" s="118" t="s">
        <v>4653</v>
      </c>
      <c r="K1118" s="118" t="s">
        <v>2300</v>
      </c>
      <c r="L1118" s="118" t="s">
        <v>3395</v>
      </c>
      <c r="M1118" s="118" t="s">
        <v>4654</v>
      </c>
      <c r="N1118" s="117">
        <v>798.99</v>
      </c>
    </row>
    <row r="1119" spans="8:14">
      <c r="H1119" s="118" t="s">
        <v>4652</v>
      </c>
      <c r="I1119" s="158">
        <v>42479</v>
      </c>
      <c r="J1119" s="118" t="s">
        <v>4653</v>
      </c>
      <c r="K1119" s="118" t="s">
        <v>2300</v>
      </c>
      <c r="L1119" s="118" t="s">
        <v>3395</v>
      </c>
      <c r="M1119" s="118" t="s">
        <v>4654</v>
      </c>
      <c r="N1119" s="117">
        <v>821.7</v>
      </c>
    </row>
    <row r="1120" spans="8:14">
      <c r="H1120" s="118" t="s">
        <v>4655</v>
      </c>
      <c r="I1120" s="158">
        <v>42479</v>
      </c>
      <c r="J1120" s="118" t="s">
        <v>4656</v>
      </c>
      <c r="K1120" s="118" t="s">
        <v>2301</v>
      </c>
      <c r="L1120" s="118" t="s">
        <v>3395</v>
      </c>
      <c r="M1120" s="118" t="s">
        <v>4657</v>
      </c>
      <c r="N1120" s="117">
        <v>6</v>
      </c>
    </row>
    <row r="1121" spans="8:16">
      <c r="H1121" s="118" t="s">
        <v>4655</v>
      </c>
      <c r="I1121" s="158">
        <v>42479</v>
      </c>
      <c r="J1121" s="118" t="s">
        <v>4656</v>
      </c>
      <c r="K1121" s="118" t="s">
        <v>2301</v>
      </c>
      <c r="L1121" s="118" t="s">
        <v>3395</v>
      </c>
      <c r="M1121" s="118" t="s">
        <v>4657</v>
      </c>
      <c r="N1121" s="117">
        <v>590.78</v>
      </c>
    </row>
    <row r="1122" spans="8:16">
      <c r="H1122" s="118" t="s">
        <v>4655</v>
      </c>
      <c r="I1122" s="158">
        <v>42479</v>
      </c>
      <c r="J1122" s="118" t="s">
        <v>4656</v>
      </c>
      <c r="K1122" s="118" t="s">
        <v>2301</v>
      </c>
      <c r="L1122" s="118" t="s">
        <v>3395</v>
      </c>
      <c r="M1122" s="118" t="s">
        <v>4657</v>
      </c>
      <c r="N1122" s="117">
        <v>1161.8499999999999</v>
      </c>
    </row>
    <row r="1123" spans="8:16">
      <c r="H1123" s="118" t="s">
        <v>4658</v>
      </c>
      <c r="I1123" s="158">
        <v>42479</v>
      </c>
      <c r="J1123" s="118" t="s">
        <v>4659</v>
      </c>
      <c r="K1123" s="118" t="s">
        <v>2302</v>
      </c>
      <c r="L1123" s="118" t="s">
        <v>3395</v>
      </c>
      <c r="M1123" s="118" t="s">
        <v>4660</v>
      </c>
      <c r="N1123" s="117">
        <v>6</v>
      </c>
    </row>
    <row r="1124" spans="8:16">
      <c r="H1124" s="118" t="s">
        <v>4658</v>
      </c>
      <c r="I1124" s="158">
        <v>42479</v>
      </c>
      <c r="J1124" s="118" t="s">
        <v>4659</v>
      </c>
      <c r="K1124" s="118" t="s">
        <v>2302</v>
      </c>
      <c r="L1124" s="118" t="s">
        <v>3395</v>
      </c>
      <c r="M1124" s="118" t="s">
        <v>4660</v>
      </c>
      <c r="N1124" s="117">
        <v>915.11</v>
      </c>
    </row>
    <row r="1125" spans="8:16">
      <c r="H1125" s="118" t="s">
        <v>4658</v>
      </c>
      <c r="I1125" s="158">
        <v>42479</v>
      </c>
      <c r="J1125" s="118" t="s">
        <v>4659</v>
      </c>
      <c r="K1125" s="118" t="s">
        <v>2302</v>
      </c>
      <c r="L1125" s="118" t="s">
        <v>3395</v>
      </c>
      <c r="M1125" s="118" t="s">
        <v>4660</v>
      </c>
      <c r="N1125" s="117">
        <v>2613.38</v>
      </c>
    </row>
    <row r="1126" spans="8:16">
      <c r="H1126" s="118" t="s">
        <v>4661</v>
      </c>
      <c r="I1126" s="158">
        <v>42479</v>
      </c>
      <c r="J1126" s="118" t="s">
        <v>4662</v>
      </c>
      <c r="K1126" s="118" t="s">
        <v>2303</v>
      </c>
      <c r="L1126" s="118" t="s">
        <v>3395</v>
      </c>
      <c r="M1126" s="118" t="s">
        <v>4663</v>
      </c>
      <c r="N1126" s="117">
        <v>6</v>
      </c>
    </row>
    <row r="1127" spans="8:16">
      <c r="H1127" s="118" t="s">
        <v>4661</v>
      </c>
      <c r="I1127" s="158">
        <v>42479</v>
      </c>
      <c r="J1127" s="118" t="s">
        <v>4662</v>
      </c>
      <c r="K1127" s="118" t="s">
        <v>2303</v>
      </c>
      <c r="L1127" s="118" t="s">
        <v>3395</v>
      </c>
      <c r="M1127" s="118" t="s">
        <v>4663</v>
      </c>
      <c r="N1127" s="117">
        <v>1735.38</v>
      </c>
    </row>
    <row r="1128" spans="8:16">
      <c r="H1128" s="118" t="s">
        <v>4661</v>
      </c>
      <c r="I1128" s="158">
        <v>42479</v>
      </c>
      <c r="J1128" s="118" t="s">
        <v>4662</v>
      </c>
      <c r="K1128" s="118" t="s">
        <v>2303</v>
      </c>
      <c r="L1128" s="118" t="s">
        <v>3395</v>
      </c>
      <c r="M1128" s="118" t="s">
        <v>4663</v>
      </c>
      <c r="N1128" s="117">
        <v>2689.67</v>
      </c>
      <c r="O1128" s="119"/>
      <c r="P1128" s="119"/>
    </row>
    <row r="1129" spans="8:16">
      <c r="H1129" s="118" t="s">
        <v>4664</v>
      </c>
      <c r="I1129" s="158">
        <v>42479</v>
      </c>
      <c r="J1129" s="118" t="s">
        <v>4665</v>
      </c>
      <c r="K1129" s="118" t="s">
        <v>2304</v>
      </c>
      <c r="L1129" s="118" t="s">
        <v>3395</v>
      </c>
      <c r="M1129" s="118" t="s">
        <v>4666</v>
      </c>
      <c r="N1129" s="117">
        <v>6</v>
      </c>
    </row>
    <row r="1130" spans="8:16">
      <c r="H1130" s="118" t="s">
        <v>4664</v>
      </c>
      <c r="I1130" s="158">
        <v>42479</v>
      </c>
      <c r="J1130" s="118" t="s">
        <v>4665</v>
      </c>
      <c r="K1130" s="118" t="s">
        <v>2304</v>
      </c>
      <c r="L1130" s="118" t="s">
        <v>3395</v>
      </c>
      <c r="M1130" s="118" t="s">
        <v>4666</v>
      </c>
      <c r="N1130" s="117">
        <v>1258.06</v>
      </c>
    </row>
    <row r="1131" spans="8:16">
      <c r="H1131" s="118" t="s">
        <v>4664</v>
      </c>
      <c r="I1131" s="158">
        <v>42479</v>
      </c>
      <c r="J1131" s="118" t="s">
        <v>4665</v>
      </c>
      <c r="K1131" s="118" t="s">
        <v>2304</v>
      </c>
      <c r="L1131" s="118" t="s">
        <v>3395</v>
      </c>
      <c r="M1131" s="118" t="s">
        <v>4666</v>
      </c>
      <c r="N1131" s="117">
        <v>1313.53</v>
      </c>
    </row>
    <row r="1132" spans="8:16">
      <c r="H1132" s="118" t="s">
        <v>4667</v>
      </c>
      <c r="I1132" s="158">
        <v>42479</v>
      </c>
      <c r="J1132" s="118" t="s">
        <v>4668</v>
      </c>
      <c r="K1132" s="118" t="s">
        <v>2305</v>
      </c>
      <c r="L1132" s="118" t="s">
        <v>3395</v>
      </c>
      <c r="M1132" s="118" t="s">
        <v>4669</v>
      </c>
      <c r="N1132" s="117">
        <v>948.29</v>
      </c>
    </row>
    <row r="1133" spans="8:16">
      <c r="H1133" s="118" t="s">
        <v>4667</v>
      </c>
      <c r="I1133" s="158">
        <v>42479</v>
      </c>
      <c r="J1133" s="118" t="s">
        <v>4668</v>
      </c>
      <c r="K1133" s="118" t="s">
        <v>2305</v>
      </c>
      <c r="L1133" s="118" t="s">
        <v>3395</v>
      </c>
      <c r="M1133" s="118" t="s">
        <v>4669</v>
      </c>
      <c r="N1133" s="117">
        <v>1681.03</v>
      </c>
    </row>
    <row r="1134" spans="8:16">
      <c r="H1134" s="118" t="s">
        <v>4670</v>
      </c>
      <c r="I1134" s="158">
        <v>42479</v>
      </c>
      <c r="J1134" s="118" t="s">
        <v>4671</v>
      </c>
      <c r="K1134" s="118" t="s">
        <v>2306</v>
      </c>
      <c r="L1134" s="118" t="s">
        <v>3395</v>
      </c>
      <c r="M1134" s="118" t="s">
        <v>4672</v>
      </c>
      <c r="N1134" s="117">
        <v>57.85</v>
      </c>
    </row>
    <row r="1135" spans="8:16">
      <c r="H1135" s="118" t="s">
        <v>4670</v>
      </c>
      <c r="I1135" s="158">
        <v>42479</v>
      </c>
      <c r="J1135" s="118" t="s">
        <v>4671</v>
      </c>
      <c r="K1135" s="118" t="s">
        <v>2306</v>
      </c>
      <c r="L1135" s="118" t="s">
        <v>3395</v>
      </c>
      <c r="M1135" s="118" t="s">
        <v>4672</v>
      </c>
      <c r="N1135" s="117">
        <v>-12.4</v>
      </c>
    </row>
    <row r="1136" spans="8:16">
      <c r="H1136" s="118" t="s">
        <v>4670</v>
      </c>
      <c r="I1136" s="158">
        <v>42479</v>
      </c>
      <c r="J1136" s="118" t="s">
        <v>4671</v>
      </c>
      <c r="K1136" s="118" t="s">
        <v>2306</v>
      </c>
      <c r="L1136" s="118" t="s">
        <v>3395</v>
      </c>
      <c r="M1136" s="118" t="s">
        <v>4672</v>
      </c>
      <c r="N1136" s="117">
        <v>136.27000000000001</v>
      </c>
    </row>
    <row r="1137" spans="8:14">
      <c r="H1137" s="118" t="s">
        <v>4670</v>
      </c>
      <c r="I1137" s="158">
        <v>42479</v>
      </c>
      <c r="J1137" s="118" t="s">
        <v>4671</v>
      </c>
      <c r="K1137" s="118" t="s">
        <v>2306</v>
      </c>
      <c r="L1137" s="118" t="s">
        <v>3395</v>
      </c>
      <c r="M1137" s="118" t="s">
        <v>4672</v>
      </c>
      <c r="N1137" s="117">
        <v>170</v>
      </c>
    </row>
    <row r="1138" spans="8:14">
      <c r="H1138" s="118" t="s">
        <v>4670</v>
      </c>
      <c r="I1138" s="158">
        <v>42479</v>
      </c>
      <c r="J1138" s="118" t="s">
        <v>4671</v>
      </c>
      <c r="K1138" s="118" t="s">
        <v>2306</v>
      </c>
      <c r="L1138" s="118" t="s">
        <v>3395</v>
      </c>
      <c r="M1138" s="118" t="s">
        <v>4672</v>
      </c>
      <c r="N1138" s="117">
        <v>794.89</v>
      </c>
    </row>
    <row r="1139" spans="8:14">
      <c r="H1139" s="118" t="s">
        <v>4673</v>
      </c>
      <c r="I1139" s="158">
        <v>42479</v>
      </c>
      <c r="J1139" s="118" t="s">
        <v>4674</v>
      </c>
      <c r="K1139" s="118" t="s">
        <v>2307</v>
      </c>
      <c r="L1139" s="118" t="s">
        <v>3395</v>
      </c>
      <c r="M1139" s="118" t="s">
        <v>4675</v>
      </c>
      <c r="N1139" s="117">
        <v>6</v>
      </c>
    </row>
    <row r="1140" spans="8:14">
      <c r="H1140" s="118" t="s">
        <v>4673</v>
      </c>
      <c r="I1140" s="158">
        <v>42479</v>
      </c>
      <c r="J1140" s="118" t="s">
        <v>4674</v>
      </c>
      <c r="K1140" s="118" t="s">
        <v>2307</v>
      </c>
      <c r="L1140" s="118" t="s">
        <v>3395</v>
      </c>
      <c r="M1140" s="118" t="s">
        <v>4675</v>
      </c>
      <c r="N1140" s="117">
        <v>1176.26</v>
      </c>
    </row>
    <row r="1141" spans="8:14">
      <c r="H1141" s="118" t="s">
        <v>4673</v>
      </c>
      <c r="I1141" s="158">
        <v>42479</v>
      </c>
      <c r="J1141" s="118" t="s">
        <v>4674</v>
      </c>
      <c r="K1141" s="118" t="s">
        <v>2307</v>
      </c>
      <c r="L1141" s="118" t="s">
        <v>3395</v>
      </c>
      <c r="M1141" s="118" t="s">
        <v>4675</v>
      </c>
      <c r="N1141" s="117">
        <v>1429.81</v>
      </c>
    </row>
    <row r="1142" spans="8:14">
      <c r="H1142" s="118" t="s">
        <v>4676</v>
      </c>
      <c r="I1142" s="158">
        <v>42479</v>
      </c>
      <c r="J1142" s="118" t="s">
        <v>4677</v>
      </c>
      <c r="K1142" s="118" t="s">
        <v>2308</v>
      </c>
      <c r="L1142" s="118" t="s">
        <v>3395</v>
      </c>
      <c r="M1142" s="118" t="s">
        <v>4678</v>
      </c>
      <c r="N1142" s="117">
        <v>6</v>
      </c>
    </row>
    <row r="1143" spans="8:14">
      <c r="H1143" s="118" t="s">
        <v>4676</v>
      </c>
      <c r="I1143" s="158">
        <v>42479</v>
      </c>
      <c r="J1143" s="118" t="s">
        <v>4677</v>
      </c>
      <c r="K1143" s="118" t="s">
        <v>2308</v>
      </c>
      <c r="L1143" s="118" t="s">
        <v>3395</v>
      </c>
      <c r="M1143" s="118" t="s">
        <v>4678</v>
      </c>
      <c r="N1143" s="117">
        <v>351.2</v>
      </c>
    </row>
    <row r="1144" spans="8:14">
      <c r="H1144" s="118" t="s">
        <v>4676</v>
      </c>
      <c r="I1144" s="158">
        <v>42479</v>
      </c>
      <c r="J1144" s="118" t="s">
        <v>4677</v>
      </c>
      <c r="K1144" s="118" t="s">
        <v>2308</v>
      </c>
      <c r="L1144" s="118" t="s">
        <v>3395</v>
      </c>
      <c r="M1144" s="118" t="s">
        <v>4678</v>
      </c>
      <c r="N1144" s="117">
        <v>1250.56</v>
      </c>
    </row>
    <row r="1145" spans="8:14">
      <c r="H1145" s="118" t="s">
        <v>4679</v>
      </c>
      <c r="I1145" s="158">
        <v>42479</v>
      </c>
      <c r="J1145" s="118" t="s">
        <v>4680</v>
      </c>
      <c r="K1145" s="118" t="s">
        <v>2309</v>
      </c>
      <c r="L1145" s="118" t="s">
        <v>3395</v>
      </c>
      <c r="M1145" s="118" t="s">
        <v>4681</v>
      </c>
      <c r="N1145" s="117">
        <v>6</v>
      </c>
    </row>
    <row r="1146" spans="8:14">
      <c r="H1146" s="118" t="s">
        <v>4679</v>
      </c>
      <c r="I1146" s="158">
        <v>42479</v>
      </c>
      <c r="J1146" s="118" t="s">
        <v>4680</v>
      </c>
      <c r="K1146" s="118" t="s">
        <v>2309</v>
      </c>
      <c r="L1146" s="118" t="s">
        <v>3395</v>
      </c>
      <c r="M1146" s="118" t="s">
        <v>4681</v>
      </c>
      <c r="N1146" s="117">
        <v>773.09</v>
      </c>
    </row>
    <row r="1147" spans="8:14">
      <c r="H1147" s="118" t="s">
        <v>4679</v>
      </c>
      <c r="I1147" s="158">
        <v>42479</v>
      </c>
      <c r="J1147" s="118" t="s">
        <v>4680</v>
      </c>
      <c r="K1147" s="118" t="s">
        <v>2309</v>
      </c>
      <c r="L1147" s="118" t="s">
        <v>3395</v>
      </c>
      <c r="M1147" s="118" t="s">
        <v>4681</v>
      </c>
      <c r="N1147" s="117">
        <v>1832.99</v>
      </c>
    </row>
    <row r="1148" spans="8:14">
      <c r="H1148" s="118" t="s">
        <v>4682</v>
      </c>
      <c r="I1148" s="158">
        <v>42480</v>
      </c>
      <c r="J1148" s="118" t="s">
        <v>4683</v>
      </c>
      <c r="K1148" s="118" t="s">
        <v>2310</v>
      </c>
      <c r="L1148" s="118" t="s">
        <v>3415</v>
      </c>
      <c r="M1148" s="118" t="s">
        <v>4684</v>
      </c>
      <c r="N1148" s="117">
        <v>425.34</v>
      </c>
    </row>
    <row r="1149" spans="8:14">
      <c r="H1149" s="118" t="s">
        <v>4682</v>
      </c>
      <c r="I1149" s="158">
        <v>42480</v>
      </c>
      <c r="J1149" s="118" t="s">
        <v>4683</v>
      </c>
      <c r="K1149" s="118" t="s">
        <v>2310</v>
      </c>
      <c r="L1149" s="118" t="s">
        <v>3415</v>
      </c>
      <c r="M1149" s="118" t="s">
        <v>4684</v>
      </c>
      <c r="N1149" s="117">
        <v>458.28</v>
      </c>
    </row>
    <row r="1150" spans="8:14">
      <c r="H1150" s="118" t="s">
        <v>4685</v>
      </c>
      <c r="I1150" s="158">
        <v>42480</v>
      </c>
      <c r="J1150" s="118" t="s">
        <v>4686</v>
      </c>
      <c r="K1150" s="118" t="s">
        <v>2311</v>
      </c>
      <c r="L1150" s="118" t="s">
        <v>3415</v>
      </c>
      <c r="M1150" s="118" t="s">
        <v>4687</v>
      </c>
      <c r="N1150" s="117">
        <v>6</v>
      </c>
    </row>
    <row r="1151" spans="8:14">
      <c r="H1151" s="118" t="s">
        <v>4685</v>
      </c>
      <c r="I1151" s="158">
        <v>42480</v>
      </c>
      <c r="J1151" s="118" t="s">
        <v>4686</v>
      </c>
      <c r="K1151" s="118" t="s">
        <v>2311</v>
      </c>
      <c r="L1151" s="118" t="s">
        <v>3415</v>
      </c>
      <c r="M1151" s="118" t="s">
        <v>4687</v>
      </c>
      <c r="N1151" s="117">
        <v>351.2</v>
      </c>
    </row>
    <row r="1152" spans="8:14">
      <c r="H1152" s="118" t="s">
        <v>4685</v>
      </c>
      <c r="I1152" s="158">
        <v>42480</v>
      </c>
      <c r="J1152" s="118" t="s">
        <v>4686</v>
      </c>
      <c r="K1152" s="118" t="s">
        <v>2311</v>
      </c>
      <c r="L1152" s="118" t="s">
        <v>3415</v>
      </c>
      <c r="M1152" s="118" t="s">
        <v>4687</v>
      </c>
      <c r="N1152" s="117">
        <v>526.41999999999996</v>
      </c>
    </row>
    <row r="1153" spans="8:14">
      <c r="H1153" s="118" t="s">
        <v>4688</v>
      </c>
      <c r="I1153" s="158">
        <v>42480</v>
      </c>
      <c r="J1153" s="118" t="s">
        <v>4689</v>
      </c>
      <c r="K1153" s="118" t="s">
        <v>2312</v>
      </c>
      <c r="L1153" s="118" t="s">
        <v>3415</v>
      </c>
      <c r="M1153" s="118" t="s">
        <v>4509</v>
      </c>
      <c r="N1153" s="117">
        <v>172.42</v>
      </c>
    </row>
    <row r="1154" spans="8:14">
      <c r="H1154" s="118" t="s">
        <v>4690</v>
      </c>
      <c r="I1154" s="158">
        <v>42480</v>
      </c>
      <c r="J1154" s="118" t="s">
        <v>4691</v>
      </c>
      <c r="K1154" s="118" t="s">
        <v>2313</v>
      </c>
      <c r="L1154" s="118" t="s">
        <v>3415</v>
      </c>
      <c r="M1154" s="118" t="s">
        <v>4692</v>
      </c>
      <c r="N1154" s="117">
        <v>6</v>
      </c>
    </row>
    <row r="1155" spans="8:14">
      <c r="H1155" s="118" t="s">
        <v>4690</v>
      </c>
      <c r="I1155" s="158">
        <v>42480</v>
      </c>
      <c r="J1155" s="118" t="s">
        <v>4691</v>
      </c>
      <c r="K1155" s="118" t="s">
        <v>2313</v>
      </c>
      <c r="L1155" s="118" t="s">
        <v>3415</v>
      </c>
      <c r="M1155" s="118" t="s">
        <v>4692</v>
      </c>
      <c r="N1155" s="117">
        <v>419.34</v>
      </c>
    </row>
    <row r="1156" spans="8:14">
      <c r="H1156" s="118" t="s">
        <v>4690</v>
      </c>
      <c r="I1156" s="158">
        <v>42480</v>
      </c>
      <c r="J1156" s="118" t="s">
        <v>4691</v>
      </c>
      <c r="K1156" s="118" t="s">
        <v>2313</v>
      </c>
      <c r="L1156" s="118" t="s">
        <v>3415</v>
      </c>
      <c r="M1156" s="118" t="s">
        <v>4692</v>
      </c>
      <c r="N1156" s="117">
        <v>458.28</v>
      </c>
    </row>
    <row r="1157" spans="8:14">
      <c r="H1157" s="118" t="s">
        <v>4693</v>
      </c>
      <c r="I1157" s="158">
        <v>42480</v>
      </c>
      <c r="J1157" s="118" t="s">
        <v>4694</v>
      </c>
      <c r="K1157" s="118" t="s">
        <v>2314</v>
      </c>
      <c r="L1157" s="118" t="s">
        <v>3415</v>
      </c>
      <c r="M1157" s="118" t="s">
        <v>3663</v>
      </c>
      <c r="N1157" s="117">
        <v>566.77</v>
      </c>
    </row>
    <row r="1158" spans="8:14">
      <c r="H1158" s="118" t="s">
        <v>4695</v>
      </c>
      <c r="I1158" s="158">
        <v>42480</v>
      </c>
      <c r="J1158" s="118" t="s">
        <v>4696</v>
      </c>
      <c r="K1158" s="118" t="s">
        <v>2315</v>
      </c>
      <c r="L1158" s="118" t="s">
        <v>3415</v>
      </c>
      <c r="M1158" s="118" t="s">
        <v>4697</v>
      </c>
      <c r="N1158" s="117">
        <v>6</v>
      </c>
    </row>
    <row r="1159" spans="8:14">
      <c r="H1159" s="118" t="s">
        <v>4695</v>
      </c>
      <c r="I1159" s="158">
        <v>42480</v>
      </c>
      <c r="J1159" s="118" t="s">
        <v>4696</v>
      </c>
      <c r="K1159" s="118" t="s">
        <v>2315</v>
      </c>
      <c r="L1159" s="118" t="s">
        <v>3415</v>
      </c>
      <c r="M1159" s="118" t="s">
        <v>4697</v>
      </c>
      <c r="N1159" s="117">
        <v>370.17</v>
      </c>
    </row>
    <row r="1160" spans="8:14">
      <c r="H1160" s="118" t="s">
        <v>4695</v>
      </c>
      <c r="I1160" s="158">
        <v>42480</v>
      </c>
      <c r="J1160" s="118" t="s">
        <v>4696</v>
      </c>
      <c r="K1160" s="118" t="s">
        <v>2315</v>
      </c>
      <c r="L1160" s="118" t="s">
        <v>3415</v>
      </c>
      <c r="M1160" s="118" t="s">
        <v>4697</v>
      </c>
      <c r="N1160" s="117">
        <v>507.45</v>
      </c>
    </row>
    <row r="1161" spans="8:14">
      <c r="H1161" s="118" t="s">
        <v>4698</v>
      </c>
      <c r="I1161" s="158">
        <v>42480</v>
      </c>
      <c r="J1161" s="118" t="s">
        <v>4699</v>
      </c>
      <c r="K1161" s="118" t="s">
        <v>2316</v>
      </c>
      <c r="L1161" s="118" t="s">
        <v>3395</v>
      </c>
      <c r="M1161" s="118" t="s">
        <v>4700</v>
      </c>
      <c r="N1161" s="117">
        <v>6</v>
      </c>
    </row>
    <row r="1162" spans="8:14">
      <c r="H1162" s="118" t="s">
        <v>4698</v>
      </c>
      <c r="I1162" s="158">
        <v>42480</v>
      </c>
      <c r="J1162" s="118" t="s">
        <v>4699</v>
      </c>
      <c r="K1162" s="118" t="s">
        <v>2316</v>
      </c>
      <c r="L1162" s="118" t="s">
        <v>3395</v>
      </c>
      <c r="M1162" s="118" t="s">
        <v>4700</v>
      </c>
      <c r="N1162" s="117">
        <v>351.2</v>
      </c>
    </row>
    <row r="1163" spans="8:14">
      <c r="H1163" s="118" t="s">
        <v>4698</v>
      </c>
      <c r="I1163" s="158">
        <v>42480</v>
      </c>
      <c r="J1163" s="118" t="s">
        <v>4699</v>
      </c>
      <c r="K1163" s="118" t="s">
        <v>2316</v>
      </c>
      <c r="L1163" s="118" t="s">
        <v>3395</v>
      </c>
      <c r="M1163" s="118" t="s">
        <v>4700</v>
      </c>
      <c r="N1163" s="117">
        <v>526.41999999999996</v>
      </c>
    </row>
    <row r="1164" spans="8:14">
      <c r="H1164" s="118" t="s">
        <v>4701</v>
      </c>
      <c r="I1164" s="158">
        <v>42480</v>
      </c>
      <c r="J1164" s="118" t="s">
        <v>4702</v>
      </c>
      <c r="K1164" s="118" t="s">
        <v>2317</v>
      </c>
      <c r="L1164" s="118" t="s">
        <v>3395</v>
      </c>
      <c r="M1164" s="118" t="s">
        <v>4703</v>
      </c>
      <c r="N1164" s="117">
        <v>6</v>
      </c>
    </row>
    <row r="1165" spans="8:14">
      <c r="H1165" s="118" t="s">
        <v>4701</v>
      </c>
      <c r="I1165" s="158">
        <v>42480</v>
      </c>
      <c r="J1165" s="118" t="s">
        <v>4702</v>
      </c>
      <c r="K1165" s="118" t="s">
        <v>2317</v>
      </c>
      <c r="L1165" s="118" t="s">
        <v>3395</v>
      </c>
      <c r="M1165" s="118" t="s">
        <v>4703</v>
      </c>
      <c r="N1165" s="117">
        <v>297.66000000000003</v>
      </c>
    </row>
    <row r="1166" spans="8:14">
      <c r="H1166" s="118" t="s">
        <v>4701</v>
      </c>
      <c r="I1166" s="158">
        <v>42480</v>
      </c>
      <c r="J1166" s="118" t="s">
        <v>4702</v>
      </c>
      <c r="K1166" s="118" t="s">
        <v>2317</v>
      </c>
      <c r="L1166" s="118" t="s">
        <v>3395</v>
      </c>
      <c r="M1166" s="118" t="s">
        <v>4703</v>
      </c>
      <c r="N1166" s="117">
        <v>579.96</v>
      </c>
    </row>
    <row r="1167" spans="8:14">
      <c r="H1167" s="118" t="s">
        <v>4704</v>
      </c>
      <c r="I1167" s="158">
        <v>42480</v>
      </c>
      <c r="J1167" s="118" t="s">
        <v>4705</v>
      </c>
      <c r="K1167" s="118" t="s">
        <v>2318</v>
      </c>
      <c r="L1167" s="118" t="s">
        <v>3395</v>
      </c>
      <c r="M1167" s="118" t="s">
        <v>4706</v>
      </c>
      <c r="N1167" s="117">
        <v>404.74</v>
      </c>
    </row>
    <row r="1168" spans="8:14">
      <c r="H1168" s="118" t="s">
        <v>4704</v>
      </c>
      <c r="I1168" s="158">
        <v>42480</v>
      </c>
      <c r="J1168" s="118" t="s">
        <v>4705</v>
      </c>
      <c r="K1168" s="118" t="s">
        <v>2318</v>
      </c>
      <c r="L1168" s="118" t="s">
        <v>3395</v>
      </c>
      <c r="M1168" s="118" t="s">
        <v>4706</v>
      </c>
      <c r="N1168" s="117">
        <v>478.88</v>
      </c>
    </row>
    <row r="1169" spans="8:14">
      <c r="H1169" s="118" t="s">
        <v>4707</v>
      </c>
      <c r="I1169" s="158">
        <v>42480</v>
      </c>
      <c r="J1169" s="118" t="s">
        <v>4708</v>
      </c>
      <c r="K1169" s="118" t="s">
        <v>2319</v>
      </c>
      <c r="L1169" s="118" t="s">
        <v>3395</v>
      </c>
      <c r="M1169" s="118" t="s">
        <v>4709</v>
      </c>
      <c r="N1169" s="117">
        <v>6</v>
      </c>
    </row>
    <row r="1170" spans="8:14">
      <c r="H1170" s="118" t="s">
        <v>4707</v>
      </c>
      <c r="I1170" s="158">
        <v>42480</v>
      </c>
      <c r="J1170" s="118" t="s">
        <v>4708</v>
      </c>
      <c r="K1170" s="118" t="s">
        <v>2319</v>
      </c>
      <c r="L1170" s="118" t="s">
        <v>3395</v>
      </c>
      <c r="M1170" s="118" t="s">
        <v>4709</v>
      </c>
      <c r="N1170" s="117">
        <v>979.79</v>
      </c>
    </row>
    <row r="1171" spans="8:14">
      <c r="H1171" s="118" t="s">
        <v>4707</v>
      </c>
      <c r="I1171" s="158">
        <v>42480</v>
      </c>
      <c r="J1171" s="118" t="s">
        <v>4708</v>
      </c>
      <c r="K1171" s="118" t="s">
        <v>2319</v>
      </c>
      <c r="L1171" s="118" t="s">
        <v>3395</v>
      </c>
      <c r="M1171" s="118" t="s">
        <v>4709</v>
      </c>
      <c r="N1171" s="117">
        <v>1725.43</v>
      </c>
    </row>
    <row r="1172" spans="8:14">
      <c r="H1172" s="118" t="s">
        <v>4710</v>
      </c>
      <c r="I1172" s="158">
        <v>42480</v>
      </c>
      <c r="J1172" s="118" t="s">
        <v>4711</v>
      </c>
      <c r="K1172" s="118" t="s">
        <v>2320</v>
      </c>
      <c r="L1172" s="118" t="s">
        <v>3395</v>
      </c>
      <c r="M1172" s="118" t="s">
        <v>4712</v>
      </c>
      <c r="N1172" s="117">
        <v>6</v>
      </c>
    </row>
    <row r="1173" spans="8:14">
      <c r="H1173" s="118" t="s">
        <v>4710</v>
      </c>
      <c r="I1173" s="158">
        <v>42480</v>
      </c>
      <c r="J1173" s="118" t="s">
        <v>4711</v>
      </c>
      <c r="K1173" s="118" t="s">
        <v>2320</v>
      </c>
      <c r="L1173" s="118" t="s">
        <v>3395</v>
      </c>
      <c r="M1173" s="118" t="s">
        <v>4712</v>
      </c>
      <c r="N1173" s="117">
        <v>852.74</v>
      </c>
    </row>
    <row r="1174" spans="8:14">
      <c r="H1174" s="118" t="s">
        <v>4710</v>
      </c>
      <c r="I1174" s="158">
        <v>42480</v>
      </c>
      <c r="J1174" s="118" t="s">
        <v>4711</v>
      </c>
      <c r="K1174" s="118" t="s">
        <v>2320</v>
      </c>
      <c r="L1174" s="118" t="s">
        <v>3395</v>
      </c>
      <c r="M1174" s="118" t="s">
        <v>4712</v>
      </c>
      <c r="N1174" s="117">
        <v>1753.33</v>
      </c>
    </row>
    <row r="1175" spans="8:14">
      <c r="H1175" s="118" t="s">
        <v>4713</v>
      </c>
      <c r="I1175" s="158">
        <v>42480</v>
      </c>
      <c r="J1175" s="118" t="s">
        <v>4714</v>
      </c>
      <c r="K1175" s="118" t="s">
        <v>2321</v>
      </c>
      <c r="L1175" s="118" t="s">
        <v>3395</v>
      </c>
      <c r="M1175" s="118" t="s">
        <v>4715</v>
      </c>
      <c r="N1175" s="117">
        <v>689.66</v>
      </c>
    </row>
    <row r="1176" spans="8:14">
      <c r="H1176" s="118" t="s">
        <v>4716</v>
      </c>
      <c r="I1176" s="158">
        <v>42480</v>
      </c>
      <c r="J1176" s="118" t="s">
        <v>4717</v>
      </c>
      <c r="K1176" s="118" t="s">
        <v>2322</v>
      </c>
      <c r="L1176" s="118" t="s">
        <v>3395</v>
      </c>
      <c r="M1176" s="118" t="s">
        <v>4718</v>
      </c>
      <c r="N1176" s="117">
        <v>6</v>
      </c>
    </row>
    <row r="1177" spans="8:14">
      <c r="H1177" s="118" t="s">
        <v>4716</v>
      </c>
      <c r="I1177" s="158">
        <v>42480</v>
      </c>
      <c r="J1177" s="118" t="s">
        <v>4717</v>
      </c>
      <c r="K1177" s="118" t="s">
        <v>2322</v>
      </c>
      <c r="L1177" s="118" t="s">
        <v>3395</v>
      </c>
      <c r="M1177" s="118" t="s">
        <v>4718</v>
      </c>
      <c r="N1177" s="117">
        <v>590.78</v>
      </c>
    </row>
    <row r="1178" spans="8:14">
      <c r="H1178" s="118" t="s">
        <v>4716</v>
      </c>
      <c r="I1178" s="158">
        <v>42480</v>
      </c>
      <c r="J1178" s="118" t="s">
        <v>4717</v>
      </c>
      <c r="K1178" s="118" t="s">
        <v>2322</v>
      </c>
      <c r="L1178" s="118" t="s">
        <v>3395</v>
      </c>
      <c r="M1178" s="118" t="s">
        <v>4718</v>
      </c>
      <c r="N1178" s="117">
        <v>1075.6400000000001</v>
      </c>
    </row>
    <row r="1179" spans="8:14">
      <c r="H1179" s="118" t="s">
        <v>4719</v>
      </c>
      <c r="I1179" s="158">
        <v>42480</v>
      </c>
      <c r="J1179" s="118" t="s">
        <v>4720</v>
      </c>
      <c r="K1179" s="118" t="s">
        <v>2323</v>
      </c>
      <c r="L1179" s="118" t="s">
        <v>3395</v>
      </c>
      <c r="M1179" s="118" t="s">
        <v>4721</v>
      </c>
      <c r="N1179" s="117">
        <v>6</v>
      </c>
    </row>
    <row r="1180" spans="8:14">
      <c r="H1180" s="118" t="s">
        <v>4719</v>
      </c>
      <c r="I1180" s="158">
        <v>42480</v>
      </c>
      <c r="J1180" s="118" t="s">
        <v>4720</v>
      </c>
      <c r="K1180" s="118" t="s">
        <v>2323</v>
      </c>
      <c r="L1180" s="118" t="s">
        <v>3395</v>
      </c>
      <c r="M1180" s="118" t="s">
        <v>4721</v>
      </c>
      <c r="N1180" s="117">
        <v>415.88</v>
      </c>
    </row>
    <row r="1181" spans="8:14">
      <c r="H1181" s="118" t="s">
        <v>4719</v>
      </c>
      <c r="I1181" s="158">
        <v>42480</v>
      </c>
      <c r="J1181" s="118" t="s">
        <v>4720</v>
      </c>
      <c r="K1181" s="118" t="s">
        <v>2323</v>
      </c>
      <c r="L1181" s="118" t="s">
        <v>3395</v>
      </c>
      <c r="M1181" s="118" t="s">
        <v>4721</v>
      </c>
      <c r="N1181" s="117">
        <v>560.88</v>
      </c>
    </row>
    <row r="1182" spans="8:14">
      <c r="H1182" s="118" t="s">
        <v>4722</v>
      </c>
      <c r="I1182" s="158">
        <v>42480</v>
      </c>
      <c r="J1182" s="118" t="s">
        <v>4723</v>
      </c>
      <c r="K1182" s="118" t="s">
        <v>2324</v>
      </c>
      <c r="L1182" s="118" t="s">
        <v>3395</v>
      </c>
      <c r="M1182" s="118" t="s">
        <v>4724</v>
      </c>
      <c r="N1182" s="117">
        <v>6</v>
      </c>
    </row>
    <row r="1183" spans="8:14">
      <c r="H1183" s="118" t="s">
        <v>4722</v>
      </c>
      <c r="I1183" s="158">
        <v>42480</v>
      </c>
      <c r="J1183" s="118" t="s">
        <v>4723</v>
      </c>
      <c r="K1183" s="118" t="s">
        <v>2324</v>
      </c>
      <c r="L1183" s="118" t="s">
        <v>3395</v>
      </c>
      <c r="M1183" s="118" t="s">
        <v>4724</v>
      </c>
      <c r="N1183" s="117">
        <v>88.01</v>
      </c>
    </row>
    <row r="1184" spans="8:14">
      <c r="H1184" s="118" t="s">
        <v>4722</v>
      </c>
      <c r="I1184" s="158">
        <v>42480</v>
      </c>
      <c r="J1184" s="118" t="s">
        <v>4723</v>
      </c>
      <c r="K1184" s="118" t="s">
        <v>2324</v>
      </c>
      <c r="L1184" s="118" t="s">
        <v>3395</v>
      </c>
      <c r="M1184" s="118" t="s">
        <v>4724</v>
      </c>
      <c r="N1184" s="117">
        <v>239.58</v>
      </c>
    </row>
    <row r="1185" spans="8:14">
      <c r="H1185" s="118" t="s">
        <v>4722</v>
      </c>
      <c r="I1185" s="158">
        <v>42480</v>
      </c>
      <c r="J1185" s="118" t="s">
        <v>4723</v>
      </c>
      <c r="K1185" s="118" t="s">
        <v>2324</v>
      </c>
      <c r="L1185" s="118" t="s">
        <v>3395</v>
      </c>
      <c r="M1185" s="118" t="s">
        <v>4724</v>
      </c>
      <c r="N1185" s="117">
        <v>338.83</v>
      </c>
    </row>
    <row r="1186" spans="8:14">
      <c r="H1186" s="118" t="s">
        <v>4725</v>
      </c>
      <c r="I1186" s="158">
        <v>42480</v>
      </c>
      <c r="J1186" s="118" t="s">
        <v>4726</v>
      </c>
      <c r="K1186" s="118" t="s">
        <v>2325</v>
      </c>
      <c r="L1186" s="118" t="s">
        <v>3395</v>
      </c>
      <c r="M1186" s="118" t="s">
        <v>4727</v>
      </c>
      <c r="N1186" s="117">
        <v>6</v>
      </c>
    </row>
    <row r="1187" spans="8:14">
      <c r="H1187" s="118" t="s">
        <v>4725</v>
      </c>
      <c r="I1187" s="158">
        <v>42480</v>
      </c>
      <c r="J1187" s="118" t="s">
        <v>4726</v>
      </c>
      <c r="K1187" s="118" t="s">
        <v>2325</v>
      </c>
      <c r="L1187" s="118" t="s">
        <v>3395</v>
      </c>
      <c r="M1187" s="118" t="s">
        <v>4727</v>
      </c>
      <c r="N1187" s="117">
        <v>1463.18</v>
      </c>
    </row>
    <row r="1188" spans="8:14">
      <c r="H1188" s="118" t="s">
        <v>4725</v>
      </c>
      <c r="I1188" s="158">
        <v>42480</v>
      </c>
      <c r="J1188" s="118" t="s">
        <v>4726</v>
      </c>
      <c r="K1188" s="118" t="s">
        <v>2325</v>
      </c>
      <c r="L1188" s="118" t="s">
        <v>3395</v>
      </c>
      <c r="M1188" s="118" t="s">
        <v>4727</v>
      </c>
      <c r="N1188" s="117">
        <v>2065.3000000000002</v>
      </c>
    </row>
    <row r="1189" spans="8:14">
      <c r="H1189" s="118" t="s">
        <v>4728</v>
      </c>
      <c r="I1189" s="158">
        <v>42480</v>
      </c>
      <c r="J1189" s="118" t="s">
        <v>4729</v>
      </c>
      <c r="K1189" s="118" t="s">
        <v>2326</v>
      </c>
      <c r="L1189" s="118" t="s">
        <v>3411</v>
      </c>
      <c r="M1189" s="118" t="s">
        <v>3412</v>
      </c>
      <c r="N1189" s="117">
        <v>24619.29</v>
      </c>
    </row>
    <row r="1190" spans="8:14">
      <c r="H1190" s="118" t="s">
        <v>4730</v>
      </c>
      <c r="I1190" s="158">
        <v>42480</v>
      </c>
      <c r="J1190" s="118" t="s">
        <v>4731</v>
      </c>
      <c r="K1190" s="118" t="s">
        <v>2327</v>
      </c>
      <c r="L1190" s="118" t="s">
        <v>3411</v>
      </c>
      <c r="M1190" s="118" t="s">
        <v>3412</v>
      </c>
      <c r="N1190" s="117">
        <v>116.4</v>
      </c>
    </row>
    <row r="1191" spans="8:14">
      <c r="H1191" s="118" t="s">
        <v>4730</v>
      </c>
      <c r="I1191" s="158">
        <v>42480</v>
      </c>
      <c r="J1191" s="118" t="s">
        <v>4731</v>
      </c>
      <c r="K1191" s="118" t="s">
        <v>2327</v>
      </c>
      <c r="L1191" s="118" t="s">
        <v>3411</v>
      </c>
      <c r="M1191" s="118" t="s">
        <v>3412</v>
      </c>
      <c r="N1191" s="117">
        <v>918.07</v>
      </c>
    </row>
    <row r="1192" spans="8:14">
      <c r="H1192" s="118" t="s">
        <v>4732</v>
      </c>
      <c r="I1192" s="158">
        <v>42480</v>
      </c>
      <c r="J1192" s="118" t="s">
        <v>4733</v>
      </c>
      <c r="K1192" s="118" t="s">
        <v>2328</v>
      </c>
      <c r="L1192" s="118" t="s">
        <v>3395</v>
      </c>
      <c r="M1192" s="118" t="s">
        <v>3942</v>
      </c>
      <c r="N1192" s="117">
        <v>6</v>
      </c>
    </row>
    <row r="1193" spans="8:14">
      <c r="H1193" s="118" t="s">
        <v>4732</v>
      </c>
      <c r="I1193" s="158">
        <v>42480</v>
      </c>
      <c r="J1193" s="118" t="s">
        <v>4733</v>
      </c>
      <c r="K1193" s="118" t="s">
        <v>2328</v>
      </c>
      <c r="L1193" s="118" t="s">
        <v>3395</v>
      </c>
      <c r="M1193" s="118" t="s">
        <v>3942</v>
      </c>
      <c r="N1193" s="117">
        <v>419.34</v>
      </c>
    </row>
    <row r="1194" spans="8:14">
      <c r="H1194" s="118" t="s">
        <v>4732</v>
      </c>
      <c r="I1194" s="158">
        <v>42480</v>
      </c>
      <c r="J1194" s="118" t="s">
        <v>4733</v>
      </c>
      <c r="K1194" s="118" t="s">
        <v>2328</v>
      </c>
      <c r="L1194" s="118" t="s">
        <v>3395</v>
      </c>
      <c r="M1194" s="118" t="s">
        <v>3942</v>
      </c>
      <c r="N1194" s="117">
        <v>458.28</v>
      </c>
    </row>
    <row r="1195" spans="8:14">
      <c r="H1195" s="118" t="s">
        <v>4734</v>
      </c>
      <c r="I1195" s="158">
        <v>42480</v>
      </c>
      <c r="J1195" s="118" t="s">
        <v>4735</v>
      </c>
      <c r="K1195" s="118" t="s">
        <v>2329</v>
      </c>
      <c r="L1195" s="118" t="s">
        <v>3395</v>
      </c>
      <c r="M1195" s="118" t="s">
        <v>4736</v>
      </c>
      <c r="N1195" s="117">
        <v>6</v>
      </c>
    </row>
    <row r="1196" spans="8:14">
      <c r="H1196" s="118" t="s">
        <v>4734</v>
      </c>
      <c r="I1196" s="158">
        <v>42480</v>
      </c>
      <c r="J1196" s="118" t="s">
        <v>4735</v>
      </c>
      <c r="K1196" s="118" t="s">
        <v>2329</v>
      </c>
      <c r="L1196" s="118" t="s">
        <v>3395</v>
      </c>
      <c r="M1196" s="118" t="s">
        <v>4736</v>
      </c>
      <c r="N1196" s="117">
        <v>351.2</v>
      </c>
    </row>
    <row r="1197" spans="8:14">
      <c r="H1197" s="118" t="s">
        <v>4734</v>
      </c>
      <c r="I1197" s="158">
        <v>42480</v>
      </c>
      <c r="J1197" s="118" t="s">
        <v>4735</v>
      </c>
      <c r="K1197" s="118" t="s">
        <v>2329</v>
      </c>
      <c r="L1197" s="118" t="s">
        <v>3395</v>
      </c>
      <c r="M1197" s="118" t="s">
        <v>4736</v>
      </c>
      <c r="N1197" s="117">
        <v>526.41999999999996</v>
      </c>
    </row>
    <row r="1198" spans="8:14">
      <c r="H1198" s="118" t="s">
        <v>4737</v>
      </c>
      <c r="I1198" s="158">
        <v>42480</v>
      </c>
      <c r="J1198" s="118" t="s">
        <v>4738</v>
      </c>
      <c r="K1198" s="118" t="s">
        <v>2330</v>
      </c>
      <c r="L1198" s="118" t="s">
        <v>3395</v>
      </c>
      <c r="M1198" s="118" t="s">
        <v>4739</v>
      </c>
      <c r="N1198" s="117">
        <v>6</v>
      </c>
    </row>
    <row r="1199" spans="8:14">
      <c r="H1199" s="118" t="s">
        <v>4737</v>
      </c>
      <c r="I1199" s="158">
        <v>42480</v>
      </c>
      <c r="J1199" s="118" t="s">
        <v>4738</v>
      </c>
      <c r="K1199" s="118" t="s">
        <v>2330</v>
      </c>
      <c r="L1199" s="118" t="s">
        <v>3395</v>
      </c>
      <c r="M1199" s="118" t="s">
        <v>4739</v>
      </c>
      <c r="N1199" s="117">
        <v>404.74</v>
      </c>
    </row>
    <row r="1200" spans="8:14">
      <c r="H1200" s="118" t="s">
        <v>4737</v>
      </c>
      <c r="I1200" s="158">
        <v>42480</v>
      </c>
      <c r="J1200" s="118" t="s">
        <v>4738</v>
      </c>
      <c r="K1200" s="118" t="s">
        <v>2330</v>
      </c>
      <c r="L1200" s="118" t="s">
        <v>3395</v>
      </c>
      <c r="M1200" s="118" t="s">
        <v>4739</v>
      </c>
      <c r="N1200" s="117">
        <v>472.88</v>
      </c>
    </row>
    <row r="1201" spans="8:14">
      <c r="H1201" s="118" t="s">
        <v>4740</v>
      </c>
      <c r="I1201" s="158">
        <v>42480</v>
      </c>
      <c r="J1201" s="118" t="s">
        <v>4741</v>
      </c>
      <c r="K1201" s="118" t="s">
        <v>2331</v>
      </c>
      <c r="L1201" s="118" t="s">
        <v>3395</v>
      </c>
      <c r="M1201" s="118" t="s">
        <v>4742</v>
      </c>
      <c r="N1201" s="117">
        <v>6</v>
      </c>
    </row>
    <row r="1202" spans="8:14">
      <c r="H1202" s="118" t="s">
        <v>4740</v>
      </c>
      <c r="I1202" s="158">
        <v>42480</v>
      </c>
      <c r="J1202" s="118" t="s">
        <v>4741</v>
      </c>
      <c r="K1202" s="118" t="s">
        <v>2331</v>
      </c>
      <c r="L1202" s="118" t="s">
        <v>3395</v>
      </c>
      <c r="M1202" s="118" t="s">
        <v>4742</v>
      </c>
      <c r="N1202" s="117">
        <v>590.78</v>
      </c>
    </row>
    <row r="1203" spans="8:14">
      <c r="H1203" s="118" t="s">
        <v>4740</v>
      </c>
      <c r="I1203" s="158">
        <v>42480</v>
      </c>
      <c r="J1203" s="118" t="s">
        <v>4741</v>
      </c>
      <c r="K1203" s="118" t="s">
        <v>2331</v>
      </c>
      <c r="L1203" s="118" t="s">
        <v>3395</v>
      </c>
      <c r="M1203" s="118" t="s">
        <v>4742</v>
      </c>
      <c r="N1203" s="117">
        <v>989.42</v>
      </c>
    </row>
    <row r="1204" spans="8:14">
      <c r="H1204" s="118" t="s">
        <v>4743</v>
      </c>
      <c r="I1204" s="158">
        <v>42480</v>
      </c>
      <c r="J1204" s="118" t="s">
        <v>4744</v>
      </c>
      <c r="K1204" s="118" t="s">
        <v>2332</v>
      </c>
      <c r="L1204" s="118" t="s">
        <v>3395</v>
      </c>
      <c r="M1204" s="118" t="s">
        <v>4745</v>
      </c>
      <c r="N1204" s="117">
        <v>6</v>
      </c>
    </row>
    <row r="1205" spans="8:14">
      <c r="H1205" s="118" t="s">
        <v>4743</v>
      </c>
      <c r="I1205" s="158">
        <v>42480</v>
      </c>
      <c r="J1205" s="118" t="s">
        <v>4744</v>
      </c>
      <c r="K1205" s="118" t="s">
        <v>2332</v>
      </c>
      <c r="L1205" s="118" t="s">
        <v>3395</v>
      </c>
      <c r="M1205" s="118" t="s">
        <v>4745</v>
      </c>
      <c r="N1205" s="117">
        <v>773.09</v>
      </c>
    </row>
    <row r="1206" spans="8:14">
      <c r="H1206" s="118" t="s">
        <v>4743</v>
      </c>
      <c r="I1206" s="158">
        <v>42480</v>
      </c>
      <c r="J1206" s="118" t="s">
        <v>4744</v>
      </c>
      <c r="K1206" s="118" t="s">
        <v>2332</v>
      </c>
      <c r="L1206" s="118" t="s">
        <v>3395</v>
      </c>
      <c r="M1206" s="118" t="s">
        <v>4745</v>
      </c>
      <c r="N1206" s="117">
        <v>1832.99</v>
      </c>
    </row>
    <row r="1207" spans="8:14">
      <c r="H1207" s="118" t="s">
        <v>4746</v>
      </c>
      <c r="I1207" s="158">
        <v>42480</v>
      </c>
      <c r="J1207" s="118" t="s">
        <v>4747</v>
      </c>
      <c r="K1207" s="118" t="s">
        <v>2333</v>
      </c>
      <c r="L1207" s="118" t="s">
        <v>3395</v>
      </c>
      <c r="M1207" s="118" t="s">
        <v>3807</v>
      </c>
      <c r="N1207" s="117">
        <v>170</v>
      </c>
    </row>
    <row r="1208" spans="8:14">
      <c r="H1208" s="118" t="s">
        <v>4748</v>
      </c>
      <c r="I1208" s="158">
        <v>42480</v>
      </c>
      <c r="J1208" s="118" t="s">
        <v>4749</v>
      </c>
      <c r="K1208" s="118" t="s">
        <v>2334</v>
      </c>
      <c r="L1208" s="118" t="s">
        <v>3395</v>
      </c>
      <c r="M1208" s="118" t="s">
        <v>4750</v>
      </c>
      <c r="N1208" s="117">
        <v>6</v>
      </c>
    </row>
    <row r="1209" spans="8:14">
      <c r="H1209" s="118" t="s">
        <v>4748</v>
      </c>
      <c r="I1209" s="158">
        <v>42480</v>
      </c>
      <c r="J1209" s="118" t="s">
        <v>4749</v>
      </c>
      <c r="K1209" s="118" t="s">
        <v>2334</v>
      </c>
      <c r="L1209" s="118" t="s">
        <v>3395</v>
      </c>
      <c r="M1209" s="118" t="s">
        <v>4750</v>
      </c>
      <c r="N1209" s="117">
        <v>1325.63</v>
      </c>
    </row>
    <row r="1210" spans="8:14">
      <c r="H1210" s="118" t="s">
        <v>4748</v>
      </c>
      <c r="I1210" s="158">
        <v>42480</v>
      </c>
      <c r="J1210" s="118" t="s">
        <v>4749</v>
      </c>
      <c r="K1210" s="118" t="s">
        <v>2334</v>
      </c>
      <c r="L1210" s="118" t="s">
        <v>3395</v>
      </c>
      <c r="M1210" s="118" t="s">
        <v>4750</v>
      </c>
      <c r="N1210" s="117">
        <v>2692.47</v>
      </c>
    </row>
    <row r="1211" spans="8:14">
      <c r="H1211" s="118" t="s">
        <v>4751</v>
      </c>
      <c r="I1211" s="158">
        <v>42481</v>
      </c>
      <c r="J1211" s="118" t="s">
        <v>4752</v>
      </c>
      <c r="K1211" s="118" t="s">
        <v>2335</v>
      </c>
      <c r="L1211" s="118" t="s">
        <v>3415</v>
      </c>
      <c r="M1211" s="118" t="s">
        <v>4406</v>
      </c>
      <c r="N1211" s="117">
        <v>193.97</v>
      </c>
    </row>
    <row r="1212" spans="8:14">
      <c r="H1212" s="118" t="s">
        <v>4751</v>
      </c>
      <c r="I1212" s="158">
        <v>42481</v>
      </c>
      <c r="J1212" s="118" t="s">
        <v>4752</v>
      </c>
      <c r="K1212" s="118" t="s">
        <v>2335</v>
      </c>
      <c r="L1212" s="118" t="s">
        <v>3415</v>
      </c>
      <c r="M1212" s="118" t="s">
        <v>4406</v>
      </c>
      <c r="N1212" s="117">
        <v>323.27999999999997</v>
      </c>
    </row>
    <row r="1213" spans="8:14">
      <c r="H1213" s="118" t="s">
        <v>4751</v>
      </c>
      <c r="I1213" s="158">
        <v>42481</v>
      </c>
      <c r="J1213" s="118" t="s">
        <v>4752</v>
      </c>
      <c r="K1213" s="118" t="s">
        <v>2335</v>
      </c>
      <c r="L1213" s="118" t="s">
        <v>3415</v>
      </c>
      <c r="M1213" s="118" t="s">
        <v>4406</v>
      </c>
      <c r="N1213" s="117">
        <v>849.75</v>
      </c>
    </row>
    <row r="1214" spans="8:14">
      <c r="H1214" s="118" t="s">
        <v>4753</v>
      </c>
      <c r="I1214" s="158">
        <v>42481</v>
      </c>
      <c r="J1214" s="118" t="s">
        <v>4754</v>
      </c>
      <c r="K1214" s="118" t="s">
        <v>2336</v>
      </c>
      <c r="L1214" s="118" t="s">
        <v>3415</v>
      </c>
      <c r="M1214" s="118" t="s">
        <v>3697</v>
      </c>
      <c r="N1214" s="117">
        <v>172.42</v>
      </c>
    </row>
    <row r="1215" spans="8:14">
      <c r="H1215" s="118" t="s">
        <v>4753</v>
      </c>
      <c r="I1215" s="158">
        <v>42481</v>
      </c>
      <c r="J1215" s="118" t="s">
        <v>4754</v>
      </c>
      <c r="K1215" s="118" t="s">
        <v>2336</v>
      </c>
      <c r="L1215" s="118" t="s">
        <v>3415</v>
      </c>
      <c r="M1215" s="118" t="s">
        <v>3697</v>
      </c>
      <c r="N1215" s="117">
        <v>1767.24</v>
      </c>
    </row>
    <row r="1216" spans="8:14">
      <c r="H1216" s="118" t="s">
        <v>4755</v>
      </c>
      <c r="I1216" s="158">
        <v>42481</v>
      </c>
      <c r="J1216" s="118" t="s">
        <v>4756</v>
      </c>
      <c r="K1216" s="118" t="s">
        <v>2337</v>
      </c>
      <c r="L1216" s="118" t="s">
        <v>3415</v>
      </c>
      <c r="M1216" s="118" t="s">
        <v>4757</v>
      </c>
      <c r="N1216" s="117">
        <v>404.74</v>
      </c>
    </row>
    <row r="1217" spans="8:14">
      <c r="H1217" s="118" t="s">
        <v>4755</v>
      </c>
      <c r="I1217" s="158">
        <v>42481</v>
      </c>
      <c r="J1217" s="118" t="s">
        <v>4756</v>
      </c>
      <c r="K1217" s="118" t="s">
        <v>2337</v>
      </c>
      <c r="L1217" s="118" t="s">
        <v>3415</v>
      </c>
      <c r="M1217" s="118" t="s">
        <v>4757</v>
      </c>
      <c r="N1217" s="117">
        <v>478.88</v>
      </c>
    </row>
    <row r="1218" spans="8:14">
      <c r="H1218" s="118" t="s">
        <v>4758</v>
      </c>
      <c r="I1218" s="158">
        <v>42481</v>
      </c>
      <c r="J1218" s="118" t="s">
        <v>4759</v>
      </c>
      <c r="K1218" s="118" t="s">
        <v>2338</v>
      </c>
      <c r="L1218" s="118" t="s">
        <v>3411</v>
      </c>
      <c r="M1218" s="118" t="s">
        <v>3412</v>
      </c>
      <c r="N1218" s="117">
        <v>1047.5999999999999</v>
      </c>
    </row>
    <row r="1219" spans="8:14">
      <c r="H1219" s="118" t="s">
        <v>4758</v>
      </c>
      <c r="I1219" s="158">
        <v>42481</v>
      </c>
      <c r="J1219" s="118" t="s">
        <v>4759</v>
      </c>
      <c r="K1219" s="118" t="s">
        <v>2338</v>
      </c>
      <c r="L1219" s="118" t="s">
        <v>3411</v>
      </c>
      <c r="M1219" s="118" t="s">
        <v>3412</v>
      </c>
      <c r="N1219" s="117">
        <v>70331.59</v>
      </c>
    </row>
    <row r="1220" spans="8:14">
      <c r="H1220" s="118" t="s">
        <v>4760</v>
      </c>
      <c r="I1220" s="158">
        <v>42481</v>
      </c>
      <c r="J1220" s="118" t="s">
        <v>4761</v>
      </c>
      <c r="K1220" s="118" t="s">
        <v>2339</v>
      </c>
      <c r="L1220" s="118" t="s">
        <v>3411</v>
      </c>
      <c r="M1220" s="118" t="s">
        <v>3412</v>
      </c>
      <c r="N1220" s="117">
        <v>640.20000000000005</v>
      </c>
    </row>
    <row r="1221" spans="8:14">
      <c r="H1221" s="118" t="s">
        <v>4760</v>
      </c>
      <c r="I1221" s="158">
        <v>42481</v>
      </c>
      <c r="J1221" s="118" t="s">
        <v>4761</v>
      </c>
      <c r="K1221" s="118" t="s">
        <v>2339</v>
      </c>
      <c r="L1221" s="118" t="s">
        <v>3411</v>
      </c>
      <c r="M1221" s="118" t="s">
        <v>3412</v>
      </c>
      <c r="N1221" s="117">
        <v>3042.82</v>
      </c>
    </row>
    <row r="1222" spans="8:14">
      <c r="H1222" s="118" t="s">
        <v>4762</v>
      </c>
      <c r="I1222" s="158">
        <v>42481</v>
      </c>
      <c r="J1222" s="118" t="s">
        <v>4763</v>
      </c>
      <c r="K1222" s="118" t="s">
        <v>2340</v>
      </c>
      <c r="L1222" s="118" t="s">
        <v>3415</v>
      </c>
      <c r="M1222" s="118" t="s">
        <v>4764</v>
      </c>
      <c r="N1222" s="117">
        <v>404.74</v>
      </c>
    </row>
    <row r="1223" spans="8:14">
      <c r="H1223" s="118" t="s">
        <v>4762</v>
      </c>
      <c r="I1223" s="158">
        <v>42481</v>
      </c>
      <c r="J1223" s="118" t="s">
        <v>4763</v>
      </c>
      <c r="K1223" s="118" t="s">
        <v>2340</v>
      </c>
      <c r="L1223" s="118" t="s">
        <v>3415</v>
      </c>
      <c r="M1223" s="118" t="s">
        <v>4764</v>
      </c>
      <c r="N1223" s="117">
        <v>478.88</v>
      </c>
    </row>
    <row r="1224" spans="8:14">
      <c r="H1224" s="118" t="s">
        <v>4765</v>
      </c>
      <c r="I1224" s="158">
        <v>42481</v>
      </c>
      <c r="J1224" s="118" t="s">
        <v>4766</v>
      </c>
      <c r="K1224" s="118" t="s">
        <v>2342</v>
      </c>
      <c r="L1224" s="118" t="s">
        <v>3411</v>
      </c>
      <c r="M1224" s="118" t="s">
        <v>3412</v>
      </c>
      <c r="N1224" s="117">
        <v>261.89999999999998</v>
      </c>
    </row>
    <row r="1225" spans="8:14">
      <c r="H1225" s="118" t="s">
        <v>4765</v>
      </c>
      <c r="I1225" s="158">
        <v>42481</v>
      </c>
      <c r="J1225" s="118" t="s">
        <v>4766</v>
      </c>
      <c r="K1225" s="118" t="s">
        <v>2342</v>
      </c>
      <c r="L1225" s="118" t="s">
        <v>3411</v>
      </c>
      <c r="M1225" s="118" t="s">
        <v>3412</v>
      </c>
      <c r="N1225" s="117">
        <v>1898.54</v>
      </c>
    </row>
    <row r="1226" spans="8:14">
      <c r="H1226" s="118" t="s">
        <v>4767</v>
      </c>
      <c r="I1226" s="158">
        <v>42481</v>
      </c>
      <c r="J1226" s="118" t="s">
        <v>4768</v>
      </c>
      <c r="K1226" s="118" t="s">
        <v>2341</v>
      </c>
      <c r="L1226" s="118" t="s">
        <v>3411</v>
      </c>
      <c r="M1226" s="118" t="s">
        <v>3412</v>
      </c>
      <c r="N1226" s="117">
        <v>64.02</v>
      </c>
    </row>
    <row r="1227" spans="8:14">
      <c r="H1227" s="118" t="s">
        <v>4767</v>
      </c>
      <c r="I1227" s="158">
        <v>42481</v>
      </c>
      <c r="J1227" s="118" t="s">
        <v>4768</v>
      </c>
      <c r="K1227" s="118" t="s">
        <v>2341</v>
      </c>
      <c r="L1227" s="118" t="s">
        <v>3411</v>
      </c>
      <c r="M1227" s="118" t="s">
        <v>3412</v>
      </c>
      <c r="N1227" s="117">
        <v>203.7</v>
      </c>
    </row>
    <row r="1228" spans="8:14">
      <c r="H1228" s="118" t="s">
        <v>4769</v>
      </c>
      <c r="I1228" s="158">
        <v>42481</v>
      </c>
      <c r="J1228" s="118" t="s">
        <v>4770</v>
      </c>
      <c r="K1228" s="118" t="s">
        <v>2343</v>
      </c>
      <c r="L1228" s="118" t="s">
        <v>3411</v>
      </c>
      <c r="M1228" s="118" t="s">
        <v>3412</v>
      </c>
      <c r="N1228" s="117">
        <v>261.89999999999998</v>
      </c>
    </row>
    <row r="1229" spans="8:14">
      <c r="H1229" s="118" t="s">
        <v>4769</v>
      </c>
      <c r="I1229" s="158">
        <v>42481</v>
      </c>
      <c r="J1229" s="118" t="s">
        <v>4770</v>
      </c>
      <c r="K1229" s="118" t="s">
        <v>2343</v>
      </c>
      <c r="L1229" s="118" t="s">
        <v>3411</v>
      </c>
      <c r="M1229" s="118" t="s">
        <v>3412</v>
      </c>
      <c r="N1229" s="117">
        <v>1898.54</v>
      </c>
    </row>
    <row r="1230" spans="8:14">
      <c r="H1230" s="118" t="s">
        <v>4771</v>
      </c>
      <c r="I1230" s="158">
        <v>42481</v>
      </c>
      <c r="J1230" s="118" t="s">
        <v>4772</v>
      </c>
      <c r="K1230" s="118" t="s">
        <v>2344</v>
      </c>
      <c r="L1230" s="118" t="s">
        <v>3411</v>
      </c>
      <c r="M1230" s="118" t="s">
        <v>3412</v>
      </c>
      <c r="N1230" s="117">
        <v>203.7</v>
      </c>
    </row>
    <row r="1231" spans="8:14">
      <c r="H1231" s="118" t="s">
        <v>4771</v>
      </c>
      <c r="I1231" s="158">
        <v>42481</v>
      </c>
      <c r="J1231" s="118" t="s">
        <v>4772</v>
      </c>
      <c r="K1231" s="118" t="s">
        <v>2344</v>
      </c>
      <c r="L1231" s="118" t="s">
        <v>3411</v>
      </c>
      <c r="M1231" s="118" t="s">
        <v>3412</v>
      </c>
      <c r="N1231" s="117">
        <v>4837.8</v>
      </c>
    </row>
    <row r="1232" spans="8:14">
      <c r="H1232" s="118" t="s">
        <v>4773</v>
      </c>
      <c r="I1232" s="158">
        <v>42481</v>
      </c>
      <c r="J1232" s="118" t="s">
        <v>4774</v>
      </c>
      <c r="K1232" s="118" t="s">
        <v>2345</v>
      </c>
      <c r="L1232" s="118" t="s">
        <v>3411</v>
      </c>
      <c r="M1232" s="118" t="s">
        <v>3412</v>
      </c>
      <c r="N1232" s="117">
        <v>87.3</v>
      </c>
    </row>
    <row r="1233" spans="8:14">
      <c r="H1233" s="118" t="s">
        <v>4773</v>
      </c>
      <c r="I1233" s="158">
        <v>42481</v>
      </c>
      <c r="J1233" s="118" t="s">
        <v>4774</v>
      </c>
      <c r="K1233" s="118" t="s">
        <v>2345</v>
      </c>
      <c r="L1233" s="118" t="s">
        <v>3411</v>
      </c>
      <c r="M1233" s="118" t="s">
        <v>3412</v>
      </c>
      <c r="N1233" s="117">
        <v>860</v>
      </c>
    </row>
    <row r="1234" spans="8:14">
      <c r="H1234" s="118" t="s">
        <v>4775</v>
      </c>
      <c r="I1234" s="158">
        <v>42481</v>
      </c>
      <c r="J1234" s="118" t="s">
        <v>4776</v>
      </c>
      <c r="K1234" s="118" t="s">
        <v>2346</v>
      </c>
      <c r="L1234" s="118" t="s">
        <v>3411</v>
      </c>
      <c r="M1234" s="118" t="s">
        <v>3412</v>
      </c>
      <c r="N1234" s="117">
        <v>87.3</v>
      </c>
    </row>
    <row r="1235" spans="8:14">
      <c r="H1235" s="118" t="s">
        <v>4775</v>
      </c>
      <c r="I1235" s="158">
        <v>42481</v>
      </c>
      <c r="J1235" s="118" t="s">
        <v>4776</v>
      </c>
      <c r="K1235" s="118" t="s">
        <v>2346</v>
      </c>
      <c r="L1235" s="118" t="s">
        <v>3411</v>
      </c>
      <c r="M1235" s="118" t="s">
        <v>3412</v>
      </c>
      <c r="N1235" s="117">
        <v>296.39</v>
      </c>
    </row>
    <row r="1236" spans="8:14">
      <c r="H1236" s="118" t="s">
        <v>4777</v>
      </c>
      <c r="I1236" s="158">
        <v>42481</v>
      </c>
      <c r="J1236" s="118" t="s">
        <v>4778</v>
      </c>
      <c r="K1236" s="118" t="s">
        <v>2347</v>
      </c>
      <c r="L1236" s="118" t="s">
        <v>3395</v>
      </c>
      <c r="M1236" s="118" t="s">
        <v>4509</v>
      </c>
      <c r="N1236" s="117">
        <v>6</v>
      </c>
    </row>
    <row r="1237" spans="8:14">
      <c r="H1237" s="118" t="s">
        <v>4777</v>
      </c>
      <c r="I1237" s="158">
        <v>42481</v>
      </c>
      <c r="J1237" s="118" t="s">
        <v>4778</v>
      </c>
      <c r="K1237" s="118" t="s">
        <v>2347</v>
      </c>
      <c r="L1237" s="118" t="s">
        <v>3395</v>
      </c>
      <c r="M1237" s="118" t="s">
        <v>4509</v>
      </c>
      <c r="N1237" s="117">
        <v>404.74</v>
      </c>
    </row>
    <row r="1238" spans="8:14">
      <c r="H1238" s="118" t="s">
        <v>4777</v>
      </c>
      <c r="I1238" s="158">
        <v>42481</v>
      </c>
      <c r="J1238" s="118" t="s">
        <v>4778</v>
      </c>
      <c r="K1238" s="118" t="s">
        <v>2347</v>
      </c>
      <c r="L1238" s="118" t="s">
        <v>3395</v>
      </c>
      <c r="M1238" s="118" t="s">
        <v>4509</v>
      </c>
      <c r="N1238" s="117">
        <v>472.88</v>
      </c>
    </row>
    <row r="1239" spans="8:14">
      <c r="H1239" s="118" t="s">
        <v>4779</v>
      </c>
      <c r="I1239" s="158">
        <v>42481</v>
      </c>
      <c r="J1239" s="118" t="s">
        <v>4780</v>
      </c>
      <c r="K1239" s="118" t="s">
        <v>2348</v>
      </c>
      <c r="L1239" s="118" t="s">
        <v>3395</v>
      </c>
      <c r="M1239" s="118" t="s">
        <v>3873</v>
      </c>
      <c r="N1239" s="117">
        <v>6</v>
      </c>
    </row>
    <row r="1240" spans="8:14">
      <c r="H1240" s="118" t="s">
        <v>4779</v>
      </c>
      <c r="I1240" s="158">
        <v>42481</v>
      </c>
      <c r="J1240" s="118" t="s">
        <v>4780</v>
      </c>
      <c r="K1240" s="118" t="s">
        <v>2348</v>
      </c>
      <c r="L1240" s="118" t="s">
        <v>3395</v>
      </c>
      <c r="M1240" s="118" t="s">
        <v>3873</v>
      </c>
      <c r="N1240" s="117">
        <v>404.74</v>
      </c>
    </row>
    <row r="1241" spans="8:14">
      <c r="H1241" s="118" t="s">
        <v>4779</v>
      </c>
      <c r="I1241" s="158">
        <v>42481</v>
      </c>
      <c r="J1241" s="118" t="s">
        <v>4780</v>
      </c>
      <c r="K1241" s="118" t="s">
        <v>2348</v>
      </c>
      <c r="L1241" s="118" t="s">
        <v>3395</v>
      </c>
      <c r="M1241" s="118" t="s">
        <v>3873</v>
      </c>
      <c r="N1241" s="117">
        <v>472.88</v>
      </c>
    </row>
    <row r="1242" spans="8:14">
      <c r="H1242" s="118" t="s">
        <v>4781</v>
      </c>
      <c r="I1242" s="158">
        <v>42481</v>
      </c>
      <c r="J1242" s="118" t="s">
        <v>4782</v>
      </c>
      <c r="K1242" s="118" t="s">
        <v>2349</v>
      </c>
      <c r="L1242" s="118" t="s">
        <v>3395</v>
      </c>
      <c r="M1242" s="118" t="s">
        <v>4612</v>
      </c>
      <c r="N1242" s="117">
        <v>6</v>
      </c>
    </row>
    <row r="1243" spans="8:14">
      <c r="H1243" s="118" t="s">
        <v>4781</v>
      </c>
      <c r="I1243" s="158">
        <v>42481</v>
      </c>
      <c r="J1243" s="118" t="s">
        <v>4782</v>
      </c>
      <c r="K1243" s="118" t="s">
        <v>2349</v>
      </c>
      <c r="L1243" s="118" t="s">
        <v>3395</v>
      </c>
      <c r="M1243" s="118" t="s">
        <v>4612</v>
      </c>
      <c r="N1243" s="117">
        <v>2161.9699999999998</v>
      </c>
    </row>
    <row r="1244" spans="8:14">
      <c r="H1244" s="118" t="s">
        <v>4781</v>
      </c>
      <c r="I1244" s="158">
        <v>42481</v>
      </c>
      <c r="J1244" s="118" t="s">
        <v>4782</v>
      </c>
      <c r="K1244" s="118" t="s">
        <v>2349</v>
      </c>
      <c r="L1244" s="118" t="s">
        <v>3395</v>
      </c>
      <c r="M1244" s="118" t="s">
        <v>4612</v>
      </c>
      <c r="N1244" s="117">
        <v>4133.5600000000004</v>
      </c>
    </row>
    <row r="1245" spans="8:14">
      <c r="H1245" s="118" t="s">
        <v>4783</v>
      </c>
      <c r="I1245" s="158">
        <v>42481</v>
      </c>
      <c r="J1245" s="118" t="s">
        <v>4784</v>
      </c>
      <c r="K1245" s="118" t="s">
        <v>2350</v>
      </c>
      <c r="L1245" s="118" t="s">
        <v>3395</v>
      </c>
      <c r="M1245" s="118" t="s">
        <v>4785</v>
      </c>
      <c r="N1245" s="117">
        <v>6</v>
      </c>
    </row>
    <row r="1246" spans="8:14">
      <c r="H1246" s="118" t="s">
        <v>4783</v>
      </c>
      <c r="I1246" s="158">
        <v>42481</v>
      </c>
      <c r="J1246" s="118" t="s">
        <v>4784</v>
      </c>
      <c r="K1246" s="118" t="s">
        <v>2350</v>
      </c>
      <c r="L1246" s="118" t="s">
        <v>3395</v>
      </c>
      <c r="M1246" s="118" t="s">
        <v>4785</v>
      </c>
      <c r="N1246" s="117">
        <v>1957.71</v>
      </c>
    </row>
    <row r="1247" spans="8:14">
      <c r="H1247" s="118" t="s">
        <v>4783</v>
      </c>
      <c r="I1247" s="158">
        <v>42481</v>
      </c>
      <c r="J1247" s="118" t="s">
        <v>4784</v>
      </c>
      <c r="K1247" s="118" t="s">
        <v>2350</v>
      </c>
      <c r="L1247" s="118" t="s">
        <v>3395</v>
      </c>
      <c r="M1247" s="118" t="s">
        <v>4785</v>
      </c>
      <c r="N1247" s="117">
        <v>2083.6999999999998</v>
      </c>
    </row>
    <row r="1248" spans="8:14">
      <c r="H1248" s="118" t="s">
        <v>4786</v>
      </c>
      <c r="I1248" s="158">
        <v>42481</v>
      </c>
      <c r="J1248" s="118" t="s">
        <v>4787</v>
      </c>
      <c r="K1248" s="118" t="s">
        <v>2351</v>
      </c>
      <c r="L1248" s="118" t="s">
        <v>3395</v>
      </c>
      <c r="M1248" s="118" t="s">
        <v>4788</v>
      </c>
      <c r="N1248" s="117">
        <v>1052.74</v>
      </c>
    </row>
    <row r="1249" spans="8:14">
      <c r="H1249" s="118" t="s">
        <v>4786</v>
      </c>
      <c r="I1249" s="158">
        <v>42481</v>
      </c>
      <c r="J1249" s="118" t="s">
        <v>4787</v>
      </c>
      <c r="K1249" s="118" t="s">
        <v>2351</v>
      </c>
      <c r="L1249" s="118" t="s">
        <v>3395</v>
      </c>
      <c r="M1249" s="118" t="s">
        <v>4788</v>
      </c>
      <c r="N1249" s="117">
        <v>1559.33</v>
      </c>
    </row>
    <row r="1250" spans="8:14">
      <c r="H1250" s="118" t="s">
        <v>4789</v>
      </c>
      <c r="I1250" s="158">
        <v>42481</v>
      </c>
      <c r="J1250" s="118" t="s">
        <v>4790</v>
      </c>
      <c r="K1250" s="118" t="s">
        <v>2352</v>
      </c>
      <c r="L1250" s="118" t="s">
        <v>3411</v>
      </c>
      <c r="M1250" s="118" t="s">
        <v>3412</v>
      </c>
      <c r="N1250" s="117">
        <v>64.02</v>
      </c>
    </row>
    <row r="1251" spans="8:14">
      <c r="H1251" s="118" t="s">
        <v>4789</v>
      </c>
      <c r="I1251" s="158">
        <v>42481</v>
      </c>
      <c r="J1251" s="118" t="s">
        <v>4790</v>
      </c>
      <c r="K1251" s="118" t="s">
        <v>2352</v>
      </c>
      <c r="L1251" s="118" t="s">
        <v>3411</v>
      </c>
      <c r="M1251" s="118" t="s">
        <v>3412</v>
      </c>
      <c r="N1251" s="117">
        <v>203.7</v>
      </c>
    </row>
    <row r="1252" spans="8:14">
      <c r="H1252" s="118" t="s">
        <v>4791</v>
      </c>
      <c r="I1252" s="158">
        <v>42481</v>
      </c>
      <c r="J1252" s="118" t="s">
        <v>4792</v>
      </c>
      <c r="K1252" s="118" t="s">
        <v>2353</v>
      </c>
      <c r="L1252" s="118" t="s">
        <v>3395</v>
      </c>
      <c r="M1252" s="118" t="s">
        <v>4793</v>
      </c>
      <c r="N1252" s="117">
        <v>404.74</v>
      </c>
    </row>
    <row r="1253" spans="8:14">
      <c r="H1253" s="118" t="s">
        <v>4791</v>
      </c>
      <c r="I1253" s="158">
        <v>42481</v>
      </c>
      <c r="J1253" s="118" t="s">
        <v>4792</v>
      </c>
      <c r="K1253" s="118" t="s">
        <v>2353</v>
      </c>
      <c r="L1253" s="118" t="s">
        <v>3395</v>
      </c>
      <c r="M1253" s="118" t="s">
        <v>4793</v>
      </c>
      <c r="N1253" s="117">
        <v>478.88</v>
      </c>
    </row>
    <row r="1254" spans="8:14">
      <c r="H1254" s="118" t="s">
        <v>4794</v>
      </c>
      <c r="I1254" s="158">
        <v>42481</v>
      </c>
      <c r="J1254" s="118" t="s">
        <v>4795</v>
      </c>
      <c r="K1254" s="118" t="s">
        <v>2354</v>
      </c>
      <c r="L1254" s="118" t="s">
        <v>3395</v>
      </c>
      <c r="M1254" s="118" t="s">
        <v>4666</v>
      </c>
      <c r="N1254" s="117">
        <v>344.84</v>
      </c>
    </row>
    <row r="1255" spans="8:14">
      <c r="H1255" s="118" t="s">
        <v>4796</v>
      </c>
      <c r="I1255" s="158">
        <v>42481</v>
      </c>
      <c r="J1255" s="118" t="s">
        <v>4797</v>
      </c>
      <c r="K1255" s="118" t="s">
        <v>2355</v>
      </c>
      <c r="L1255" s="118" t="s">
        <v>3395</v>
      </c>
      <c r="M1255" s="118" t="s">
        <v>4798</v>
      </c>
      <c r="N1255" s="117">
        <v>6</v>
      </c>
    </row>
    <row r="1256" spans="8:14">
      <c r="H1256" s="118" t="s">
        <v>4796</v>
      </c>
      <c r="I1256" s="158">
        <v>42481</v>
      </c>
      <c r="J1256" s="118" t="s">
        <v>4797</v>
      </c>
      <c r="K1256" s="118" t="s">
        <v>2355</v>
      </c>
      <c r="L1256" s="118" t="s">
        <v>3395</v>
      </c>
      <c r="M1256" s="118" t="s">
        <v>4798</v>
      </c>
      <c r="N1256" s="117">
        <v>351.2</v>
      </c>
    </row>
    <row r="1257" spans="8:14">
      <c r="H1257" s="118" t="s">
        <v>4796</v>
      </c>
      <c r="I1257" s="158">
        <v>42481</v>
      </c>
      <c r="J1257" s="118" t="s">
        <v>4797</v>
      </c>
      <c r="K1257" s="118" t="s">
        <v>2355</v>
      </c>
      <c r="L1257" s="118" t="s">
        <v>3395</v>
      </c>
      <c r="M1257" s="118" t="s">
        <v>4798</v>
      </c>
      <c r="N1257" s="117">
        <v>526.41999999999996</v>
      </c>
    </row>
    <row r="1258" spans="8:14">
      <c r="H1258" s="118" t="s">
        <v>4799</v>
      </c>
      <c r="I1258" s="158">
        <v>42481</v>
      </c>
      <c r="J1258" s="118" t="s">
        <v>4800</v>
      </c>
      <c r="K1258" s="118" t="s">
        <v>2356</v>
      </c>
      <c r="L1258" s="118" t="s">
        <v>3395</v>
      </c>
      <c r="M1258" s="118" t="s">
        <v>4801</v>
      </c>
      <c r="N1258" s="117">
        <v>404.74</v>
      </c>
    </row>
    <row r="1259" spans="8:14">
      <c r="H1259" s="118" t="s">
        <v>4799</v>
      </c>
      <c r="I1259" s="158">
        <v>42481</v>
      </c>
      <c r="J1259" s="118" t="s">
        <v>4800</v>
      </c>
      <c r="K1259" s="118" t="s">
        <v>2356</v>
      </c>
      <c r="L1259" s="118" t="s">
        <v>3395</v>
      </c>
      <c r="M1259" s="118" t="s">
        <v>4801</v>
      </c>
      <c r="N1259" s="117">
        <v>478.88</v>
      </c>
    </row>
    <row r="1260" spans="8:14">
      <c r="H1260" s="118" t="s">
        <v>4802</v>
      </c>
      <c r="I1260" s="158">
        <v>42481</v>
      </c>
      <c r="J1260" s="118" t="s">
        <v>4803</v>
      </c>
      <c r="K1260" s="118" t="s">
        <v>2357</v>
      </c>
      <c r="L1260" s="118" t="s">
        <v>3395</v>
      </c>
      <c r="M1260" s="118" t="s">
        <v>4500</v>
      </c>
      <c r="N1260" s="117">
        <v>6</v>
      </c>
    </row>
    <row r="1261" spans="8:14">
      <c r="H1261" s="118" t="s">
        <v>4802</v>
      </c>
      <c r="I1261" s="158">
        <v>42481</v>
      </c>
      <c r="J1261" s="118" t="s">
        <v>4803</v>
      </c>
      <c r="K1261" s="118" t="s">
        <v>2357</v>
      </c>
      <c r="L1261" s="118" t="s">
        <v>3395</v>
      </c>
      <c r="M1261" s="118" t="s">
        <v>4500</v>
      </c>
      <c r="N1261" s="117">
        <v>634.16999999999996</v>
      </c>
    </row>
    <row r="1262" spans="8:14">
      <c r="H1262" s="118" t="s">
        <v>4802</v>
      </c>
      <c r="I1262" s="158">
        <v>42481</v>
      </c>
      <c r="J1262" s="118" t="s">
        <v>4803</v>
      </c>
      <c r="K1262" s="118" t="s">
        <v>2357</v>
      </c>
      <c r="L1262" s="118" t="s">
        <v>3395</v>
      </c>
      <c r="M1262" s="118" t="s">
        <v>4500</v>
      </c>
      <c r="N1262" s="117">
        <v>794.89</v>
      </c>
    </row>
    <row r="1263" spans="8:14">
      <c r="H1263" s="118" t="s">
        <v>4804</v>
      </c>
      <c r="I1263" s="158">
        <v>42481</v>
      </c>
      <c r="J1263" s="118" t="s">
        <v>4805</v>
      </c>
      <c r="K1263" s="118" t="s">
        <v>2358</v>
      </c>
      <c r="L1263" s="118" t="s">
        <v>3395</v>
      </c>
      <c r="M1263" s="118" t="s">
        <v>3521</v>
      </c>
      <c r="N1263" s="117">
        <v>6</v>
      </c>
    </row>
    <row r="1264" spans="8:14">
      <c r="H1264" s="118" t="s">
        <v>4804</v>
      </c>
      <c r="I1264" s="158">
        <v>42481</v>
      </c>
      <c r="J1264" s="118" t="s">
        <v>4805</v>
      </c>
      <c r="K1264" s="118" t="s">
        <v>2358</v>
      </c>
      <c r="L1264" s="118" t="s">
        <v>3395</v>
      </c>
      <c r="M1264" s="118" t="s">
        <v>3521</v>
      </c>
      <c r="N1264" s="117">
        <v>644.32000000000005</v>
      </c>
    </row>
    <row r="1265" spans="8:14">
      <c r="H1265" s="118" t="s">
        <v>4804</v>
      </c>
      <c r="I1265" s="158">
        <v>42481</v>
      </c>
      <c r="J1265" s="118" t="s">
        <v>4805</v>
      </c>
      <c r="K1265" s="118" t="s">
        <v>2358</v>
      </c>
      <c r="L1265" s="118" t="s">
        <v>3395</v>
      </c>
      <c r="M1265" s="118" t="s">
        <v>3521</v>
      </c>
      <c r="N1265" s="117">
        <v>935.89</v>
      </c>
    </row>
    <row r="1266" spans="8:14">
      <c r="H1266" s="118" t="s">
        <v>4806</v>
      </c>
      <c r="I1266" s="158">
        <v>42481</v>
      </c>
      <c r="J1266" s="118" t="s">
        <v>4807</v>
      </c>
      <c r="K1266" s="118" t="s">
        <v>2359</v>
      </c>
      <c r="L1266" s="118" t="s">
        <v>3395</v>
      </c>
      <c r="M1266" s="118" t="s">
        <v>4808</v>
      </c>
      <c r="N1266" s="117">
        <v>6</v>
      </c>
    </row>
    <row r="1267" spans="8:14">
      <c r="H1267" s="118" t="s">
        <v>4806</v>
      </c>
      <c r="I1267" s="158">
        <v>42481</v>
      </c>
      <c r="J1267" s="118" t="s">
        <v>4807</v>
      </c>
      <c r="K1267" s="118" t="s">
        <v>2359</v>
      </c>
      <c r="L1267" s="118" t="s">
        <v>3395</v>
      </c>
      <c r="M1267" s="118" t="s">
        <v>4808</v>
      </c>
      <c r="N1267" s="117">
        <v>419.34</v>
      </c>
    </row>
    <row r="1268" spans="8:14">
      <c r="H1268" s="118" t="s">
        <v>4806</v>
      </c>
      <c r="I1268" s="158">
        <v>42481</v>
      </c>
      <c r="J1268" s="118" t="s">
        <v>4807</v>
      </c>
      <c r="K1268" s="118" t="s">
        <v>2359</v>
      </c>
      <c r="L1268" s="118" t="s">
        <v>3395</v>
      </c>
      <c r="M1268" s="118" t="s">
        <v>4808</v>
      </c>
      <c r="N1268" s="117">
        <v>458.28</v>
      </c>
    </row>
    <row r="1269" spans="8:14">
      <c r="H1269" s="118" t="s">
        <v>4809</v>
      </c>
      <c r="I1269" s="158">
        <v>42481</v>
      </c>
      <c r="J1269" s="118" t="s">
        <v>4810</v>
      </c>
      <c r="K1269" s="118" t="s">
        <v>2360</v>
      </c>
      <c r="L1269" s="118" t="s">
        <v>3395</v>
      </c>
      <c r="M1269" s="118" t="s">
        <v>4811</v>
      </c>
      <c r="N1269" s="117">
        <v>6</v>
      </c>
    </row>
    <row r="1270" spans="8:14">
      <c r="H1270" s="118" t="s">
        <v>4809</v>
      </c>
      <c r="I1270" s="158">
        <v>42481</v>
      </c>
      <c r="J1270" s="118" t="s">
        <v>4810</v>
      </c>
      <c r="K1270" s="118" t="s">
        <v>2360</v>
      </c>
      <c r="L1270" s="118" t="s">
        <v>3395</v>
      </c>
      <c r="M1270" s="118" t="s">
        <v>4811</v>
      </c>
      <c r="N1270" s="117">
        <v>351.2</v>
      </c>
    </row>
    <row r="1271" spans="8:14">
      <c r="H1271" s="118" t="s">
        <v>4809</v>
      </c>
      <c r="I1271" s="158">
        <v>42481</v>
      </c>
      <c r="J1271" s="118" t="s">
        <v>4810</v>
      </c>
      <c r="K1271" s="118" t="s">
        <v>2360</v>
      </c>
      <c r="L1271" s="118" t="s">
        <v>3395</v>
      </c>
      <c r="M1271" s="118" t="s">
        <v>4811</v>
      </c>
      <c r="N1271" s="117">
        <v>526.41999999999996</v>
      </c>
    </row>
    <row r="1272" spans="8:14">
      <c r="H1272" s="118" t="s">
        <v>4812</v>
      </c>
      <c r="I1272" s="158">
        <v>42481</v>
      </c>
      <c r="J1272" s="118" t="s">
        <v>4813</v>
      </c>
      <c r="K1272" s="118" t="s">
        <v>2361</v>
      </c>
      <c r="L1272" s="118" t="s">
        <v>3395</v>
      </c>
      <c r="M1272" s="118" t="s">
        <v>4475</v>
      </c>
      <c r="N1272" s="117">
        <v>172.42</v>
      </c>
    </row>
    <row r="1273" spans="8:14">
      <c r="H1273" s="118" t="s">
        <v>4812</v>
      </c>
      <c r="I1273" s="158">
        <v>42481</v>
      </c>
      <c r="J1273" s="118" t="s">
        <v>4813</v>
      </c>
      <c r="K1273" s="118" t="s">
        <v>2361</v>
      </c>
      <c r="L1273" s="118" t="s">
        <v>3395</v>
      </c>
      <c r="M1273" s="118" t="s">
        <v>4475</v>
      </c>
      <c r="N1273" s="117">
        <v>1681.03</v>
      </c>
    </row>
    <row r="1274" spans="8:14">
      <c r="H1274" s="118" t="s">
        <v>4814</v>
      </c>
      <c r="I1274" s="158">
        <v>42481</v>
      </c>
      <c r="J1274" s="118" t="s">
        <v>4815</v>
      </c>
      <c r="K1274" s="118" t="s">
        <v>2362</v>
      </c>
      <c r="L1274" s="118" t="s">
        <v>3395</v>
      </c>
      <c r="M1274" s="118" t="s">
        <v>4816</v>
      </c>
      <c r="N1274" s="117">
        <v>6</v>
      </c>
    </row>
    <row r="1275" spans="8:14">
      <c r="H1275" s="118" t="s">
        <v>4814</v>
      </c>
      <c r="I1275" s="158">
        <v>42481</v>
      </c>
      <c r="J1275" s="118" t="s">
        <v>4815</v>
      </c>
      <c r="K1275" s="118" t="s">
        <v>2362</v>
      </c>
      <c r="L1275" s="118" t="s">
        <v>3395</v>
      </c>
      <c r="M1275" s="118" t="s">
        <v>4816</v>
      </c>
      <c r="N1275" s="117">
        <v>654.05999999999995</v>
      </c>
    </row>
    <row r="1276" spans="8:14">
      <c r="H1276" s="118" t="s">
        <v>4814</v>
      </c>
      <c r="I1276" s="158">
        <v>42481</v>
      </c>
      <c r="J1276" s="118" t="s">
        <v>4815</v>
      </c>
      <c r="K1276" s="118" t="s">
        <v>2362</v>
      </c>
      <c r="L1276" s="118" t="s">
        <v>3395</v>
      </c>
      <c r="M1276" s="118" t="s">
        <v>4816</v>
      </c>
      <c r="N1276" s="117">
        <v>926.15</v>
      </c>
    </row>
    <row r="1277" spans="8:14">
      <c r="H1277" s="118" t="s">
        <v>4817</v>
      </c>
      <c r="I1277" s="158">
        <v>42481</v>
      </c>
      <c r="J1277" s="118" t="s">
        <v>4818</v>
      </c>
      <c r="K1277" s="118" t="s">
        <v>2363</v>
      </c>
      <c r="L1277" s="118" t="s">
        <v>3395</v>
      </c>
      <c r="M1277" s="118" t="s">
        <v>4819</v>
      </c>
      <c r="N1277" s="117">
        <v>6</v>
      </c>
    </row>
    <row r="1278" spans="8:14">
      <c r="H1278" s="118" t="s">
        <v>4817</v>
      </c>
      <c r="I1278" s="158">
        <v>42481</v>
      </c>
      <c r="J1278" s="118" t="s">
        <v>4818</v>
      </c>
      <c r="K1278" s="118" t="s">
        <v>2363</v>
      </c>
      <c r="L1278" s="118" t="s">
        <v>3395</v>
      </c>
      <c r="M1278" s="118" t="s">
        <v>4819</v>
      </c>
      <c r="N1278" s="117">
        <v>590.78</v>
      </c>
    </row>
    <row r="1279" spans="8:14">
      <c r="H1279" s="118" t="s">
        <v>4817</v>
      </c>
      <c r="I1279" s="158">
        <v>42481</v>
      </c>
      <c r="J1279" s="118" t="s">
        <v>4818</v>
      </c>
      <c r="K1279" s="118" t="s">
        <v>2363</v>
      </c>
      <c r="L1279" s="118" t="s">
        <v>3395</v>
      </c>
      <c r="M1279" s="118" t="s">
        <v>4819</v>
      </c>
      <c r="N1279" s="117">
        <v>989.43</v>
      </c>
    </row>
    <row r="1280" spans="8:14">
      <c r="H1280" s="118" t="s">
        <v>4820</v>
      </c>
      <c r="I1280" s="158">
        <v>42481</v>
      </c>
      <c r="J1280" s="118" t="s">
        <v>4821</v>
      </c>
      <c r="K1280" s="118" t="s">
        <v>2364</v>
      </c>
      <c r="L1280" s="118" t="s">
        <v>3395</v>
      </c>
      <c r="M1280" s="118" t="s">
        <v>3836</v>
      </c>
      <c r="N1280" s="117">
        <v>1585.68</v>
      </c>
    </row>
    <row r="1281" spans="8:14">
      <c r="H1281" s="118" t="s">
        <v>4820</v>
      </c>
      <c r="I1281" s="158">
        <v>42481</v>
      </c>
      <c r="J1281" s="118" t="s">
        <v>4821</v>
      </c>
      <c r="K1281" s="118" t="s">
        <v>2364</v>
      </c>
      <c r="L1281" s="118" t="s">
        <v>3395</v>
      </c>
      <c r="M1281" s="118" t="s">
        <v>3836</v>
      </c>
      <c r="N1281" s="117">
        <v>3287.63</v>
      </c>
    </row>
    <row r="1282" spans="8:14">
      <c r="H1282" s="118" t="s">
        <v>4822</v>
      </c>
      <c r="I1282" s="158">
        <v>42481</v>
      </c>
      <c r="J1282" s="118" t="s">
        <v>4823</v>
      </c>
      <c r="K1282" s="118" t="s">
        <v>2365</v>
      </c>
      <c r="L1282" s="118" t="s">
        <v>3395</v>
      </c>
      <c r="M1282" s="118" t="s">
        <v>4824</v>
      </c>
      <c r="N1282" s="117">
        <v>6</v>
      </c>
    </row>
    <row r="1283" spans="8:14">
      <c r="H1283" s="118" t="s">
        <v>4822</v>
      </c>
      <c r="I1283" s="158">
        <v>42481</v>
      </c>
      <c r="J1283" s="118" t="s">
        <v>4823</v>
      </c>
      <c r="K1283" s="118" t="s">
        <v>2365</v>
      </c>
      <c r="L1283" s="118" t="s">
        <v>3395</v>
      </c>
      <c r="M1283" s="118" t="s">
        <v>4824</v>
      </c>
      <c r="N1283" s="117">
        <v>945.51</v>
      </c>
    </row>
    <row r="1284" spans="8:14">
      <c r="H1284" s="118" t="s">
        <v>4822</v>
      </c>
      <c r="I1284" s="158">
        <v>42481</v>
      </c>
      <c r="J1284" s="118" t="s">
        <v>4823</v>
      </c>
      <c r="K1284" s="118" t="s">
        <v>2365</v>
      </c>
      <c r="L1284" s="118" t="s">
        <v>3395</v>
      </c>
      <c r="M1284" s="118" t="s">
        <v>4824</v>
      </c>
      <c r="N1284" s="117">
        <v>1832.99</v>
      </c>
    </row>
    <row r="1285" spans="8:14">
      <c r="H1285" s="118" t="s">
        <v>4825</v>
      </c>
      <c r="I1285" s="158">
        <v>42481</v>
      </c>
      <c r="J1285" s="118" t="s">
        <v>4826</v>
      </c>
      <c r="K1285" s="118" t="s">
        <v>2366</v>
      </c>
      <c r="L1285" s="118" t="s">
        <v>3395</v>
      </c>
      <c r="M1285" s="118" t="s">
        <v>4827</v>
      </c>
      <c r="N1285" s="117">
        <v>36</v>
      </c>
    </row>
    <row r="1286" spans="8:14">
      <c r="H1286" s="118" t="s">
        <v>4828</v>
      </c>
      <c r="I1286" s="158">
        <v>42481</v>
      </c>
      <c r="J1286" s="118" t="s">
        <v>4829</v>
      </c>
      <c r="K1286" s="118" t="s">
        <v>2367</v>
      </c>
      <c r="L1286" s="118" t="s">
        <v>3395</v>
      </c>
      <c r="M1286" s="118" t="s">
        <v>4830</v>
      </c>
      <c r="N1286" s="117">
        <v>69.14</v>
      </c>
    </row>
    <row r="1287" spans="8:14">
      <c r="H1287" s="118" t="s">
        <v>4828</v>
      </c>
      <c r="I1287" s="158">
        <v>42481</v>
      </c>
      <c r="J1287" s="118" t="s">
        <v>4829</v>
      </c>
      <c r="K1287" s="118" t="s">
        <v>2367</v>
      </c>
      <c r="L1287" s="118" t="s">
        <v>3395</v>
      </c>
      <c r="M1287" s="118" t="s">
        <v>4830</v>
      </c>
      <c r="N1287" s="117">
        <v>255</v>
      </c>
    </row>
    <row r="1288" spans="8:14">
      <c r="H1288" s="118" t="s">
        <v>4831</v>
      </c>
      <c r="I1288" s="158">
        <v>42482</v>
      </c>
      <c r="J1288" s="118" t="s">
        <v>4832</v>
      </c>
      <c r="K1288" s="118" t="s">
        <v>2368</v>
      </c>
      <c r="L1288" s="118" t="s">
        <v>3411</v>
      </c>
      <c r="M1288" s="118" t="s">
        <v>3412</v>
      </c>
      <c r="N1288" s="117">
        <v>349.2</v>
      </c>
    </row>
    <row r="1289" spans="8:14">
      <c r="H1289" s="118" t="s">
        <v>4831</v>
      </c>
      <c r="I1289" s="158">
        <v>42482</v>
      </c>
      <c r="J1289" s="118" t="s">
        <v>4832</v>
      </c>
      <c r="K1289" s="118" t="s">
        <v>2368</v>
      </c>
      <c r="L1289" s="118" t="s">
        <v>3411</v>
      </c>
      <c r="M1289" s="118" t="s">
        <v>3412</v>
      </c>
      <c r="N1289" s="117">
        <v>1949.48</v>
      </c>
    </row>
    <row r="1290" spans="8:14">
      <c r="H1290" s="118" t="s">
        <v>4833</v>
      </c>
      <c r="I1290" s="158">
        <v>42482</v>
      </c>
      <c r="J1290" s="118" t="s">
        <v>4834</v>
      </c>
      <c r="K1290" s="118" t="s">
        <v>2369</v>
      </c>
      <c r="L1290" s="118" t="s">
        <v>3411</v>
      </c>
      <c r="M1290" s="118" t="s">
        <v>3412</v>
      </c>
      <c r="N1290" s="117">
        <v>145.5</v>
      </c>
    </row>
    <row r="1291" spans="8:14">
      <c r="H1291" s="118" t="s">
        <v>4833</v>
      </c>
      <c r="I1291" s="158">
        <v>42482</v>
      </c>
      <c r="J1291" s="118" t="s">
        <v>4834</v>
      </c>
      <c r="K1291" s="118" t="s">
        <v>2369</v>
      </c>
      <c r="L1291" s="118" t="s">
        <v>3411</v>
      </c>
      <c r="M1291" s="118" t="s">
        <v>3412</v>
      </c>
      <c r="N1291" s="117">
        <v>267.70999999999998</v>
      </c>
    </row>
    <row r="1292" spans="8:14">
      <c r="H1292" s="118" t="s">
        <v>4835</v>
      </c>
      <c r="I1292" s="158">
        <v>42482</v>
      </c>
      <c r="J1292" s="118" t="s">
        <v>4836</v>
      </c>
      <c r="K1292" s="118" t="s">
        <v>2370</v>
      </c>
      <c r="L1292" s="118" t="s">
        <v>3411</v>
      </c>
      <c r="M1292" s="118" t="s">
        <v>3412</v>
      </c>
      <c r="N1292" s="117">
        <v>64.02</v>
      </c>
    </row>
    <row r="1293" spans="8:14">
      <c r="H1293" s="118" t="s">
        <v>4835</v>
      </c>
      <c r="I1293" s="158">
        <v>42482</v>
      </c>
      <c r="J1293" s="118" t="s">
        <v>4836</v>
      </c>
      <c r="K1293" s="118" t="s">
        <v>2370</v>
      </c>
      <c r="L1293" s="118" t="s">
        <v>3411</v>
      </c>
      <c r="M1293" s="118" t="s">
        <v>3412</v>
      </c>
      <c r="N1293" s="117">
        <v>203.7</v>
      </c>
    </row>
    <row r="1294" spans="8:14">
      <c r="H1294" s="118" t="s">
        <v>4837</v>
      </c>
      <c r="I1294" s="158">
        <v>42482</v>
      </c>
      <c r="J1294" s="118" t="s">
        <v>4838</v>
      </c>
      <c r="K1294" s="118" t="s">
        <v>2371</v>
      </c>
      <c r="L1294" s="118" t="s">
        <v>3411</v>
      </c>
      <c r="M1294" s="118" t="s">
        <v>3412</v>
      </c>
      <c r="N1294" s="117">
        <v>58.2</v>
      </c>
    </row>
    <row r="1295" spans="8:14">
      <c r="H1295" s="118" t="s">
        <v>4837</v>
      </c>
      <c r="I1295" s="158">
        <v>42482</v>
      </c>
      <c r="J1295" s="118" t="s">
        <v>4838</v>
      </c>
      <c r="K1295" s="118" t="s">
        <v>2371</v>
      </c>
      <c r="L1295" s="118" t="s">
        <v>3411</v>
      </c>
      <c r="M1295" s="118" t="s">
        <v>3412</v>
      </c>
      <c r="N1295" s="117">
        <v>1158.6500000000001</v>
      </c>
    </row>
    <row r="1296" spans="8:14">
      <c r="H1296" s="118" t="s">
        <v>4839</v>
      </c>
      <c r="I1296" s="158">
        <v>42482</v>
      </c>
      <c r="J1296" s="118" t="s">
        <v>4840</v>
      </c>
      <c r="K1296" s="118" t="s">
        <v>2372</v>
      </c>
      <c r="L1296" s="118" t="s">
        <v>3415</v>
      </c>
      <c r="M1296" s="118" t="s">
        <v>4841</v>
      </c>
      <c r="N1296" s="117">
        <v>724.15</v>
      </c>
    </row>
    <row r="1297" spans="8:14">
      <c r="H1297" s="118" t="s">
        <v>4842</v>
      </c>
      <c r="I1297" s="158">
        <v>42482</v>
      </c>
      <c r="J1297" s="118" t="s">
        <v>4843</v>
      </c>
      <c r="K1297" s="118" t="s">
        <v>2373</v>
      </c>
      <c r="L1297" s="118" t="s">
        <v>3415</v>
      </c>
      <c r="M1297" s="118" t="s">
        <v>4844</v>
      </c>
      <c r="N1297" s="117">
        <v>924.5</v>
      </c>
    </row>
    <row r="1298" spans="8:14">
      <c r="H1298" s="118" t="s">
        <v>4842</v>
      </c>
      <c r="I1298" s="158">
        <v>42482</v>
      </c>
      <c r="J1298" s="118" t="s">
        <v>4843</v>
      </c>
      <c r="K1298" s="118" t="s">
        <v>2373</v>
      </c>
      <c r="L1298" s="118" t="s">
        <v>3415</v>
      </c>
      <c r="M1298" s="118" t="s">
        <v>4844</v>
      </c>
      <c r="N1298" s="117">
        <v>1071.18</v>
      </c>
    </row>
    <row r="1299" spans="8:14">
      <c r="H1299" s="118" t="s">
        <v>4845</v>
      </c>
      <c r="I1299" s="158">
        <v>42482</v>
      </c>
      <c r="J1299" s="118" t="s">
        <v>4846</v>
      </c>
      <c r="K1299" s="118" t="s">
        <v>2374</v>
      </c>
      <c r="L1299" s="118" t="s">
        <v>3415</v>
      </c>
      <c r="M1299" s="118" t="s">
        <v>4847</v>
      </c>
      <c r="N1299" s="117">
        <v>6</v>
      </c>
    </row>
    <row r="1300" spans="8:14">
      <c r="H1300" s="118" t="s">
        <v>4845</v>
      </c>
      <c r="I1300" s="158">
        <v>42482</v>
      </c>
      <c r="J1300" s="118" t="s">
        <v>4846</v>
      </c>
      <c r="K1300" s="118" t="s">
        <v>2374</v>
      </c>
      <c r="L1300" s="118" t="s">
        <v>3415</v>
      </c>
      <c r="M1300" s="118" t="s">
        <v>4847</v>
      </c>
      <c r="N1300" s="117">
        <v>453.82</v>
      </c>
    </row>
    <row r="1301" spans="8:14">
      <c r="H1301" s="118" t="s">
        <v>4845</v>
      </c>
      <c r="I1301" s="158">
        <v>42482</v>
      </c>
      <c r="J1301" s="118" t="s">
        <v>4846</v>
      </c>
      <c r="K1301" s="118" t="s">
        <v>2374</v>
      </c>
      <c r="L1301" s="118" t="s">
        <v>3415</v>
      </c>
      <c r="M1301" s="118" t="s">
        <v>4847</v>
      </c>
      <c r="N1301" s="117">
        <v>522.96</v>
      </c>
    </row>
    <row r="1302" spans="8:14">
      <c r="H1302" s="118" t="s">
        <v>4848</v>
      </c>
      <c r="I1302" s="158">
        <v>42482</v>
      </c>
      <c r="J1302" s="118" t="s">
        <v>4849</v>
      </c>
      <c r="K1302" s="118" t="s">
        <v>2375</v>
      </c>
      <c r="L1302" s="118" t="s">
        <v>3415</v>
      </c>
      <c r="M1302" s="118" t="s">
        <v>4850</v>
      </c>
      <c r="N1302" s="117">
        <v>6</v>
      </c>
    </row>
    <row r="1303" spans="8:14">
      <c r="H1303" s="118" t="s">
        <v>4848</v>
      </c>
      <c r="I1303" s="158">
        <v>42482</v>
      </c>
      <c r="J1303" s="118" t="s">
        <v>4849</v>
      </c>
      <c r="K1303" s="118" t="s">
        <v>2375</v>
      </c>
      <c r="L1303" s="118" t="s">
        <v>3415</v>
      </c>
      <c r="M1303" s="118" t="s">
        <v>4850</v>
      </c>
      <c r="N1303" s="117">
        <v>351.2</v>
      </c>
    </row>
    <row r="1304" spans="8:14">
      <c r="H1304" s="118" t="s">
        <v>4848</v>
      </c>
      <c r="I1304" s="158">
        <v>42482</v>
      </c>
      <c r="J1304" s="118" t="s">
        <v>4849</v>
      </c>
      <c r="K1304" s="118" t="s">
        <v>2375</v>
      </c>
      <c r="L1304" s="118" t="s">
        <v>3415</v>
      </c>
      <c r="M1304" s="118" t="s">
        <v>4850</v>
      </c>
      <c r="N1304" s="117">
        <v>526.41999999999996</v>
      </c>
    </row>
    <row r="1305" spans="8:14">
      <c r="H1305" s="118" t="s">
        <v>4851</v>
      </c>
      <c r="I1305" s="158">
        <v>42482</v>
      </c>
      <c r="J1305" s="118" t="s">
        <v>4852</v>
      </c>
      <c r="K1305" s="118" t="s">
        <v>2376</v>
      </c>
      <c r="L1305" s="118" t="s">
        <v>3415</v>
      </c>
      <c r="M1305" s="118" t="s">
        <v>4853</v>
      </c>
      <c r="N1305" s="117">
        <v>404.74</v>
      </c>
    </row>
    <row r="1306" spans="8:14">
      <c r="H1306" s="118" t="s">
        <v>4851</v>
      </c>
      <c r="I1306" s="158">
        <v>42482</v>
      </c>
      <c r="J1306" s="118" t="s">
        <v>4852</v>
      </c>
      <c r="K1306" s="118" t="s">
        <v>2376</v>
      </c>
      <c r="L1306" s="118" t="s">
        <v>3415</v>
      </c>
      <c r="M1306" s="118" t="s">
        <v>4853</v>
      </c>
      <c r="N1306" s="117">
        <v>478.88</v>
      </c>
    </row>
    <row r="1307" spans="8:14">
      <c r="H1307" s="118" t="s">
        <v>4854</v>
      </c>
      <c r="I1307" s="158">
        <v>42482</v>
      </c>
      <c r="J1307" s="118" t="s">
        <v>4855</v>
      </c>
      <c r="K1307" s="118" t="s">
        <v>2377</v>
      </c>
      <c r="L1307" s="118" t="s">
        <v>3415</v>
      </c>
      <c r="M1307" s="118" t="s">
        <v>3472</v>
      </c>
      <c r="N1307" s="117">
        <v>180</v>
      </c>
    </row>
    <row r="1308" spans="8:14">
      <c r="H1308" s="118" t="s">
        <v>4856</v>
      </c>
      <c r="I1308" s="158">
        <v>42482</v>
      </c>
      <c r="J1308" s="118" t="s">
        <v>4857</v>
      </c>
      <c r="K1308" s="118" t="s">
        <v>2378</v>
      </c>
      <c r="L1308" s="118" t="s">
        <v>3415</v>
      </c>
      <c r="M1308" s="118" t="s">
        <v>3472</v>
      </c>
      <c r="N1308" s="117">
        <v>180</v>
      </c>
    </row>
    <row r="1309" spans="8:14">
      <c r="H1309" s="118" t="s">
        <v>4858</v>
      </c>
      <c r="I1309" s="158">
        <v>42482</v>
      </c>
      <c r="J1309" s="118" t="s">
        <v>4859</v>
      </c>
      <c r="K1309" s="118" t="s">
        <v>2379</v>
      </c>
      <c r="L1309" s="118" t="s">
        <v>3415</v>
      </c>
      <c r="M1309" s="118" t="s">
        <v>4185</v>
      </c>
      <c r="N1309" s="117">
        <v>6</v>
      </c>
    </row>
    <row r="1310" spans="8:14">
      <c r="H1310" s="118" t="s">
        <v>4858</v>
      </c>
      <c r="I1310" s="158">
        <v>42482</v>
      </c>
      <c r="J1310" s="118" t="s">
        <v>4859</v>
      </c>
      <c r="K1310" s="118" t="s">
        <v>2379</v>
      </c>
      <c r="L1310" s="118" t="s">
        <v>3415</v>
      </c>
      <c r="M1310" s="118" t="s">
        <v>4185</v>
      </c>
      <c r="N1310" s="117">
        <v>404.74</v>
      </c>
    </row>
    <row r="1311" spans="8:14">
      <c r="H1311" s="118" t="s">
        <v>4858</v>
      </c>
      <c r="I1311" s="158">
        <v>42482</v>
      </c>
      <c r="J1311" s="118" t="s">
        <v>4859</v>
      </c>
      <c r="K1311" s="118" t="s">
        <v>2379</v>
      </c>
      <c r="L1311" s="118" t="s">
        <v>3415</v>
      </c>
      <c r="M1311" s="118" t="s">
        <v>4185</v>
      </c>
      <c r="N1311" s="117">
        <v>472.88</v>
      </c>
    </row>
    <row r="1312" spans="8:14">
      <c r="H1312" s="118" t="s">
        <v>4860</v>
      </c>
      <c r="I1312" s="158">
        <v>42482</v>
      </c>
      <c r="J1312" s="118" t="s">
        <v>4861</v>
      </c>
      <c r="K1312" s="118" t="s">
        <v>2380</v>
      </c>
      <c r="L1312" s="118" t="s">
        <v>3415</v>
      </c>
      <c r="M1312" s="118" t="s">
        <v>3472</v>
      </c>
      <c r="N1312" s="117">
        <v>180</v>
      </c>
    </row>
    <row r="1313" spans="8:14">
      <c r="H1313" s="118" t="s">
        <v>4862</v>
      </c>
      <c r="I1313" s="158">
        <v>42482</v>
      </c>
      <c r="J1313" s="118" t="s">
        <v>4863</v>
      </c>
      <c r="K1313" s="118" t="s">
        <v>2381</v>
      </c>
      <c r="L1313" s="118" t="s">
        <v>3395</v>
      </c>
      <c r="M1313" s="118" t="s">
        <v>4864</v>
      </c>
      <c r="N1313" s="117">
        <v>6</v>
      </c>
    </row>
    <row r="1314" spans="8:14">
      <c r="H1314" s="118" t="s">
        <v>4862</v>
      </c>
      <c r="I1314" s="158">
        <v>42482</v>
      </c>
      <c r="J1314" s="118" t="s">
        <v>4863</v>
      </c>
      <c r="K1314" s="118" t="s">
        <v>2381</v>
      </c>
      <c r="L1314" s="118" t="s">
        <v>3395</v>
      </c>
      <c r="M1314" s="118" t="s">
        <v>4864</v>
      </c>
      <c r="N1314" s="117">
        <v>404.74</v>
      </c>
    </row>
    <row r="1315" spans="8:14">
      <c r="H1315" s="118" t="s">
        <v>4862</v>
      </c>
      <c r="I1315" s="158">
        <v>42482</v>
      </c>
      <c r="J1315" s="118" t="s">
        <v>4863</v>
      </c>
      <c r="K1315" s="118" t="s">
        <v>2381</v>
      </c>
      <c r="L1315" s="118" t="s">
        <v>3395</v>
      </c>
      <c r="M1315" s="118" t="s">
        <v>4864</v>
      </c>
      <c r="N1315" s="117">
        <v>472.88</v>
      </c>
    </row>
    <row r="1316" spans="8:14">
      <c r="H1316" s="118" t="s">
        <v>4865</v>
      </c>
      <c r="I1316" s="158">
        <v>42482</v>
      </c>
      <c r="J1316" s="118" t="s">
        <v>4866</v>
      </c>
      <c r="K1316" s="118" t="s">
        <v>2382</v>
      </c>
      <c r="L1316" s="118" t="s">
        <v>3395</v>
      </c>
      <c r="M1316" s="118" t="s">
        <v>4867</v>
      </c>
      <c r="N1316" s="117">
        <v>6</v>
      </c>
    </row>
    <row r="1317" spans="8:14">
      <c r="H1317" s="118" t="s">
        <v>4865</v>
      </c>
      <c r="I1317" s="158">
        <v>42482</v>
      </c>
      <c r="J1317" s="118" t="s">
        <v>4866</v>
      </c>
      <c r="K1317" s="118" t="s">
        <v>2382</v>
      </c>
      <c r="L1317" s="118" t="s">
        <v>3395</v>
      </c>
      <c r="M1317" s="118" t="s">
        <v>4867</v>
      </c>
      <c r="N1317" s="117">
        <v>404.74</v>
      </c>
    </row>
    <row r="1318" spans="8:14">
      <c r="H1318" s="118" t="s">
        <v>4865</v>
      </c>
      <c r="I1318" s="158">
        <v>42482</v>
      </c>
      <c r="J1318" s="118" t="s">
        <v>4866</v>
      </c>
      <c r="K1318" s="118" t="s">
        <v>2382</v>
      </c>
      <c r="L1318" s="118" t="s">
        <v>3395</v>
      </c>
      <c r="M1318" s="118" t="s">
        <v>4867</v>
      </c>
      <c r="N1318" s="117">
        <v>472.88</v>
      </c>
    </row>
    <row r="1319" spans="8:14">
      <c r="H1319" s="118" t="s">
        <v>4868</v>
      </c>
      <c r="I1319" s="158">
        <v>42482</v>
      </c>
      <c r="J1319" s="118" t="s">
        <v>4869</v>
      </c>
      <c r="K1319" s="118" t="s">
        <v>2383</v>
      </c>
      <c r="L1319" s="118" t="s">
        <v>3395</v>
      </c>
      <c r="M1319" s="118" t="s">
        <v>4870</v>
      </c>
      <c r="N1319" s="117">
        <v>306</v>
      </c>
    </row>
    <row r="1320" spans="8:14">
      <c r="H1320" s="118" t="s">
        <v>4868</v>
      </c>
      <c r="I1320" s="158">
        <v>42482</v>
      </c>
      <c r="J1320" s="118" t="s">
        <v>4869</v>
      </c>
      <c r="K1320" s="118" t="s">
        <v>2383</v>
      </c>
      <c r="L1320" s="118" t="s">
        <v>3395</v>
      </c>
      <c r="M1320" s="118" t="s">
        <v>4870</v>
      </c>
      <c r="N1320" s="117">
        <v>541.87</v>
      </c>
    </row>
    <row r="1321" spans="8:14">
      <c r="H1321" s="118" t="s">
        <v>4868</v>
      </c>
      <c r="I1321" s="158">
        <v>42482</v>
      </c>
      <c r="J1321" s="118" t="s">
        <v>4869</v>
      </c>
      <c r="K1321" s="118" t="s">
        <v>2383</v>
      </c>
      <c r="L1321" s="118" t="s">
        <v>3395</v>
      </c>
      <c r="M1321" s="118" t="s">
        <v>4870</v>
      </c>
      <c r="N1321" s="117">
        <v>896.56</v>
      </c>
    </row>
    <row r="1322" spans="8:14">
      <c r="H1322" s="118" t="s">
        <v>4868</v>
      </c>
      <c r="I1322" s="158">
        <v>42482</v>
      </c>
      <c r="J1322" s="118" t="s">
        <v>4869</v>
      </c>
      <c r="K1322" s="118" t="s">
        <v>2383</v>
      </c>
      <c r="L1322" s="118" t="s">
        <v>3395</v>
      </c>
      <c r="M1322" s="118" t="s">
        <v>4870</v>
      </c>
      <c r="N1322" s="117">
        <v>1216.23</v>
      </c>
    </row>
    <row r="1323" spans="8:14">
      <c r="H1323" s="118" t="s">
        <v>4871</v>
      </c>
      <c r="I1323" s="158">
        <v>42482</v>
      </c>
      <c r="J1323" s="118" t="s">
        <v>4872</v>
      </c>
      <c r="K1323" s="118" t="s">
        <v>2384</v>
      </c>
      <c r="L1323" s="118" t="s">
        <v>3395</v>
      </c>
      <c r="M1323" s="118" t="s">
        <v>4873</v>
      </c>
      <c r="N1323" s="117">
        <v>86.21</v>
      </c>
    </row>
    <row r="1324" spans="8:14">
      <c r="H1324" s="118" t="s">
        <v>4871</v>
      </c>
      <c r="I1324" s="158">
        <v>42482</v>
      </c>
      <c r="J1324" s="118" t="s">
        <v>4872</v>
      </c>
      <c r="K1324" s="118" t="s">
        <v>2384</v>
      </c>
      <c r="L1324" s="118" t="s">
        <v>3395</v>
      </c>
      <c r="M1324" s="118" t="s">
        <v>4873</v>
      </c>
      <c r="N1324" s="117">
        <v>1767.24</v>
      </c>
    </row>
    <row r="1325" spans="8:14">
      <c r="H1325" s="118" t="s">
        <v>4874</v>
      </c>
      <c r="I1325" s="158">
        <v>42482</v>
      </c>
      <c r="J1325" s="118" t="s">
        <v>4875</v>
      </c>
      <c r="K1325" s="118" t="s">
        <v>2385</v>
      </c>
      <c r="L1325" s="118" t="s">
        <v>3395</v>
      </c>
      <c r="M1325" s="118" t="s">
        <v>4876</v>
      </c>
      <c r="N1325" s="117">
        <v>1293.0899999999999</v>
      </c>
    </row>
    <row r="1326" spans="8:14">
      <c r="H1326" s="118" t="s">
        <v>4877</v>
      </c>
      <c r="I1326" s="158">
        <v>42482</v>
      </c>
      <c r="J1326" s="118" t="s">
        <v>4878</v>
      </c>
      <c r="K1326" s="118" t="s">
        <v>2386</v>
      </c>
      <c r="L1326" s="118" t="s">
        <v>3395</v>
      </c>
      <c r="M1326" s="118" t="s">
        <v>4879</v>
      </c>
      <c r="N1326" s="117">
        <v>6</v>
      </c>
    </row>
    <row r="1327" spans="8:14">
      <c r="H1327" s="118" t="s">
        <v>4877</v>
      </c>
      <c r="I1327" s="158">
        <v>42482</v>
      </c>
      <c r="J1327" s="118" t="s">
        <v>4878</v>
      </c>
      <c r="K1327" s="118" t="s">
        <v>2386</v>
      </c>
      <c r="L1327" s="118" t="s">
        <v>3395</v>
      </c>
      <c r="M1327" s="118" t="s">
        <v>4879</v>
      </c>
      <c r="N1327" s="117">
        <v>654.05999999999995</v>
      </c>
    </row>
    <row r="1328" spans="8:14">
      <c r="H1328" s="118" t="s">
        <v>4877</v>
      </c>
      <c r="I1328" s="158">
        <v>42482</v>
      </c>
      <c r="J1328" s="118" t="s">
        <v>4878</v>
      </c>
      <c r="K1328" s="118" t="s">
        <v>2386</v>
      </c>
      <c r="L1328" s="118" t="s">
        <v>3395</v>
      </c>
      <c r="M1328" s="118" t="s">
        <v>4879</v>
      </c>
      <c r="N1328" s="117">
        <v>926.14</v>
      </c>
    </row>
    <row r="1329" spans="8:14">
      <c r="H1329" s="118" t="s">
        <v>4880</v>
      </c>
      <c r="I1329" s="158">
        <v>42482</v>
      </c>
      <c r="J1329" s="118" t="s">
        <v>4881</v>
      </c>
      <c r="K1329" s="118" t="s">
        <v>2387</v>
      </c>
      <c r="L1329" s="118" t="s">
        <v>3395</v>
      </c>
      <c r="M1329" s="118" t="s">
        <v>4882</v>
      </c>
      <c r="N1329" s="117">
        <v>393.65</v>
      </c>
    </row>
    <row r="1330" spans="8:14">
      <c r="H1330" s="118" t="s">
        <v>4880</v>
      </c>
      <c r="I1330" s="158">
        <v>42482</v>
      </c>
      <c r="J1330" s="118" t="s">
        <v>4881</v>
      </c>
      <c r="K1330" s="118" t="s">
        <v>2387</v>
      </c>
      <c r="L1330" s="118" t="s">
        <v>3395</v>
      </c>
      <c r="M1330" s="118" t="s">
        <v>4882</v>
      </c>
      <c r="N1330" s="117">
        <v>689.66</v>
      </c>
    </row>
    <row r="1331" spans="8:14">
      <c r="H1331" s="118" t="s">
        <v>4883</v>
      </c>
      <c r="I1331" s="158">
        <v>42482</v>
      </c>
      <c r="J1331" s="118" t="s">
        <v>4884</v>
      </c>
      <c r="K1331" s="118" t="s">
        <v>2388</v>
      </c>
      <c r="L1331" s="118" t="s">
        <v>3395</v>
      </c>
      <c r="M1331" s="118" t="s">
        <v>4509</v>
      </c>
      <c r="N1331" s="117">
        <v>6</v>
      </c>
    </row>
    <row r="1332" spans="8:14">
      <c r="H1332" s="118" t="s">
        <v>4883</v>
      </c>
      <c r="I1332" s="158">
        <v>42482</v>
      </c>
      <c r="J1332" s="118" t="s">
        <v>4884</v>
      </c>
      <c r="K1332" s="118" t="s">
        <v>2388</v>
      </c>
      <c r="L1332" s="118" t="s">
        <v>3395</v>
      </c>
      <c r="M1332" s="118" t="s">
        <v>4509</v>
      </c>
      <c r="N1332" s="117">
        <v>644.32000000000005</v>
      </c>
    </row>
    <row r="1333" spans="8:14">
      <c r="H1333" s="118" t="s">
        <v>4883</v>
      </c>
      <c r="I1333" s="158">
        <v>42482</v>
      </c>
      <c r="J1333" s="118" t="s">
        <v>4884</v>
      </c>
      <c r="K1333" s="118" t="s">
        <v>2388</v>
      </c>
      <c r="L1333" s="118" t="s">
        <v>3395</v>
      </c>
      <c r="M1333" s="118" t="s">
        <v>4509</v>
      </c>
      <c r="N1333" s="117">
        <v>935.88</v>
      </c>
    </row>
    <row r="1334" spans="8:14">
      <c r="H1334" s="118" t="s">
        <v>4885</v>
      </c>
      <c r="I1334" s="158">
        <v>42482</v>
      </c>
      <c r="J1334" s="118" t="s">
        <v>4886</v>
      </c>
      <c r="K1334" s="118" t="s">
        <v>2389</v>
      </c>
      <c r="L1334" s="118" t="s">
        <v>3395</v>
      </c>
      <c r="M1334" s="118" t="s">
        <v>4887</v>
      </c>
      <c r="N1334" s="117">
        <v>6</v>
      </c>
    </row>
    <row r="1335" spans="8:14">
      <c r="H1335" s="118" t="s">
        <v>4885</v>
      </c>
      <c r="I1335" s="158">
        <v>42482</v>
      </c>
      <c r="J1335" s="118" t="s">
        <v>4886</v>
      </c>
      <c r="K1335" s="118" t="s">
        <v>2389</v>
      </c>
      <c r="L1335" s="118" t="s">
        <v>3395</v>
      </c>
      <c r="M1335" s="118" t="s">
        <v>4887</v>
      </c>
      <c r="N1335" s="117">
        <v>1559.7</v>
      </c>
    </row>
    <row r="1336" spans="8:14">
      <c r="H1336" s="118" t="s">
        <v>4885</v>
      </c>
      <c r="I1336" s="158">
        <v>42482</v>
      </c>
      <c r="J1336" s="118" t="s">
        <v>4886</v>
      </c>
      <c r="K1336" s="118" t="s">
        <v>2389</v>
      </c>
      <c r="L1336" s="118" t="s">
        <v>3395</v>
      </c>
      <c r="M1336" s="118" t="s">
        <v>4887</v>
      </c>
      <c r="N1336" s="117">
        <v>2284.9499999999998</v>
      </c>
    </row>
    <row r="1337" spans="8:14">
      <c r="H1337" s="118" t="s">
        <v>4888</v>
      </c>
      <c r="I1337" s="158">
        <v>42482</v>
      </c>
      <c r="J1337" s="118" t="s">
        <v>4889</v>
      </c>
      <c r="K1337" s="118" t="s">
        <v>2390</v>
      </c>
      <c r="L1337" s="118" t="s">
        <v>3395</v>
      </c>
      <c r="M1337" s="118" t="s">
        <v>4890</v>
      </c>
      <c r="N1337" s="117">
        <v>6</v>
      </c>
    </row>
    <row r="1338" spans="8:14">
      <c r="H1338" s="118" t="s">
        <v>4888</v>
      </c>
      <c r="I1338" s="158">
        <v>42482</v>
      </c>
      <c r="J1338" s="118" t="s">
        <v>4889</v>
      </c>
      <c r="K1338" s="118" t="s">
        <v>2390</v>
      </c>
      <c r="L1338" s="118" t="s">
        <v>3395</v>
      </c>
      <c r="M1338" s="118" t="s">
        <v>4890</v>
      </c>
      <c r="N1338" s="117">
        <v>1142.9000000000001</v>
      </c>
    </row>
    <row r="1339" spans="8:14">
      <c r="H1339" s="118" t="s">
        <v>4888</v>
      </c>
      <c r="I1339" s="158">
        <v>42482</v>
      </c>
      <c r="J1339" s="118" t="s">
        <v>4889</v>
      </c>
      <c r="K1339" s="118" t="s">
        <v>2390</v>
      </c>
      <c r="L1339" s="118" t="s">
        <v>3395</v>
      </c>
      <c r="M1339" s="118" t="s">
        <v>4890</v>
      </c>
      <c r="N1339" s="117">
        <v>1463.18</v>
      </c>
    </row>
    <row r="1340" spans="8:14">
      <c r="H1340" s="118" t="s">
        <v>4891</v>
      </c>
      <c r="I1340" s="158">
        <v>42482</v>
      </c>
      <c r="J1340" s="118" t="s">
        <v>4892</v>
      </c>
      <c r="K1340" s="118" t="s">
        <v>2391</v>
      </c>
      <c r="L1340" s="118" t="s">
        <v>3395</v>
      </c>
      <c r="M1340" s="118" t="s">
        <v>4893</v>
      </c>
      <c r="N1340" s="117">
        <v>6</v>
      </c>
    </row>
    <row r="1341" spans="8:14">
      <c r="H1341" s="118" t="s">
        <v>4891</v>
      </c>
      <c r="I1341" s="158">
        <v>42482</v>
      </c>
      <c r="J1341" s="118" t="s">
        <v>4892</v>
      </c>
      <c r="K1341" s="118" t="s">
        <v>2391</v>
      </c>
      <c r="L1341" s="118" t="s">
        <v>3395</v>
      </c>
      <c r="M1341" s="118" t="s">
        <v>4893</v>
      </c>
      <c r="N1341" s="117">
        <v>376.62</v>
      </c>
    </row>
    <row r="1342" spans="8:14">
      <c r="H1342" s="118" t="s">
        <v>4891</v>
      </c>
      <c r="I1342" s="158">
        <v>42482</v>
      </c>
      <c r="J1342" s="118" t="s">
        <v>4892</v>
      </c>
      <c r="K1342" s="118" t="s">
        <v>2391</v>
      </c>
      <c r="L1342" s="118" t="s">
        <v>3395</v>
      </c>
      <c r="M1342" s="118" t="s">
        <v>4893</v>
      </c>
      <c r="N1342" s="117">
        <v>1203.5899999999999</v>
      </c>
    </row>
    <row r="1343" spans="8:14">
      <c r="H1343" s="118" t="s">
        <v>4894</v>
      </c>
      <c r="I1343" s="158">
        <v>42482</v>
      </c>
      <c r="J1343" s="118" t="s">
        <v>4895</v>
      </c>
      <c r="K1343" s="118" t="s">
        <v>2392</v>
      </c>
      <c r="L1343" s="118" t="s">
        <v>3395</v>
      </c>
      <c r="M1343" s="118" t="s">
        <v>3472</v>
      </c>
      <c r="N1343" s="117">
        <v>82.5</v>
      </c>
    </row>
    <row r="1344" spans="8:14">
      <c r="H1344" s="118" t="s">
        <v>4896</v>
      </c>
      <c r="I1344" s="158">
        <v>42482</v>
      </c>
      <c r="J1344" s="118" t="s">
        <v>4897</v>
      </c>
      <c r="K1344" s="118" t="s">
        <v>2393</v>
      </c>
      <c r="L1344" s="118" t="s">
        <v>3395</v>
      </c>
      <c r="M1344" s="118" t="s">
        <v>3472</v>
      </c>
      <c r="N1344" s="117">
        <v>82.5</v>
      </c>
    </row>
    <row r="1345" spans="8:16">
      <c r="H1345" s="118" t="s">
        <v>4898</v>
      </c>
      <c r="I1345" s="158">
        <v>42482</v>
      </c>
      <c r="J1345" s="118" t="s">
        <v>4899</v>
      </c>
      <c r="K1345" s="118" t="s">
        <v>2395</v>
      </c>
      <c r="L1345" s="118" t="s">
        <v>3395</v>
      </c>
      <c r="M1345" s="118" t="s">
        <v>3472</v>
      </c>
      <c r="N1345" s="117">
        <v>82.5</v>
      </c>
    </row>
    <row r="1346" spans="8:16">
      <c r="H1346" s="118" t="s">
        <v>4900</v>
      </c>
      <c r="I1346" s="158">
        <v>42482</v>
      </c>
      <c r="J1346" s="118" t="s">
        <v>4901</v>
      </c>
      <c r="K1346" s="118" t="s">
        <v>2394</v>
      </c>
      <c r="L1346" s="118" t="s">
        <v>3395</v>
      </c>
      <c r="M1346" s="118" t="s">
        <v>3472</v>
      </c>
      <c r="N1346" s="117">
        <v>82.5</v>
      </c>
    </row>
    <row r="1347" spans="8:16">
      <c r="H1347" s="118" t="s">
        <v>4902</v>
      </c>
      <c r="I1347" s="158">
        <v>42482</v>
      </c>
      <c r="J1347" s="118" t="s">
        <v>4903</v>
      </c>
      <c r="K1347" s="118" t="s">
        <v>2396</v>
      </c>
      <c r="L1347" s="118" t="s">
        <v>3395</v>
      </c>
      <c r="M1347" s="118" t="s">
        <v>3472</v>
      </c>
      <c r="N1347" s="117">
        <v>82.5</v>
      </c>
    </row>
    <row r="1348" spans="8:16">
      <c r="H1348" s="118" t="s">
        <v>4904</v>
      </c>
      <c r="I1348" s="158">
        <v>42482</v>
      </c>
      <c r="J1348" s="118" t="s">
        <v>4905</v>
      </c>
      <c r="K1348" s="118" t="s">
        <v>2397</v>
      </c>
      <c r="L1348" s="118" t="s">
        <v>3395</v>
      </c>
      <c r="M1348" s="118" t="s">
        <v>3472</v>
      </c>
      <c r="N1348" s="117">
        <v>82.5</v>
      </c>
    </row>
    <row r="1349" spans="8:16">
      <c r="H1349" s="118" t="s">
        <v>4906</v>
      </c>
      <c r="I1349" s="158">
        <v>42482</v>
      </c>
      <c r="J1349" s="118" t="s">
        <v>4907</v>
      </c>
      <c r="K1349" s="118" t="s">
        <v>2399</v>
      </c>
      <c r="L1349" s="118" t="s">
        <v>3395</v>
      </c>
      <c r="M1349" s="118" t="s">
        <v>3472</v>
      </c>
      <c r="N1349" s="117">
        <v>82.5</v>
      </c>
    </row>
    <row r="1350" spans="8:16">
      <c r="H1350" s="118" t="s">
        <v>4908</v>
      </c>
      <c r="I1350" s="158">
        <v>42482</v>
      </c>
      <c r="J1350" s="118" t="s">
        <v>4909</v>
      </c>
      <c r="K1350" s="118" t="s">
        <v>2398</v>
      </c>
      <c r="L1350" s="118" t="s">
        <v>3395</v>
      </c>
      <c r="M1350" s="118" t="s">
        <v>3472</v>
      </c>
      <c r="N1350" s="117">
        <v>82.5</v>
      </c>
    </row>
    <row r="1351" spans="8:16">
      <c r="H1351" s="118" t="s">
        <v>4910</v>
      </c>
      <c r="I1351" s="158">
        <v>42482</v>
      </c>
      <c r="J1351" s="118" t="s">
        <v>4911</v>
      </c>
      <c r="K1351" s="118" t="s">
        <v>2400</v>
      </c>
      <c r="L1351" s="118" t="s">
        <v>3395</v>
      </c>
      <c r="M1351" s="118" t="s">
        <v>3472</v>
      </c>
      <c r="N1351" s="117">
        <v>82.5</v>
      </c>
    </row>
    <row r="1352" spans="8:16">
      <c r="H1352" s="118" t="s">
        <v>4912</v>
      </c>
      <c r="I1352" s="158">
        <v>42482</v>
      </c>
      <c r="J1352" s="118" t="s">
        <v>4913</v>
      </c>
      <c r="K1352" s="118" t="s">
        <v>2402</v>
      </c>
      <c r="L1352" s="118" t="s">
        <v>3395</v>
      </c>
      <c r="M1352" s="118" t="s">
        <v>3472</v>
      </c>
      <c r="N1352" s="117">
        <v>82.5</v>
      </c>
    </row>
    <row r="1353" spans="8:16">
      <c r="H1353" s="118" t="s">
        <v>4914</v>
      </c>
      <c r="I1353" s="158">
        <v>42482</v>
      </c>
      <c r="J1353" s="118" t="s">
        <v>4915</v>
      </c>
      <c r="K1353" s="118" t="s">
        <v>2401</v>
      </c>
      <c r="L1353" s="118" t="s">
        <v>3395</v>
      </c>
      <c r="M1353" s="118" t="s">
        <v>3472</v>
      </c>
      <c r="N1353" s="117">
        <v>82.5</v>
      </c>
    </row>
    <row r="1354" spans="8:16">
      <c r="H1354" s="118" t="s">
        <v>4916</v>
      </c>
      <c r="I1354" s="158">
        <v>42482</v>
      </c>
      <c r="J1354" s="118" t="s">
        <v>4917</v>
      </c>
      <c r="K1354" s="118" t="s">
        <v>2403</v>
      </c>
      <c r="L1354" s="118" t="s">
        <v>3395</v>
      </c>
      <c r="M1354" s="118" t="s">
        <v>3472</v>
      </c>
      <c r="N1354" s="117">
        <v>180</v>
      </c>
      <c r="O1354" s="119"/>
      <c r="P1354" s="119"/>
    </row>
    <row r="1355" spans="8:16">
      <c r="H1355" s="118" t="s">
        <v>4918</v>
      </c>
      <c r="I1355" s="158">
        <v>42482</v>
      </c>
      <c r="J1355" s="118" t="s">
        <v>4919</v>
      </c>
      <c r="K1355" s="118" t="s">
        <v>2404</v>
      </c>
      <c r="L1355" s="118" t="s">
        <v>3395</v>
      </c>
      <c r="M1355" s="118" t="s">
        <v>4920</v>
      </c>
      <c r="N1355" s="117">
        <v>6</v>
      </c>
    </row>
    <row r="1356" spans="8:16">
      <c r="H1356" s="118" t="s">
        <v>4918</v>
      </c>
      <c r="I1356" s="158">
        <v>42482</v>
      </c>
      <c r="J1356" s="118" t="s">
        <v>4919</v>
      </c>
      <c r="K1356" s="118" t="s">
        <v>2404</v>
      </c>
      <c r="L1356" s="118" t="s">
        <v>3395</v>
      </c>
      <c r="M1356" s="118" t="s">
        <v>4920</v>
      </c>
      <c r="N1356" s="117">
        <v>590.78</v>
      </c>
    </row>
    <row r="1357" spans="8:16">
      <c r="H1357" s="118" t="s">
        <v>4918</v>
      </c>
      <c r="I1357" s="158">
        <v>42482</v>
      </c>
      <c r="J1357" s="118" t="s">
        <v>4919</v>
      </c>
      <c r="K1357" s="118" t="s">
        <v>2404</v>
      </c>
      <c r="L1357" s="118" t="s">
        <v>3395</v>
      </c>
      <c r="M1357" s="118" t="s">
        <v>4920</v>
      </c>
      <c r="N1357" s="117">
        <v>1334.27</v>
      </c>
    </row>
    <row r="1358" spans="8:16">
      <c r="H1358" s="118" t="s">
        <v>4921</v>
      </c>
      <c r="I1358" s="158">
        <v>42482</v>
      </c>
      <c r="J1358" s="118" t="s">
        <v>4922</v>
      </c>
      <c r="K1358" s="118" t="s">
        <v>2405</v>
      </c>
      <c r="L1358" s="118" t="s">
        <v>3395</v>
      </c>
      <c r="M1358" s="118" t="s">
        <v>4923</v>
      </c>
      <c r="N1358" s="117">
        <v>854.68</v>
      </c>
    </row>
    <row r="1359" spans="8:16">
      <c r="H1359" s="118" t="s">
        <v>4921</v>
      </c>
      <c r="I1359" s="158">
        <v>42482</v>
      </c>
      <c r="J1359" s="118" t="s">
        <v>4922</v>
      </c>
      <c r="K1359" s="118" t="s">
        <v>2405</v>
      </c>
      <c r="L1359" s="118" t="s">
        <v>3395</v>
      </c>
      <c r="M1359" s="118" t="s">
        <v>4923</v>
      </c>
      <c r="N1359" s="117">
        <v>1757.39</v>
      </c>
    </row>
    <row r="1360" spans="8:16">
      <c r="H1360" s="118" t="s">
        <v>4924</v>
      </c>
      <c r="I1360" s="158">
        <v>42482</v>
      </c>
      <c r="J1360" s="118" t="s">
        <v>4925</v>
      </c>
      <c r="K1360" s="118" t="s">
        <v>2406</v>
      </c>
      <c r="L1360" s="118" t="s">
        <v>3395</v>
      </c>
      <c r="M1360" s="118" t="s">
        <v>4926</v>
      </c>
      <c r="N1360" s="117">
        <v>6</v>
      </c>
    </row>
    <row r="1361" spans="8:14">
      <c r="H1361" s="118" t="s">
        <v>4924</v>
      </c>
      <c r="I1361" s="158">
        <v>42482</v>
      </c>
      <c r="J1361" s="118" t="s">
        <v>4925</v>
      </c>
      <c r="K1361" s="118" t="s">
        <v>2406</v>
      </c>
      <c r="L1361" s="118" t="s">
        <v>3395</v>
      </c>
      <c r="M1361" s="118" t="s">
        <v>4926</v>
      </c>
      <c r="N1361" s="117">
        <v>1958.64</v>
      </c>
    </row>
    <row r="1362" spans="8:14">
      <c r="H1362" s="118" t="s">
        <v>4924</v>
      </c>
      <c r="I1362" s="158">
        <v>42482</v>
      </c>
      <c r="J1362" s="118" t="s">
        <v>4925</v>
      </c>
      <c r="K1362" s="118" t="s">
        <v>2406</v>
      </c>
      <c r="L1362" s="118" t="s">
        <v>3395</v>
      </c>
      <c r="M1362" s="118" t="s">
        <v>4926</v>
      </c>
      <c r="N1362" s="117">
        <v>2651.73</v>
      </c>
    </row>
    <row r="1363" spans="8:14">
      <c r="H1363" s="118" t="s">
        <v>4927</v>
      </c>
      <c r="I1363" s="158">
        <v>42482</v>
      </c>
      <c r="J1363" s="118" t="s">
        <v>4928</v>
      </c>
      <c r="K1363" s="118" t="s">
        <v>2407</v>
      </c>
      <c r="L1363" s="118" t="s">
        <v>3395</v>
      </c>
      <c r="M1363" s="118" t="s">
        <v>4929</v>
      </c>
      <c r="N1363" s="117">
        <v>816.38</v>
      </c>
    </row>
    <row r="1364" spans="8:14">
      <c r="H1364" s="118" t="s">
        <v>4927</v>
      </c>
      <c r="I1364" s="158">
        <v>42482</v>
      </c>
      <c r="J1364" s="118" t="s">
        <v>4928</v>
      </c>
      <c r="K1364" s="118" t="s">
        <v>2407</v>
      </c>
      <c r="L1364" s="118" t="s">
        <v>3395</v>
      </c>
      <c r="M1364" s="118" t="s">
        <v>4929</v>
      </c>
      <c r="N1364" s="117">
        <v>1085.77</v>
      </c>
    </row>
    <row r="1365" spans="8:14">
      <c r="H1365" s="118" t="s">
        <v>4930</v>
      </c>
      <c r="I1365" s="158">
        <v>42482</v>
      </c>
      <c r="J1365" s="118" t="s">
        <v>4931</v>
      </c>
      <c r="K1365" s="118" t="s">
        <v>2408</v>
      </c>
      <c r="L1365" s="118" t="s">
        <v>3395</v>
      </c>
      <c r="M1365" s="118" t="s">
        <v>3521</v>
      </c>
      <c r="N1365" s="117">
        <v>6</v>
      </c>
    </row>
    <row r="1366" spans="8:14">
      <c r="H1366" s="118" t="s">
        <v>4930</v>
      </c>
      <c r="I1366" s="158">
        <v>42482</v>
      </c>
      <c r="J1366" s="118" t="s">
        <v>4931</v>
      </c>
      <c r="K1366" s="118" t="s">
        <v>2408</v>
      </c>
      <c r="L1366" s="118" t="s">
        <v>3395</v>
      </c>
      <c r="M1366" s="118" t="s">
        <v>3521</v>
      </c>
      <c r="N1366" s="117">
        <v>1603.14</v>
      </c>
    </row>
    <row r="1367" spans="8:14">
      <c r="H1367" s="118" t="s">
        <v>4930</v>
      </c>
      <c r="I1367" s="158">
        <v>42482</v>
      </c>
      <c r="J1367" s="118" t="s">
        <v>4931</v>
      </c>
      <c r="K1367" s="118" t="s">
        <v>2408</v>
      </c>
      <c r="L1367" s="118" t="s">
        <v>3395</v>
      </c>
      <c r="M1367" s="118" t="s">
        <v>3521</v>
      </c>
      <c r="N1367" s="117">
        <v>1739.99</v>
      </c>
    </row>
    <row r="1368" spans="8:14">
      <c r="H1368" s="118" t="s">
        <v>4932</v>
      </c>
      <c r="I1368" s="158">
        <v>42482</v>
      </c>
      <c r="J1368" s="118" t="s">
        <v>4933</v>
      </c>
      <c r="K1368" s="118" t="s">
        <v>2409</v>
      </c>
      <c r="L1368" s="118" t="s">
        <v>3395</v>
      </c>
      <c r="M1368" s="118" t="s">
        <v>4934</v>
      </c>
      <c r="N1368" s="117">
        <v>68.97</v>
      </c>
    </row>
    <row r="1369" spans="8:14">
      <c r="H1369" s="118" t="s">
        <v>4935</v>
      </c>
      <c r="I1369" s="158">
        <v>42482</v>
      </c>
      <c r="J1369" s="118" t="s">
        <v>4936</v>
      </c>
      <c r="K1369" s="118" t="s">
        <v>2410</v>
      </c>
      <c r="L1369" s="118" t="s">
        <v>3395</v>
      </c>
      <c r="M1369" s="118" t="s">
        <v>3506</v>
      </c>
      <c r="N1369" s="117">
        <v>36</v>
      </c>
    </row>
    <row r="1370" spans="8:14">
      <c r="H1370" s="118" t="s">
        <v>4937</v>
      </c>
      <c r="I1370" s="158">
        <v>42482</v>
      </c>
      <c r="J1370" s="118" t="s">
        <v>4938</v>
      </c>
      <c r="K1370" s="118" t="s">
        <v>2411</v>
      </c>
      <c r="L1370" s="118" t="s">
        <v>3395</v>
      </c>
      <c r="M1370" s="118" t="s">
        <v>3930</v>
      </c>
      <c r="N1370" s="117">
        <v>6</v>
      </c>
    </row>
    <row r="1371" spans="8:14">
      <c r="H1371" s="118" t="s">
        <v>4937</v>
      </c>
      <c r="I1371" s="158">
        <v>42482</v>
      </c>
      <c r="J1371" s="118" t="s">
        <v>4938</v>
      </c>
      <c r="K1371" s="118" t="s">
        <v>2411</v>
      </c>
      <c r="L1371" s="118" t="s">
        <v>3395</v>
      </c>
      <c r="M1371" s="118" t="s">
        <v>3930</v>
      </c>
      <c r="N1371" s="117">
        <v>351.2</v>
      </c>
    </row>
    <row r="1372" spans="8:14">
      <c r="H1372" s="118" t="s">
        <v>4937</v>
      </c>
      <c r="I1372" s="158">
        <v>42482</v>
      </c>
      <c r="J1372" s="118" t="s">
        <v>4938</v>
      </c>
      <c r="K1372" s="118" t="s">
        <v>2411</v>
      </c>
      <c r="L1372" s="118" t="s">
        <v>3395</v>
      </c>
      <c r="M1372" s="118" t="s">
        <v>3930</v>
      </c>
      <c r="N1372" s="117">
        <v>526.41999999999996</v>
      </c>
    </row>
    <row r="1373" spans="8:14">
      <c r="H1373" s="118" t="s">
        <v>4939</v>
      </c>
      <c r="I1373" s="158">
        <v>42482</v>
      </c>
      <c r="J1373" s="118" t="s">
        <v>4940</v>
      </c>
      <c r="K1373" s="118" t="s">
        <v>2412</v>
      </c>
      <c r="L1373" s="118" t="s">
        <v>3395</v>
      </c>
      <c r="M1373" s="118" t="s">
        <v>4941</v>
      </c>
      <c r="N1373" s="117">
        <v>6</v>
      </c>
    </row>
    <row r="1374" spans="8:14">
      <c r="H1374" s="118" t="s">
        <v>4939</v>
      </c>
      <c r="I1374" s="158">
        <v>42482</v>
      </c>
      <c r="J1374" s="118" t="s">
        <v>4940</v>
      </c>
      <c r="K1374" s="118" t="s">
        <v>2412</v>
      </c>
      <c r="L1374" s="118" t="s">
        <v>3395</v>
      </c>
      <c r="M1374" s="118" t="s">
        <v>4941</v>
      </c>
      <c r="N1374" s="117">
        <v>340</v>
      </c>
    </row>
    <row r="1375" spans="8:14">
      <c r="H1375" s="118" t="s">
        <v>4939</v>
      </c>
      <c r="I1375" s="158">
        <v>42482</v>
      </c>
      <c r="J1375" s="118" t="s">
        <v>4940</v>
      </c>
      <c r="K1375" s="118" t="s">
        <v>2412</v>
      </c>
      <c r="L1375" s="118" t="s">
        <v>3395</v>
      </c>
      <c r="M1375" s="118" t="s">
        <v>4941</v>
      </c>
      <c r="N1375" s="117">
        <v>1662.82</v>
      </c>
    </row>
    <row r="1376" spans="8:14">
      <c r="H1376" s="118" t="s">
        <v>4939</v>
      </c>
      <c r="I1376" s="158">
        <v>42482</v>
      </c>
      <c r="J1376" s="118" t="s">
        <v>4940</v>
      </c>
      <c r="K1376" s="118" t="s">
        <v>2412</v>
      </c>
      <c r="L1376" s="118" t="s">
        <v>3395</v>
      </c>
      <c r="M1376" s="118" t="s">
        <v>4941</v>
      </c>
      <c r="N1376" s="117">
        <v>5172.41</v>
      </c>
    </row>
    <row r="1377" spans="8:14">
      <c r="H1377" s="118" t="s">
        <v>4939</v>
      </c>
      <c r="I1377" s="158">
        <v>42482</v>
      </c>
      <c r="J1377" s="118" t="s">
        <v>4940</v>
      </c>
      <c r="K1377" s="118" t="s">
        <v>2412</v>
      </c>
      <c r="L1377" s="118" t="s">
        <v>3395</v>
      </c>
      <c r="M1377" s="118" t="s">
        <v>4941</v>
      </c>
      <c r="N1377" s="117">
        <v>10185.14</v>
      </c>
    </row>
    <row r="1378" spans="8:14">
      <c r="H1378" s="118" t="s">
        <v>4942</v>
      </c>
      <c r="I1378" s="158">
        <v>42483</v>
      </c>
      <c r="J1378" s="118" t="s">
        <v>4943</v>
      </c>
      <c r="K1378" s="118" t="s">
        <v>2413</v>
      </c>
      <c r="L1378" s="118" t="s">
        <v>3395</v>
      </c>
      <c r="M1378" s="118" t="s">
        <v>4944</v>
      </c>
      <c r="N1378" s="117">
        <v>6</v>
      </c>
    </row>
    <row r="1379" spans="8:14">
      <c r="H1379" s="118" t="s">
        <v>4942</v>
      </c>
      <c r="I1379" s="158">
        <v>42483</v>
      </c>
      <c r="J1379" s="118" t="s">
        <v>4943</v>
      </c>
      <c r="K1379" s="118" t="s">
        <v>2413</v>
      </c>
      <c r="L1379" s="118" t="s">
        <v>3395</v>
      </c>
      <c r="M1379" s="118" t="s">
        <v>4944</v>
      </c>
      <c r="N1379" s="117">
        <v>2485.84</v>
      </c>
    </row>
    <row r="1380" spans="8:14">
      <c r="H1380" s="118" t="s">
        <v>4942</v>
      </c>
      <c r="I1380" s="158">
        <v>42483</v>
      </c>
      <c r="J1380" s="118" t="s">
        <v>4943</v>
      </c>
      <c r="K1380" s="118" t="s">
        <v>2413</v>
      </c>
      <c r="L1380" s="118" t="s">
        <v>3395</v>
      </c>
      <c r="M1380" s="118" t="s">
        <v>4944</v>
      </c>
      <c r="N1380" s="117">
        <v>3986.95</v>
      </c>
    </row>
    <row r="1381" spans="8:14">
      <c r="H1381" s="118" t="s">
        <v>4945</v>
      </c>
      <c r="I1381" s="158">
        <v>42483</v>
      </c>
      <c r="J1381" s="118" t="s">
        <v>4946</v>
      </c>
      <c r="K1381" s="118" t="s">
        <v>2414</v>
      </c>
      <c r="L1381" s="118" t="s">
        <v>3395</v>
      </c>
      <c r="M1381" s="118" t="s">
        <v>4565</v>
      </c>
      <c r="N1381" s="117">
        <v>6</v>
      </c>
    </row>
    <row r="1382" spans="8:14">
      <c r="H1382" s="118" t="s">
        <v>4945</v>
      </c>
      <c r="I1382" s="158">
        <v>42483</v>
      </c>
      <c r="J1382" s="118" t="s">
        <v>4946</v>
      </c>
      <c r="K1382" s="118" t="s">
        <v>2414</v>
      </c>
      <c r="L1382" s="118" t="s">
        <v>3395</v>
      </c>
      <c r="M1382" s="118" t="s">
        <v>4565</v>
      </c>
      <c r="N1382" s="117">
        <v>903.61</v>
      </c>
    </row>
    <row r="1383" spans="8:14">
      <c r="H1383" s="118" t="s">
        <v>4945</v>
      </c>
      <c r="I1383" s="158">
        <v>42483</v>
      </c>
      <c r="J1383" s="118" t="s">
        <v>4946</v>
      </c>
      <c r="K1383" s="118" t="s">
        <v>2414</v>
      </c>
      <c r="L1383" s="118" t="s">
        <v>3395</v>
      </c>
      <c r="M1383" s="118" t="s">
        <v>4565</v>
      </c>
      <c r="N1383" s="117">
        <v>4122.28</v>
      </c>
    </row>
    <row r="1384" spans="8:14">
      <c r="H1384" s="118" t="s">
        <v>4947</v>
      </c>
      <c r="I1384" s="158">
        <v>42483</v>
      </c>
      <c r="J1384" s="118" t="s">
        <v>4948</v>
      </c>
      <c r="K1384" s="118" t="s">
        <v>2415</v>
      </c>
      <c r="L1384" s="118" t="s">
        <v>3395</v>
      </c>
      <c r="M1384" s="118" t="s">
        <v>4949</v>
      </c>
      <c r="N1384" s="117">
        <v>517.24</v>
      </c>
    </row>
    <row r="1385" spans="8:14">
      <c r="H1385" s="118" t="s">
        <v>4947</v>
      </c>
      <c r="I1385" s="158">
        <v>42483</v>
      </c>
      <c r="J1385" s="118" t="s">
        <v>4948</v>
      </c>
      <c r="K1385" s="118" t="s">
        <v>2415</v>
      </c>
      <c r="L1385" s="118" t="s">
        <v>3395</v>
      </c>
      <c r="M1385" s="118" t="s">
        <v>4949</v>
      </c>
      <c r="N1385" s="117">
        <v>1299.54</v>
      </c>
    </row>
    <row r="1386" spans="8:14">
      <c r="H1386" s="118" t="s">
        <v>4950</v>
      </c>
      <c r="I1386" s="158">
        <v>42483</v>
      </c>
      <c r="J1386" s="118" t="s">
        <v>4951</v>
      </c>
      <c r="K1386" s="118" t="s">
        <v>2416</v>
      </c>
      <c r="L1386" s="118" t="s">
        <v>3395</v>
      </c>
      <c r="M1386" s="118" t="s">
        <v>4952</v>
      </c>
      <c r="N1386" s="117">
        <v>6</v>
      </c>
    </row>
    <row r="1387" spans="8:14">
      <c r="H1387" s="118" t="s">
        <v>4950</v>
      </c>
      <c r="I1387" s="158">
        <v>42483</v>
      </c>
      <c r="J1387" s="118" t="s">
        <v>4951</v>
      </c>
      <c r="K1387" s="118" t="s">
        <v>2416</v>
      </c>
      <c r="L1387" s="118" t="s">
        <v>3395</v>
      </c>
      <c r="M1387" s="118" t="s">
        <v>4952</v>
      </c>
      <c r="N1387" s="117">
        <v>404.74</v>
      </c>
    </row>
    <row r="1388" spans="8:14">
      <c r="H1388" s="118" t="s">
        <v>4950</v>
      </c>
      <c r="I1388" s="158">
        <v>42483</v>
      </c>
      <c r="J1388" s="118" t="s">
        <v>4951</v>
      </c>
      <c r="K1388" s="118" t="s">
        <v>2416</v>
      </c>
      <c r="L1388" s="118" t="s">
        <v>3395</v>
      </c>
      <c r="M1388" s="118" t="s">
        <v>4952</v>
      </c>
      <c r="N1388" s="117">
        <v>472.88</v>
      </c>
    </row>
    <row r="1389" spans="8:14">
      <c r="H1389" s="118" t="s">
        <v>4953</v>
      </c>
      <c r="I1389" s="158">
        <v>42483</v>
      </c>
      <c r="J1389" s="118" t="s">
        <v>4954</v>
      </c>
      <c r="K1389" s="118" t="s">
        <v>2417</v>
      </c>
      <c r="L1389" s="118" t="s">
        <v>3395</v>
      </c>
      <c r="M1389" s="118" t="s">
        <v>4955</v>
      </c>
      <c r="N1389" s="117">
        <v>6</v>
      </c>
    </row>
    <row r="1390" spans="8:14">
      <c r="H1390" s="118" t="s">
        <v>4953</v>
      </c>
      <c r="I1390" s="158">
        <v>42483</v>
      </c>
      <c r="J1390" s="118" t="s">
        <v>4954</v>
      </c>
      <c r="K1390" s="118" t="s">
        <v>2417</v>
      </c>
      <c r="L1390" s="118" t="s">
        <v>3395</v>
      </c>
      <c r="M1390" s="118" t="s">
        <v>4955</v>
      </c>
      <c r="N1390" s="117">
        <v>1242.8399999999999</v>
      </c>
    </row>
    <row r="1391" spans="8:14">
      <c r="H1391" s="118" t="s">
        <v>4953</v>
      </c>
      <c r="I1391" s="158">
        <v>42483</v>
      </c>
      <c r="J1391" s="118" t="s">
        <v>4954</v>
      </c>
      <c r="K1391" s="118" t="s">
        <v>2417</v>
      </c>
      <c r="L1391" s="118" t="s">
        <v>3395</v>
      </c>
      <c r="M1391" s="118" t="s">
        <v>4955</v>
      </c>
      <c r="N1391" s="117">
        <v>1363.22</v>
      </c>
    </row>
    <row r="1392" spans="8:14">
      <c r="H1392" s="118" t="s">
        <v>4956</v>
      </c>
      <c r="I1392" s="158">
        <v>42483</v>
      </c>
      <c r="J1392" s="118" t="s">
        <v>4957</v>
      </c>
      <c r="K1392" s="118" t="s">
        <v>2418</v>
      </c>
      <c r="L1392" s="118" t="s">
        <v>3395</v>
      </c>
      <c r="M1392" s="118" t="s">
        <v>4958</v>
      </c>
      <c r="N1392" s="117">
        <v>6</v>
      </c>
    </row>
    <row r="1393" spans="8:14">
      <c r="H1393" s="118" t="s">
        <v>4956</v>
      </c>
      <c r="I1393" s="158">
        <v>42483</v>
      </c>
      <c r="J1393" s="118" t="s">
        <v>4957</v>
      </c>
      <c r="K1393" s="118" t="s">
        <v>2418</v>
      </c>
      <c r="L1393" s="118" t="s">
        <v>3395</v>
      </c>
      <c r="M1393" s="118" t="s">
        <v>4958</v>
      </c>
      <c r="N1393" s="117">
        <v>590.78</v>
      </c>
    </row>
    <row r="1394" spans="8:14">
      <c r="H1394" s="118" t="s">
        <v>4956</v>
      </c>
      <c r="I1394" s="158">
        <v>42483</v>
      </c>
      <c r="J1394" s="118" t="s">
        <v>4957</v>
      </c>
      <c r="K1394" s="118" t="s">
        <v>2418</v>
      </c>
      <c r="L1394" s="118" t="s">
        <v>3395</v>
      </c>
      <c r="M1394" s="118" t="s">
        <v>4958</v>
      </c>
      <c r="N1394" s="117">
        <v>989.43</v>
      </c>
    </row>
    <row r="1395" spans="8:14">
      <c r="H1395" s="118" t="s">
        <v>4959</v>
      </c>
      <c r="I1395" s="158">
        <v>42483</v>
      </c>
      <c r="J1395" s="118" t="s">
        <v>4960</v>
      </c>
      <c r="K1395" s="118" t="s">
        <v>2419</v>
      </c>
      <c r="L1395" s="118" t="s">
        <v>3395</v>
      </c>
      <c r="M1395" s="118" t="s">
        <v>4961</v>
      </c>
      <c r="N1395" s="117">
        <v>6</v>
      </c>
    </row>
    <row r="1396" spans="8:14">
      <c r="H1396" s="118" t="s">
        <v>4959</v>
      </c>
      <c r="I1396" s="158">
        <v>42483</v>
      </c>
      <c r="J1396" s="118" t="s">
        <v>4960</v>
      </c>
      <c r="K1396" s="118" t="s">
        <v>2419</v>
      </c>
      <c r="L1396" s="118" t="s">
        <v>3395</v>
      </c>
      <c r="M1396" s="118" t="s">
        <v>4961</v>
      </c>
      <c r="N1396" s="117">
        <v>419.34</v>
      </c>
    </row>
    <row r="1397" spans="8:14">
      <c r="H1397" s="118" t="s">
        <v>4959</v>
      </c>
      <c r="I1397" s="158">
        <v>42483</v>
      </c>
      <c r="J1397" s="118" t="s">
        <v>4960</v>
      </c>
      <c r="K1397" s="118" t="s">
        <v>2419</v>
      </c>
      <c r="L1397" s="118" t="s">
        <v>3395</v>
      </c>
      <c r="M1397" s="118" t="s">
        <v>4961</v>
      </c>
      <c r="N1397" s="117">
        <v>458.28</v>
      </c>
    </row>
    <row r="1398" spans="8:14">
      <c r="H1398" s="118" t="s">
        <v>4962</v>
      </c>
      <c r="I1398" s="158">
        <v>42483</v>
      </c>
      <c r="J1398" s="118" t="s">
        <v>4963</v>
      </c>
      <c r="K1398" s="118" t="s">
        <v>2420</v>
      </c>
      <c r="L1398" s="118" t="s">
        <v>3395</v>
      </c>
      <c r="M1398" s="118" t="s">
        <v>4964</v>
      </c>
      <c r="N1398" s="117">
        <v>170</v>
      </c>
    </row>
    <row r="1399" spans="8:14">
      <c r="H1399" s="118" t="s">
        <v>4965</v>
      </c>
      <c r="I1399" s="158">
        <v>42483</v>
      </c>
      <c r="J1399" s="118" t="s">
        <v>4966</v>
      </c>
      <c r="K1399" s="118" t="s">
        <v>2421</v>
      </c>
      <c r="L1399" s="118" t="s">
        <v>3395</v>
      </c>
      <c r="M1399" s="118" t="s">
        <v>4967</v>
      </c>
      <c r="N1399" s="117">
        <v>6</v>
      </c>
    </row>
    <row r="1400" spans="8:14">
      <c r="H1400" s="118" t="s">
        <v>4965</v>
      </c>
      <c r="I1400" s="158">
        <v>42483</v>
      </c>
      <c r="J1400" s="118" t="s">
        <v>4966</v>
      </c>
      <c r="K1400" s="118" t="s">
        <v>2421</v>
      </c>
      <c r="L1400" s="118" t="s">
        <v>3395</v>
      </c>
      <c r="M1400" s="118" t="s">
        <v>4967</v>
      </c>
      <c r="N1400" s="117">
        <v>590.78</v>
      </c>
    </row>
    <row r="1401" spans="8:14">
      <c r="H1401" s="118" t="s">
        <v>4965</v>
      </c>
      <c r="I1401" s="158">
        <v>42483</v>
      </c>
      <c r="J1401" s="118" t="s">
        <v>4966</v>
      </c>
      <c r="K1401" s="118" t="s">
        <v>2421</v>
      </c>
      <c r="L1401" s="118" t="s">
        <v>3395</v>
      </c>
      <c r="M1401" s="118" t="s">
        <v>4967</v>
      </c>
      <c r="N1401" s="117">
        <v>989.43</v>
      </c>
    </row>
    <row r="1402" spans="8:14">
      <c r="H1402" s="118" t="s">
        <v>4968</v>
      </c>
      <c r="I1402" s="158">
        <v>42483</v>
      </c>
      <c r="J1402" s="118" t="s">
        <v>4969</v>
      </c>
      <c r="K1402" s="118" t="s">
        <v>2422</v>
      </c>
      <c r="L1402" s="118" t="s">
        <v>3395</v>
      </c>
      <c r="M1402" s="118" t="s">
        <v>4970</v>
      </c>
      <c r="N1402" s="117">
        <v>6</v>
      </c>
    </row>
    <row r="1403" spans="8:14">
      <c r="H1403" s="118" t="s">
        <v>4968</v>
      </c>
      <c r="I1403" s="158">
        <v>42483</v>
      </c>
      <c r="J1403" s="118" t="s">
        <v>4969</v>
      </c>
      <c r="K1403" s="118" t="s">
        <v>2422</v>
      </c>
      <c r="L1403" s="118" t="s">
        <v>3395</v>
      </c>
      <c r="M1403" s="118" t="s">
        <v>4970</v>
      </c>
      <c r="N1403" s="117">
        <v>644.32000000000005</v>
      </c>
    </row>
    <row r="1404" spans="8:14">
      <c r="H1404" s="118" t="s">
        <v>4968</v>
      </c>
      <c r="I1404" s="158">
        <v>42483</v>
      </c>
      <c r="J1404" s="118" t="s">
        <v>4969</v>
      </c>
      <c r="K1404" s="118" t="s">
        <v>2422</v>
      </c>
      <c r="L1404" s="118" t="s">
        <v>3395</v>
      </c>
      <c r="M1404" s="118" t="s">
        <v>4970</v>
      </c>
      <c r="N1404" s="117">
        <v>935.88</v>
      </c>
    </row>
    <row r="1405" spans="8:14">
      <c r="H1405" s="118" t="s">
        <v>4971</v>
      </c>
      <c r="I1405" s="158">
        <v>42483</v>
      </c>
      <c r="J1405" s="118" t="s">
        <v>4972</v>
      </c>
      <c r="K1405" s="118" t="s">
        <v>2423</v>
      </c>
      <c r="L1405" s="118" t="s">
        <v>3395</v>
      </c>
      <c r="M1405" s="118" t="s">
        <v>3455</v>
      </c>
      <c r="N1405" s="117">
        <v>45</v>
      </c>
    </row>
    <row r="1406" spans="8:14">
      <c r="H1406" s="118" t="s">
        <v>4973</v>
      </c>
      <c r="I1406" s="158">
        <v>42483</v>
      </c>
      <c r="J1406" s="118" t="s">
        <v>4974</v>
      </c>
      <c r="K1406" s="118" t="s">
        <v>2424</v>
      </c>
      <c r="L1406" s="118" t="s">
        <v>3395</v>
      </c>
      <c r="M1406" s="118" t="s">
        <v>3472</v>
      </c>
      <c r="N1406" s="117">
        <v>82.5</v>
      </c>
    </row>
    <row r="1407" spans="8:14">
      <c r="H1407" s="118" t="s">
        <v>4975</v>
      </c>
      <c r="I1407" s="158">
        <v>42483</v>
      </c>
      <c r="J1407" s="118" t="s">
        <v>4976</v>
      </c>
      <c r="K1407" s="118" t="s">
        <v>2425</v>
      </c>
      <c r="L1407" s="118" t="s">
        <v>3395</v>
      </c>
      <c r="M1407" s="118" t="s">
        <v>3472</v>
      </c>
      <c r="N1407" s="117">
        <v>82.5</v>
      </c>
    </row>
    <row r="1408" spans="8:14">
      <c r="H1408" s="118" t="s">
        <v>4977</v>
      </c>
      <c r="I1408" s="158">
        <v>42483</v>
      </c>
      <c r="J1408" s="118" t="s">
        <v>4978</v>
      </c>
      <c r="K1408" s="118" t="s">
        <v>2426</v>
      </c>
      <c r="L1408" s="118" t="s">
        <v>3395</v>
      </c>
      <c r="M1408" s="118" t="s">
        <v>3472</v>
      </c>
      <c r="N1408" s="117">
        <v>82.5</v>
      </c>
    </row>
    <row r="1409" spans="8:14">
      <c r="H1409" s="118" t="s">
        <v>4979</v>
      </c>
      <c r="I1409" s="158">
        <v>42483</v>
      </c>
      <c r="J1409" s="118" t="s">
        <v>4980</v>
      </c>
      <c r="K1409" s="118" t="s">
        <v>2427</v>
      </c>
      <c r="L1409" s="118" t="s">
        <v>3395</v>
      </c>
      <c r="M1409" s="118" t="s">
        <v>4981</v>
      </c>
      <c r="N1409" s="117">
        <v>6</v>
      </c>
    </row>
    <row r="1410" spans="8:14">
      <c r="H1410" s="118" t="s">
        <v>4979</v>
      </c>
      <c r="I1410" s="158">
        <v>42483</v>
      </c>
      <c r="J1410" s="118" t="s">
        <v>4980</v>
      </c>
      <c r="K1410" s="118" t="s">
        <v>2427</v>
      </c>
      <c r="L1410" s="118" t="s">
        <v>3395</v>
      </c>
      <c r="M1410" s="118" t="s">
        <v>4981</v>
      </c>
      <c r="N1410" s="117">
        <v>654.05999999999995</v>
      </c>
    </row>
    <row r="1411" spans="8:14">
      <c r="H1411" s="118" t="s">
        <v>4979</v>
      </c>
      <c r="I1411" s="158">
        <v>42483</v>
      </c>
      <c r="J1411" s="118" t="s">
        <v>4980</v>
      </c>
      <c r="K1411" s="118" t="s">
        <v>2427</v>
      </c>
      <c r="L1411" s="118" t="s">
        <v>3395</v>
      </c>
      <c r="M1411" s="118" t="s">
        <v>4981</v>
      </c>
      <c r="N1411" s="117">
        <v>926.14</v>
      </c>
    </row>
    <row r="1412" spans="8:14">
      <c r="H1412" s="118" t="s">
        <v>4982</v>
      </c>
      <c r="I1412" s="158">
        <v>42483</v>
      </c>
      <c r="J1412" s="118" t="s">
        <v>4983</v>
      </c>
      <c r="K1412" s="118" t="s">
        <v>2428</v>
      </c>
      <c r="L1412" s="118" t="s">
        <v>3395</v>
      </c>
      <c r="M1412" s="118" t="s">
        <v>3472</v>
      </c>
      <c r="N1412" s="117">
        <v>180</v>
      </c>
    </row>
    <row r="1413" spans="8:14">
      <c r="H1413" s="118" t="s">
        <v>4984</v>
      </c>
      <c r="I1413" s="158">
        <v>42483</v>
      </c>
      <c r="J1413" s="118" t="s">
        <v>4985</v>
      </c>
      <c r="K1413" s="118" t="s">
        <v>2429</v>
      </c>
      <c r="L1413" s="118" t="s">
        <v>3395</v>
      </c>
      <c r="M1413" s="118" t="s">
        <v>3472</v>
      </c>
      <c r="N1413" s="117">
        <v>382.5</v>
      </c>
    </row>
    <row r="1414" spans="8:14">
      <c r="H1414" s="118" t="s">
        <v>4984</v>
      </c>
      <c r="I1414" s="158">
        <v>42483</v>
      </c>
      <c r="J1414" s="118" t="s">
        <v>4985</v>
      </c>
      <c r="K1414" s="118" t="s">
        <v>2429</v>
      </c>
      <c r="L1414" s="118" t="s">
        <v>3395</v>
      </c>
      <c r="M1414" s="118" t="s">
        <v>3472</v>
      </c>
      <c r="N1414" s="117">
        <v>964.39</v>
      </c>
    </row>
    <row r="1415" spans="8:14">
      <c r="H1415" s="118" t="s">
        <v>4986</v>
      </c>
      <c r="I1415" s="158">
        <v>42483</v>
      </c>
      <c r="J1415" s="118" t="s">
        <v>4987</v>
      </c>
      <c r="K1415" s="118" t="s">
        <v>2430</v>
      </c>
      <c r="L1415" s="118" t="s">
        <v>3395</v>
      </c>
      <c r="M1415" s="118" t="s">
        <v>3472</v>
      </c>
      <c r="N1415" s="117">
        <v>180</v>
      </c>
    </row>
    <row r="1416" spans="8:14">
      <c r="H1416" s="118" t="s">
        <v>4986</v>
      </c>
      <c r="I1416" s="158">
        <v>42483</v>
      </c>
      <c r="J1416" s="118" t="s">
        <v>4987</v>
      </c>
      <c r="K1416" s="118" t="s">
        <v>2430</v>
      </c>
      <c r="L1416" s="118" t="s">
        <v>3395</v>
      </c>
      <c r="M1416" s="118" t="s">
        <v>3472</v>
      </c>
      <c r="N1416" s="117">
        <v>565.4</v>
      </c>
    </row>
    <row r="1417" spans="8:14">
      <c r="H1417" s="118" t="s">
        <v>4988</v>
      </c>
      <c r="I1417" s="158">
        <v>42483</v>
      </c>
      <c r="J1417" s="118" t="s">
        <v>4989</v>
      </c>
      <c r="K1417" s="118" t="s">
        <v>2431</v>
      </c>
      <c r="L1417" s="118" t="s">
        <v>3395</v>
      </c>
      <c r="M1417" s="118" t="s">
        <v>3472</v>
      </c>
      <c r="N1417" s="117">
        <v>180</v>
      </c>
    </row>
    <row r="1418" spans="8:14">
      <c r="H1418" s="118" t="s">
        <v>4988</v>
      </c>
      <c r="I1418" s="158">
        <v>42483</v>
      </c>
      <c r="J1418" s="118" t="s">
        <v>4989</v>
      </c>
      <c r="K1418" s="118" t="s">
        <v>2431</v>
      </c>
      <c r="L1418" s="118" t="s">
        <v>3395</v>
      </c>
      <c r="M1418" s="118" t="s">
        <v>3472</v>
      </c>
      <c r="N1418" s="117">
        <v>587.87</v>
      </c>
    </row>
    <row r="1419" spans="8:14">
      <c r="H1419" s="118" t="s">
        <v>4990</v>
      </c>
      <c r="I1419" s="158">
        <v>42483</v>
      </c>
      <c r="J1419" s="118" t="s">
        <v>4991</v>
      </c>
      <c r="K1419" s="118" t="s">
        <v>2432</v>
      </c>
      <c r="L1419" s="118" t="s">
        <v>3395</v>
      </c>
      <c r="M1419" s="118" t="s">
        <v>3472</v>
      </c>
      <c r="N1419" s="117">
        <v>180</v>
      </c>
    </row>
    <row r="1420" spans="8:14">
      <c r="H1420" s="118" t="s">
        <v>4992</v>
      </c>
      <c r="I1420" s="158">
        <v>42483</v>
      </c>
      <c r="J1420" s="118" t="s">
        <v>4993</v>
      </c>
      <c r="K1420" s="118" t="s">
        <v>2433</v>
      </c>
      <c r="L1420" s="118" t="s">
        <v>3395</v>
      </c>
      <c r="M1420" s="118" t="s">
        <v>4994</v>
      </c>
      <c r="N1420" s="117">
        <v>6</v>
      </c>
    </row>
    <row r="1421" spans="8:14">
      <c r="H1421" s="118" t="s">
        <v>4992</v>
      </c>
      <c r="I1421" s="158">
        <v>42483</v>
      </c>
      <c r="J1421" s="118" t="s">
        <v>4993</v>
      </c>
      <c r="K1421" s="118" t="s">
        <v>2433</v>
      </c>
      <c r="L1421" s="118" t="s">
        <v>3395</v>
      </c>
      <c r="M1421" s="118" t="s">
        <v>4994</v>
      </c>
      <c r="N1421" s="117">
        <v>654.05999999999995</v>
      </c>
    </row>
    <row r="1422" spans="8:14">
      <c r="H1422" s="118" t="s">
        <v>4992</v>
      </c>
      <c r="I1422" s="158">
        <v>42483</v>
      </c>
      <c r="J1422" s="118" t="s">
        <v>4993</v>
      </c>
      <c r="K1422" s="118" t="s">
        <v>2433</v>
      </c>
      <c r="L1422" s="118" t="s">
        <v>3395</v>
      </c>
      <c r="M1422" s="118" t="s">
        <v>4994</v>
      </c>
      <c r="N1422" s="117">
        <v>926.15</v>
      </c>
    </row>
    <row r="1423" spans="8:14">
      <c r="H1423" s="118" t="s">
        <v>4995</v>
      </c>
      <c r="I1423" s="158">
        <v>42483</v>
      </c>
      <c r="J1423" s="118" t="s">
        <v>4996</v>
      </c>
      <c r="K1423" s="118" t="s">
        <v>2434</v>
      </c>
      <c r="L1423" s="118" t="s">
        <v>3395</v>
      </c>
      <c r="M1423" s="118" t="s">
        <v>4997</v>
      </c>
      <c r="N1423" s="117">
        <v>6</v>
      </c>
    </row>
    <row r="1424" spans="8:14">
      <c r="H1424" s="118" t="s">
        <v>4995</v>
      </c>
      <c r="I1424" s="158">
        <v>42483</v>
      </c>
      <c r="J1424" s="118" t="s">
        <v>4996</v>
      </c>
      <c r="K1424" s="118" t="s">
        <v>2434</v>
      </c>
      <c r="L1424" s="118" t="s">
        <v>3395</v>
      </c>
      <c r="M1424" s="118" t="s">
        <v>4997</v>
      </c>
      <c r="N1424" s="117">
        <v>419.34</v>
      </c>
    </row>
    <row r="1425" spans="8:14">
      <c r="H1425" s="118" t="s">
        <v>4995</v>
      </c>
      <c r="I1425" s="158">
        <v>42483</v>
      </c>
      <c r="J1425" s="118" t="s">
        <v>4996</v>
      </c>
      <c r="K1425" s="118" t="s">
        <v>2434</v>
      </c>
      <c r="L1425" s="118" t="s">
        <v>3395</v>
      </c>
      <c r="M1425" s="118" t="s">
        <v>4997</v>
      </c>
      <c r="N1425" s="117">
        <v>458.28</v>
      </c>
    </row>
    <row r="1426" spans="8:14">
      <c r="H1426" s="118" t="s">
        <v>4998</v>
      </c>
      <c r="I1426" s="158">
        <v>42483</v>
      </c>
      <c r="J1426" s="118" t="s">
        <v>4999</v>
      </c>
      <c r="K1426" s="118" t="s">
        <v>2435</v>
      </c>
      <c r="L1426" s="118" t="s">
        <v>3395</v>
      </c>
      <c r="M1426" s="118" t="s">
        <v>5000</v>
      </c>
      <c r="N1426" s="117">
        <v>6</v>
      </c>
    </row>
    <row r="1427" spans="8:14">
      <c r="H1427" s="118" t="s">
        <v>4998</v>
      </c>
      <c r="I1427" s="158">
        <v>42483</v>
      </c>
      <c r="J1427" s="118" t="s">
        <v>4999</v>
      </c>
      <c r="K1427" s="118" t="s">
        <v>2435</v>
      </c>
      <c r="L1427" s="118" t="s">
        <v>3395</v>
      </c>
      <c r="M1427" s="118" t="s">
        <v>5000</v>
      </c>
      <c r="N1427" s="117">
        <v>370.17</v>
      </c>
    </row>
    <row r="1428" spans="8:14">
      <c r="H1428" s="118" t="s">
        <v>4998</v>
      </c>
      <c r="I1428" s="158">
        <v>42483</v>
      </c>
      <c r="J1428" s="118" t="s">
        <v>4999</v>
      </c>
      <c r="K1428" s="118" t="s">
        <v>2435</v>
      </c>
      <c r="L1428" s="118" t="s">
        <v>3395</v>
      </c>
      <c r="M1428" s="118" t="s">
        <v>5000</v>
      </c>
      <c r="N1428" s="117">
        <v>507.45</v>
      </c>
    </row>
    <row r="1429" spans="8:14">
      <c r="H1429" s="118" t="s">
        <v>5001</v>
      </c>
      <c r="I1429" s="158">
        <v>42483</v>
      </c>
      <c r="J1429" s="118" t="s">
        <v>4999</v>
      </c>
      <c r="K1429" s="118" t="s">
        <v>2436</v>
      </c>
      <c r="L1429" s="118" t="s">
        <v>3395</v>
      </c>
      <c r="M1429" s="118" t="s">
        <v>5000</v>
      </c>
      <c r="N1429" s="117">
        <v>6</v>
      </c>
    </row>
    <row r="1430" spans="8:14">
      <c r="H1430" s="118" t="s">
        <v>5001</v>
      </c>
      <c r="I1430" s="158">
        <v>42483</v>
      </c>
      <c r="J1430" s="118" t="s">
        <v>4999</v>
      </c>
      <c r="K1430" s="118" t="s">
        <v>2436</v>
      </c>
      <c r="L1430" s="118" t="s">
        <v>3395</v>
      </c>
      <c r="M1430" s="118" t="s">
        <v>5000</v>
      </c>
      <c r="N1430" s="117">
        <v>370.17</v>
      </c>
    </row>
    <row r="1431" spans="8:14">
      <c r="H1431" s="118" t="s">
        <v>5001</v>
      </c>
      <c r="I1431" s="158">
        <v>42483</v>
      </c>
      <c r="J1431" s="118" t="s">
        <v>4999</v>
      </c>
      <c r="K1431" s="118" t="s">
        <v>2436</v>
      </c>
      <c r="L1431" s="118" t="s">
        <v>3395</v>
      </c>
      <c r="M1431" s="118" t="s">
        <v>5000</v>
      </c>
      <c r="N1431" s="117">
        <v>507.45</v>
      </c>
    </row>
    <row r="1432" spans="8:14">
      <c r="H1432" s="118" t="s">
        <v>5002</v>
      </c>
      <c r="I1432" s="158">
        <v>42483</v>
      </c>
      <c r="J1432" s="118" t="s">
        <v>5003</v>
      </c>
      <c r="K1432" s="118" t="s">
        <v>2437</v>
      </c>
      <c r="L1432" s="118" t="s">
        <v>3395</v>
      </c>
      <c r="M1432" s="118" t="s">
        <v>5004</v>
      </c>
      <c r="N1432" s="117">
        <v>6</v>
      </c>
    </row>
    <row r="1433" spans="8:14">
      <c r="H1433" s="118" t="s">
        <v>5002</v>
      </c>
      <c r="I1433" s="158">
        <v>42483</v>
      </c>
      <c r="J1433" s="118" t="s">
        <v>5003</v>
      </c>
      <c r="K1433" s="118" t="s">
        <v>2437</v>
      </c>
      <c r="L1433" s="118" t="s">
        <v>3395</v>
      </c>
      <c r="M1433" s="118" t="s">
        <v>5004</v>
      </c>
      <c r="N1433" s="117">
        <v>47.97</v>
      </c>
    </row>
    <row r="1434" spans="8:14">
      <c r="H1434" s="118" t="s">
        <v>5002</v>
      </c>
      <c r="I1434" s="158">
        <v>42483</v>
      </c>
      <c r="J1434" s="118" t="s">
        <v>5003</v>
      </c>
      <c r="K1434" s="118" t="s">
        <v>2437</v>
      </c>
      <c r="L1434" s="118" t="s">
        <v>3395</v>
      </c>
      <c r="M1434" s="118" t="s">
        <v>5004</v>
      </c>
      <c r="N1434" s="117">
        <v>351.2</v>
      </c>
    </row>
    <row r="1435" spans="8:14">
      <c r="H1435" s="118" t="s">
        <v>5005</v>
      </c>
      <c r="I1435" s="158">
        <v>42483</v>
      </c>
      <c r="J1435" s="118" t="s">
        <v>5006</v>
      </c>
      <c r="K1435" s="118" t="s">
        <v>2438</v>
      </c>
      <c r="L1435" s="118" t="s">
        <v>3395</v>
      </c>
      <c r="M1435" s="118" t="s">
        <v>5007</v>
      </c>
      <c r="N1435" s="117">
        <v>6</v>
      </c>
    </row>
    <row r="1436" spans="8:14">
      <c r="H1436" s="118" t="s">
        <v>5005</v>
      </c>
      <c r="I1436" s="158">
        <v>42483</v>
      </c>
      <c r="J1436" s="118" t="s">
        <v>5006</v>
      </c>
      <c r="K1436" s="118" t="s">
        <v>2438</v>
      </c>
      <c r="L1436" s="118" t="s">
        <v>3395</v>
      </c>
      <c r="M1436" s="118" t="s">
        <v>5007</v>
      </c>
      <c r="N1436" s="117">
        <v>220.39</v>
      </c>
    </row>
    <row r="1437" spans="8:14">
      <c r="H1437" s="118" t="s">
        <v>5005</v>
      </c>
      <c r="I1437" s="158">
        <v>42483</v>
      </c>
      <c r="J1437" s="118" t="s">
        <v>5006</v>
      </c>
      <c r="K1437" s="118" t="s">
        <v>2438</v>
      </c>
      <c r="L1437" s="118" t="s">
        <v>3395</v>
      </c>
      <c r="M1437" s="118" t="s">
        <v>5007</v>
      </c>
      <c r="N1437" s="117">
        <v>351.2</v>
      </c>
    </row>
    <row r="1438" spans="8:14">
      <c r="H1438" s="118" t="s">
        <v>5008</v>
      </c>
      <c r="I1438" s="158">
        <v>42483</v>
      </c>
      <c r="J1438" s="118" t="s">
        <v>5009</v>
      </c>
      <c r="K1438" s="118" t="s">
        <v>2439</v>
      </c>
      <c r="L1438" s="118" t="s">
        <v>3395</v>
      </c>
      <c r="M1438" s="118" t="s">
        <v>5010</v>
      </c>
      <c r="N1438" s="117">
        <v>6</v>
      </c>
    </row>
    <row r="1439" spans="8:14">
      <c r="H1439" s="118" t="s">
        <v>5008</v>
      </c>
      <c r="I1439" s="158">
        <v>42483</v>
      </c>
      <c r="J1439" s="118" t="s">
        <v>5009</v>
      </c>
      <c r="K1439" s="118" t="s">
        <v>2439</v>
      </c>
      <c r="L1439" s="118" t="s">
        <v>3395</v>
      </c>
      <c r="M1439" s="118" t="s">
        <v>5010</v>
      </c>
      <c r="N1439" s="117">
        <v>404.74</v>
      </c>
    </row>
    <row r="1440" spans="8:14">
      <c r="H1440" s="118" t="s">
        <v>5008</v>
      </c>
      <c r="I1440" s="158">
        <v>42483</v>
      </c>
      <c r="J1440" s="118" t="s">
        <v>5009</v>
      </c>
      <c r="K1440" s="118" t="s">
        <v>2439</v>
      </c>
      <c r="L1440" s="118" t="s">
        <v>3395</v>
      </c>
      <c r="M1440" s="118" t="s">
        <v>5010</v>
      </c>
      <c r="N1440" s="117">
        <v>472.88</v>
      </c>
    </row>
    <row r="1441" spans="8:14">
      <c r="H1441" s="118" t="s">
        <v>5011</v>
      </c>
      <c r="I1441" s="158">
        <v>42483</v>
      </c>
      <c r="J1441" s="118" t="s">
        <v>5012</v>
      </c>
      <c r="K1441" s="118" t="s">
        <v>2440</v>
      </c>
      <c r="L1441" s="118" t="s">
        <v>3395</v>
      </c>
      <c r="M1441" s="118" t="s">
        <v>5013</v>
      </c>
      <c r="N1441" s="117">
        <v>6</v>
      </c>
    </row>
    <row r="1442" spans="8:14">
      <c r="H1442" s="118" t="s">
        <v>5011</v>
      </c>
      <c r="I1442" s="158">
        <v>42483</v>
      </c>
      <c r="J1442" s="118" t="s">
        <v>5012</v>
      </c>
      <c r="K1442" s="118" t="s">
        <v>2440</v>
      </c>
      <c r="L1442" s="118" t="s">
        <v>3395</v>
      </c>
      <c r="M1442" s="118" t="s">
        <v>5013</v>
      </c>
      <c r="N1442" s="117">
        <v>1655.18</v>
      </c>
    </row>
    <row r="1443" spans="8:14">
      <c r="H1443" s="118" t="s">
        <v>5011</v>
      </c>
      <c r="I1443" s="158">
        <v>42483</v>
      </c>
      <c r="J1443" s="118" t="s">
        <v>5012</v>
      </c>
      <c r="K1443" s="118" t="s">
        <v>2440</v>
      </c>
      <c r="L1443" s="118" t="s">
        <v>3395</v>
      </c>
      <c r="M1443" s="118" t="s">
        <v>5013</v>
      </c>
      <c r="N1443" s="117">
        <v>1735.38</v>
      </c>
    </row>
    <row r="1444" spans="8:14">
      <c r="H1444" s="118" t="s">
        <v>5014</v>
      </c>
      <c r="I1444" s="158">
        <v>42483</v>
      </c>
      <c r="J1444" s="118" t="s">
        <v>5015</v>
      </c>
      <c r="K1444" s="118" t="s">
        <v>2441</v>
      </c>
      <c r="L1444" s="118" t="s">
        <v>3601</v>
      </c>
      <c r="M1444" s="118" t="s">
        <v>5016</v>
      </c>
      <c r="N1444" s="117">
        <v>1776.7</v>
      </c>
    </row>
    <row r="1445" spans="8:14">
      <c r="H1445" s="118" t="s">
        <v>5017</v>
      </c>
      <c r="I1445" s="158">
        <v>42483</v>
      </c>
      <c r="J1445" s="118" t="s">
        <v>5018</v>
      </c>
      <c r="K1445" s="118" t="s">
        <v>2442</v>
      </c>
      <c r="L1445" s="118" t="s">
        <v>3395</v>
      </c>
      <c r="M1445" s="118" t="s">
        <v>5019</v>
      </c>
      <c r="N1445" s="117">
        <v>6</v>
      </c>
    </row>
    <row r="1446" spans="8:14">
      <c r="H1446" s="118" t="s">
        <v>5017</v>
      </c>
      <c r="I1446" s="158">
        <v>42483</v>
      </c>
      <c r="J1446" s="118" t="s">
        <v>5018</v>
      </c>
      <c r="K1446" s="118" t="s">
        <v>2442</v>
      </c>
      <c r="L1446" s="118" t="s">
        <v>3395</v>
      </c>
      <c r="M1446" s="118" t="s">
        <v>5019</v>
      </c>
      <c r="N1446" s="117">
        <v>419.34</v>
      </c>
    </row>
    <row r="1447" spans="8:14">
      <c r="H1447" s="118" t="s">
        <v>5017</v>
      </c>
      <c r="I1447" s="158">
        <v>42483</v>
      </c>
      <c r="J1447" s="118" t="s">
        <v>5018</v>
      </c>
      <c r="K1447" s="118" t="s">
        <v>2442</v>
      </c>
      <c r="L1447" s="118" t="s">
        <v>3395</v>
      </c>
      <c r="M1447" s="118" t="s">
        <v>5019</v>
      </c>
      <c r="N1447" s="117">
        <v>458.28</v>
      </c>
    </row>
    <row r="1448" spans="8:14">
      <c r="H1448" s="118" t="s">
        <v>5020</v>
      </c>
      <c r="I1448" s="158">
        <v>42483</v>
      </c>
      <c r="J1448" s="118" t="s">
        <v>5021</v>
      </c>
      <c r="K1448" s="118" t="s">
        <v>2443</v>
      </c>
      <c r="L1448" s="118" t="s">
        <v>3395</v>
      </c>
      <c r="M1448" s="118" t="s">
        <v>5022</v>
      </c>
      <c r="N1448" s="117">
        <v>6</v>
      </c>
    </row>
    <row r="1449" spans="8:14">
      <c r="H1449" s="118" t="s">
        <v>5020</v>
      </c>
      <c r="I1449" s="158">
        <v>42483</v>
      </c>
      <c r="J1449" s="118" t="s">
        <v>5021</v>
      </c>
      <c r="K1449" s="118" t="s">
        <v>2443</v>
      </c>
      <c r="L1449" s="118" t="s">
        <v>3395</v>
      </c>
      <c r="M1449" s="118" t="s">
        <v>5022</v>
      </c>
      <c r="N1449" s="117">
        <v>370.17</v>
      </c>
    </row>
    <row r="1450" spans="8:14">
      <c r="H1450" s="118" t="s">
        <v>5020</v>
      </c>
      <c r="I1450" s="158">
        <v>42483</v>
      </c>
      <c r="J1450" s="118" t="s">
        <v>5021</v>
      </c>
      <c r="K1450" s="118" t="s">
        <v>2443</v>
      </c>
      <c r="L1450" s="118" t="s">
        <v>3395</v>
      </c>
      <c r="M1450" s="118" t="s">
        <v>5022</v>
      </c>
      <c r="N1450" s="117">
        <v>507.45</v>
      </c>
    </row>
    <row r="1451" spans="8:14">
      <c r="H1451" s="118" t="s">
        <v>5023</v>
      </c>
      <c r="I1451" s="158">
        <v>42483</v>
      </c>
      <c r="J1451" s="118" t="s">
        <v>5024</v>
      </c>
      <c r="K1451" s="118" t="s">
        <v>2444</v>
      </c>
      <c r="L1451" s="118" t="s">
        <v>3395</v>
      </c>
      <c r="M1451" s="118" t="s">
        <v>5025</v>
      </c>
      <c r="N1451" s="117">
        <v>6</v>
      </c>
    </row>
    <row r="1452" spans="8:14">
      <c r="H1452" s="118" t="s">
        <v>5023</v>
      </c>
      <c r="I1452" s="158">
        <v>42483</v>
      </c>
      <c r="J1452" s="118" t="s">
        <v>5024</v>
      </c>
      <c r="K1452" s="118" t="s">
        <v>2444</v>
      </c>
      <c r="L1452" s="118" t="s">
        <v>3395</v>
      </c>
      <c r="M1452" s="118" t="s">
        <v>5025</v>
      </c>
      <c r="N1452" s="117">
        <v>1176.26</v>
      </c>
    </row>
    <row r="1453" spans="8:14">
      <c r="H1453" s="118" t="s">
        <v>5023</v>
      </c>
      <c r="I1453" s="158">
        <v>42483</v>
      </c>
      <c r="J1453" s="118" t="s">
        <v>5024</v>
      </c>
      <c r="K1453" s="118" t="s">
        <v>2444</v>
      </c>
      <c r="L1453" s="118" t="s">
        <v>3395</v>
      </c>
      <c r="M1453" s="118" t="s">
        <v>5025</v>
      </c>
      <c r="N1453" s="117">
        <v>1429.81</v>
      </c>
    </row>
    <row r="1454" spans="8:14">
      <c r="H1454" s="118" t="s">
        <v>5026</v>
      </c>
      <c r="I1454" s="158">
        <v>42483</v>
      </c>
      <c r="J1454" s="118" t="s">
        <v>5027</v>
      </c>
      <c r="K1454" s="118" t="s">
        <v>2445</v>
      </c>
      <c r="L1454" s="118" t="s">
        <v>3395</v>
      </c>
      <c r="M1454" s="118" t="s">
        <v>3666</v>
      </c>
      <c r="N1454" s="117">
        <v>6</v>
      </c>
    </row>
    <row r="1455" spans="8:14">
      <c r="H1455" s="118" t="s">
        <v>5026</v>
      </c>
      <c r="I1455" s="158">
        <v>42483</v>
      </c>
      <c r="J1455" s="118" t="s">
        <v>5027</v>
      </c>
      <c r="K1455" s="118" t="s">
        <v>2445</v>
      </c>
      <c r="L1455" s="118" t="s">
        <v>3395</v>
      </c>
      <c r="M1455" s="118" t="s">
        <v>3666</v>
      </c>
      <c r="N1455" s="117">
        <v>351.2</v>
      </c>
    </row>
    <row r="1456" spans="8:14">
      <c r="H1456" s="118" t="s">
        <v>5026</v>
      </c>
      <c r="I1456" s="158">
        <v>42483</v>
      </c>
      <c r="J1456" s="118" t="s">
        <v>5027</v>
      </c>
      <c r="K1456" s="118" t="s">
        <v>2445</v>
      </c>
      <c r="L1456" s="118" t="s">
        <v>3395</v>
      </c>
      <c r="M1456" s="118" t="s">
        <v>3666</v>
      </c>
      <c r="N1456" s="117">
        <v>526.41999999999996</v>
      </c>
    </row>
    <row r="1457" spans="8:14">
      <c r="H1457" s="118" t="s">
        <v>5028</v>
      </c>
      <c r="I1457" s="158">
        <v>42483</v>
      </c>
      <c r="J1457" s="118" t="s">
        <v>5029</v>
      </c>
      <c r="K1457" s="118" t="s">
        <v>2446</v>
      </c>
      <c r="L1457" s="118" t="s">
        <v>3395</v>
      </c>
      <c r="M1457" s="118" t="s">
        <v>5030</v>
      </c>
      <c r="N1457" s="117">
        <v>1650.58</v>
      </c>
    </row>
    <row r="1458" spans="8:14">
      <c r="H1458" s="118" t="s">
        <v>5028</v>
      </c>
      <c r="I1458" s="158">
        <v>42483</v>
      </c>
      <c r="J1458" s="118" t="s">
        <v>5029</v>
      </c>
      <c r="K1458" s="118" t="s">
        <v>2446</v>
      </c>
      <c r="L1458" s="118" t="s">
        <v>3395</v>
      </c>
      <c r="M1458" s="118" t="s">
        <v>5030</v>
      </c>
      <c r="N1458" s="117">
        <v>3773.56</v>
      </c>
    </row>
    <row r="1459" spans="8:14">
      <c r="H1459" s="118" t="s">
        <v>5031</v>
      </c>
      <c r="I1459" s="158">
        <v>42483</v>
      </c>
      <c r="J1459" s="118" t="s">
        <v>5032</v>
      </c>
      <c r="K1459" s="118" t="s">
        <v>2447</v>
      </c>
      <c r="L1459" s="118" t="s">
        <v>3395</v>
      </c>
      <c r="M1459" s="118" t="s">
        <v>5033</v>
      </c>
      <c r="N1459" s="117">
        <v>6</v>
      </c>
    </row>
    <row r="1460" spans="8:14">
      <c r="H1460" s="118" t="s">
        <v>5031</v>
      </c>
      <c r="I1460" s="158">
        <v>42483</v>
      </c>
      <c r="J1460" s="118" t="s">
        <v>5032</v>
      </c>
      <c r="K1460" s="118" t="s">
        <v>2447</v>
      </c>
      <c r="L1460" s="118" t="s">
        <v>3395</v>
      </c>
      <c r="M1460" s="118" t="s">
        <v>5033</v>
      </c>
      <c r="N1460" s="117">
        <v>458.28</v>
      </c>
    </row>
    <row r="1461" spans="8:14">
      <c r="H1461" s="118" t="s">
        <v>5031</v>
      </c>
      <c r="I1461" s="158">
        <v>42483</v>
      </c>
      <c r="J1461" s="118" t="s">
        <v>5032</v>
      </c>
      <c r="K1461" s="118" t="s">
        <v>2447</v>
      </c>
      <c r="L1461" s="118" t="s">
        <v>3395</v>
      </c>
      <c r="M1461" s="118" t="s">
        <v>5033</v>
      </c>
      <c r="N1461" s="117">
        <v>591.76</v>
      </c>
    </row>
    <row r="1462" spans="8:14">
      <c r="H1462" s="118" t="s">
        <v>5034</v>
      </c>
      <c r="I1462" s="158">
        <v>42483</v>
      </c>
      <c r="J1462" s="118" t="s">
        <v>5035</v>
      </c>
      <c r="K1462" s="118" t="s">
        <v>2448</v>
      </c>
      <c r="L1462" s="118" t="s">
        <v>3395</v>
      </c>
      <c r="M1462" s="118" t="s">
        <v>5036</v>
      </c>
      <c r="N1462" s="117">
        <v>6</v>
      </c>
    </row>
    <row r="1463" spans="8:14">
      <c r="H1463" s="118" t="s">
        <v>5034</v>
      </c>
      <c r="I1463" s="158">
        <v>42483</v>
      </c>
      <c r="J1463" s="118" t="s">
        <v>5035</v>
      </c>
      <c r="K1463" s="118" t="s">
        <v>2448</v>
      </c>
      <c r="L1463" s="118" t="s">
        <v>3395</v>
      </c>
      <c r="M1463" s="118" t="s">
        <v>5036</v>
      </c>
      <c r="N1463" s="117">
        <v>654.05999999999995</v>
      </c>
    </row>
    <row r="1464" spans="8:14">
      <c r="H1464" s="118" t="s">
        <v>5034</v>
      </c>
      <c r="I1464" s="158">
        <v>42483</v>
      </c>
      <c r="J1464" s="118" t="s">
        <v>5035</v>
      </c>
      <c r="K1464" s="118" t="s">
        <v>2448</v>
      </c>
      <c r="L1464" s="118" t="s">
        <v>3395</v>
      </c>
      <c r="M1464" s="118" t="s">
        <v>5036</v>
      </c>
      <c r="N1464" s="117">
        <v>926.15</v>
      </c>
    </row>
    <row r="1465" spans="8:14">
      <c r="H1465" s="118" t="s">
        <v>5037</v>
      </c>
      <c r="I1465" s="158">
        <v>42483</v>
      </c>
      <c r="J1465" s="118" t="s">
        <v>5038</v>
      </c>
      <c r="K1465" s="118" t="s">
        <v>2449</v>
      </c>
      <c r="L1465" s="118" t="s">
        <v>3395</v>
      </c>
      <c r="M1465" s="118" t="s">
        <v>5039</v>
      </c>
      <c r="N1465" s="117">
        <v>6</v>
      </c>
    </row>
    <row r="1466" spans="8:14">
      <c r="H1466" s="118" t="s">
        <v>5037</v>
      </c>
      <c r="I1466" s="158">
        <v>42483</v>
      </c>
      <c r="J1466" s="118" t="s">
        <v>5038</v>
      </c>
      <c r="K1466" s="118" t="s">
        <v>2449</v>
      </c>
      <c r="L1466" s="118" t="s">
        <v>3395</v>
      </c>
      <c r="M1466" s="118" t="s">
        <v>5039</v>
      </c>
      <c r="N1466" s="117">
        <v>297.66000000000003</v>
      </c>
    </row>
    <row r="1467" spans="8:14">
      <c r="H1467" s="118" t="s">
        <v>5037</v>
      </c>
      <c r="I1467" s="158">
        <v>42483</v>
      </c>
      <c r="J1467" s="118" t="s">
        <v>5038</v>
      </c>
      <c r="K1467" s="118" t="s">
        <v>2449</v>
      </c>
      <c r="L1467" s="118" t="s">
        <v>3395</v>
      </c>
      <c r="M1467" s="118" t="s">
        <v>5039</v>
      </c>
      <c r="N1467" s="117">
        <v>579.96</v>
      </c>
    </row>
    <row r="1468" spans="8:14">
      <c r="H1468" s="118" t="s">
        <v>5040</v>
      </c>
      <c r="I1468" s="158">
        <v>42483</v>
      </c>
      <c r="J1468" s="118" t="s">
        <v>5041</v>
      </c>
      <c r="K1468" s="118" t="s">
        <v>2450</v>
      </c>
      <c r="L1468" s="118" t="s">
        <v>3395</v>
      </c>
      <c r="M1468" s="118" t="s">
        <v>5042</v>
      </c>
      <c r="N1468" s="117">
        <v>6</v>
      </c>
    </row>
    <row r="1469" spans="8:14">
      <c r="H1469" s="118" t="s">
        <v>5040</v>
      </c>
      <c r="I1469" s="158">
        <v>42483</v>
      </c>
      <c r="J1469" s="118" t="s">
        <v>5041</v>
      </c>
      <c r="K1469" s="118" t="s">
        <v>2450</v>
      </c>
      <c r="L1469" s="118" t="s">
        <v>3395</v>
      </c>
      <c r="M1469" s="118" t="s">
        <v>5042</v>
      </c>
      <c r="N1469" s="117">
        <v>297.66000000000003</v>
      </c>
    </row>
    <row r="1470" spans="8:14">
      <c r="H1470" s="118" t="s">
        <v>5040</v>
      </c>
      <c r="I1470" s="158">
        <v>42483</v>
      </c>
      <c r="J1470" s="118" t="s">
        <v>5041</v>
      </c>
      <c r="K1470" s="118" t="s">
        <v>2450</v>
      </c>
      <c r="L1470" s="118" t="s">
        <v>3395</v>
      </c>
      <c r="M1470" s="118" t="s">
        <v>5042</v>
      </c>
      <c r="N1470" s="117">
        <v>579.96</v>
      </c>
    </row>
    <row r="1471" spans="8:14">
      <c r="H1471" s="118" t="s">
        <v>5043</v>
      </c>
      <c r="I1471" s="158">
        <v>42483</v>
      </c>
      <c r="J1471" s="118" t="s">
        <v>5044</v>
      </c>
      <c r="K1471" s="118" t="s">
        <v>2451</v>
      </c>
      <c r="L1471" s="118" t="s">
        <v>3395</v>
      </c>
      <c r="M1471" s="118" t="s">
        <v>5045</v>
      </c>
      <c r="N1471" s="117">
        <v>6</v>
      </c>
    </row>
    <row r="1472" spans="8:14">
      <c r="H1472" s="118" t="s">
        <v>5043</v>
      </c>
      <c r="I1472" s="158">
        <v>42483</v>
      </c>
      <c r="J1472" s="118" t="s">
        <v>5044</v>
      </c>
      <c r="K1472" s="118" t="s">
        <v>2451</v>
      </c>
      <c r="L1472" s="118" t="s">
        <v>3395</v>
      </c>
      <c r="M1472" s="118" t="s">
        <v>5045</v>
      </c>
      <c r="N1472" s="117">
        <v>1491.53</v>
      </c>
    </row>
    <row r="1473" spans="8:14">
      <c r="H1473" s="118" t="s">
        <v>5043</v>
      </c>
      <c r="I1473" s="158">
        <v>42483</v>
      </c>
      <c r="J1473" s="118" t="s">
        <v>5044</v>
      </c>
      <c r="K1473" s="118" t="s">
        <v>2451</v>
      </c>
      <c r="L1473" s="118" t="s">
        <v>3395</v>
      </c>
      <c r="M1473" s="118" t="s">
        <v>5045</v>
      </c>
      <c r="N1473" s="117">
        <v>2705.93</v>
      </c>
    </row>
    <row r="1474" spans="8:14">
      <c r="H1474" s="118" t="s">
        <v>5046</v>
      </c>
      <c r="I1474" s="158">
        <v>42483</v>
      </c>
      <c r="J1474" s="118" t="s">
        <v>5047</v>
      </c>
      <c r="K1474" s="118" t="s">
        <v>2452</v>
      </c>
      <c r="L1474" s="118" t="s">
        <v>3395</v>
      </c>
      <c r="M1474" s="118" t="s">
        <v>5048</v>
      </c>
      <c r="N1474" s="117">
        <v>180</v>
      </c>
    </row>
    <row r="1475" spans="8:14">
      <c r="H1475" s="118" t="s">
        <v>5049</v>
      </c>
      <c r="I1475" s="158">
        <v>42483</v>
      </c>
      <c r="J1475" s="118" t="s">
        <v>5050</v>
      </c>
      <c r="K1475" s="118" t="s">
        <v>2453</v>
      </c>
      <c r="L1475" s="118" t="s">
        <v>3395</v>
      </c>
      <c r="M1475" s="118" t="s">
        <v>5051</v>
      </c>
      <c r="N1475" s="117">
        <v>6</v>
      </c>
    </row>
    <row r="1476" spans="8:14">
      <c r="H1476" s="118" t="s">
        <v>5049</v>
      </c>
      <c r="I1476" s="158">
        <v>42483</v>
      </c>
      <c r="J1476" s="118" t="s">
        <v>5050</v>
      </c>
      <c r="K1476" s="118" t="s">
        <v>2453</v>
      </c>
      <c r="L1476" s="118" t="s">
        <v>3395</v>
      </c>
      <c r="M1476" s="118" t="s">
        <v>5051</v>
      </c>
      <c r="N1476" s="117">
        <v>799.2</v>
      </c>
    </row>
    <row r="1477" spans="8:14">
      <c r="H1477" s="118" t="s">
        <v>5049</v>
      </c>
      <c r="I1477" s="158">
        <v>42483</v>
      </c>
      <c r="J1477" s="118" t="s">
        <v>5050</v>
      </c>
      <c r="K1477" s="118" t="s">
        <v>2453</v>
      </c>
      <c r="L1477" s="118" t="s">
        <v>3395</v>
      </c>
      <c r="M1477" s="118" t="s">
        <v>5051</v>
      </c>
      <c r="N1477" s="117">
        <v>1806.87</v>
      </c>
    </row>
    <row r="1478" spans="8:14">
      <c r="H1478" s="118" t="s">
        <v>5052</v>
      </c>
      <c r="I1478" s="158">
        <v>42483</v>
      </c>
      <c r="J1478" s="118" t="s">
        <v>5053</v>
      </c>
      <c r="K1478" s="118" t="s">
        <v>2454</v>
      </c>
      <c r="L1478" s="118" t="s">
        <v>3395</v>
      </c>
      <c r="M1478" s="118" t="s">
        <v>5054</v>
      </c>
      <c r="N1478" s="117">
        <v>6</v>
      </c>
    </row>
    <row r="1479" spans="8:14">
      <c r="H1479" s="118" t="s">
        <v>5052</v>
      </c>
      <c r="I1479" s="158">
        <v>42483</v>
      </c>
      <c r="J1479" s="118" t="s">
        <v>5053</v>
      </c>
      <c r="K1479" s="118" t="s">
        <v>2454</v>
      </c>
      <c r="L1479" s="118" t="s">
        <v>3395</v>
      </c>
      <c r="M1479" s="118" t="s">
        <v>5054</v>
      </c>
      <c r="N1479" s="117">
        <v>1322.74</v>
      </c>
    </row>
    <row r="1480" spans="8:14">
      <c r="H1480" s="118" t="s">
        <v>5052</v>
      </c>
      <c r="I1480" s="158">
        <v>42483</v>
      </c>
      <c r="J1480" s="118" t="s">
        <v>5053</v>
      </c>
      <c r="K1480" s="118" t="s">
        <v>2454</v>
      </c>
      <c r="L1480" s="118" t="s">
        <v>3395</v>
      </c>
      <c r="M1480" s="118" t="s">
        <v>5054</v>
      </c>
      <c r="N1480" s="117">
        <v>1347.99</v>
      </c>
    </row>
    <row r="1481" spans="8:14">
      <c r="H1481" s="118" t="s">
        <v>5055</v>
      </c>
      <c r="I1481" s="158">
        <v>42483</v>
      </c>
      <c r="J1481" s="118" t="s">
        <v>4805</v>
      </c>
      <c r="K1481" s="118" t="s">
        <v>2455</v>
      </c>
      <c r="L1481" s="118" t="s">
        <v>3395</v>
      </c>
      <c r="M1481" s="118" t="s">
        <v>3521</v>
      </c>
      <c r="N1481" s="117">
        <v>6</v>
      </c>
    </row>
    <row r="1482" spans="8:14">
      <c r="H1482" s="118" t="s">
        <v>5055</v>
      </c>
      <c r="I1482" s="158">
        <v>42483</v>
      </c>
      <c r="J1482" s="118" t="s">
        <v>4805</v>
      </c>
      <c r="K1482" s="118" t="s">
        <v>2455</v>
      </c>
      <c r="L1482" s="118" t="s">
        <v>3395</v>
      </c>
      <c r="M1482" s="118" t="s">
        <v>3521</v>
      </c>
      <c r="N1482" s="117">
        <v>644.32000000000005</v>
      </c>
    </row>
    <row r="1483" spans="8:14">
      <c r="H1483" s="118" t="s">
        <v>5055</v>
      </c>
      <c r="I1483" s="158">
        <v>42483</v>
      </c>
      <c r="J1483" s="118" t="s">
        <v>4805</v>
      </c>
      <c r="K1483" s="118" t="s">
        <v>2455</v>
      </c>
      <c r="L1483" s="118" t="s">
        <v>3395</v>
      </c>
      <c r="M1483" s="118" t="s">
        <v>3521</v>
      </c>
      <c r="N1483" s="117">
        <v>935.89</v>
      </c>
    </row>
    <row r="1484" spans="8:14">
      <c r="H1484" s="118" t="s">
        <v>5056</v>
      </c>
      <c r="I1484" s="158">
        <v>42485</v>
      </c>
      <c r="J1484" s="118" t="s">
        <v>4797</v>
      </c>
      <c r="K1484" s="118" t="s">
        <v>2456</v>
      </c>
      <c r="L1484" s="118" t="s">
        <v>3395</v>
      </c>
      <c r="M1484" s="118" t="s">
        <v>5057</v>
      </c>
      <c r="N1484" s="117">
        <v>6</v>
      </c>
    </row>
    <row r="1485" spans="8:14">
      <c r="H1485" s="118" t="s">
        <v>5056</v>
      </c>
      <c r="I1485" s="158">
        <v>42485</v>
      </c>
      <c r="J1485" s="118" t="s">
        <v>4797</v>
      </c>
      <c r="K1485" s="118" t="s">
        <v>2456</v>
      </c>
      <c r="L1485" s="118" t="s">
        <v>3395</v>
      </c>
      <c r="M1485" s="118" t="s">
        <v>5057</v>
      </c>
      <c r="N1485" s="117">
        <v>351.2</v>
      </c>
    </row>
    <row r="1486" spans="8:14">
      <c r="H1486" s="118" t="s">
        <v>5056</v>
      </c>
      <c r="I1486" s="158">
        <v>42485</v>
      </c>
      <c r="J1486" s="118" t="s">
        <v>4797</v>
      </c>
      <c r="K1486" s="118" t="s">
        <v>2456</v>
      </c>
      <c r="L1486" s="118" t="s">
        <v>3395</v>
      </c>
      <c r="M1486" s="118" t="s">
        <v>5057</v>
      </c>
      <c r="N1486" s="117">
        <v>526.41999999999996</v>
      </c>
    </row>
    <row r="1487" spans="8:14">
      <c r="H1487" s="118" t="s">
        <v>5058</v>
      </c>
      <c r="I1487" s="158">
        <v>42485</v>
      </c>
      <c r="J1487" s="118" t="s">
        <v>5059</v>
      </c>
      <c r="K1487" s="118" t="s">
        <v>2457</v>
      </c>
      <c r="L1487" s="118" t="s">
        <v>3395</v>
      </c>
      <c r="M1487" s="118" t="s">
        <v>5060</v>
      </c>
      <c r="N1487" s="117">
        <v>6</v>
      </c>
    </row>
    <row r="1488" spans="8:14">
      <c r="H1488" s="118" t="s">
        <v>5058</v>
      </c>
      <c r="I1488" s="158">
        <v>42485</v>
      </c>
      <c r="J1488" s="118" t="s">
        <v>5059</v>
      </c>
      <c r="K1488" s="118" t="s">
        <v>2457</v>
      </c>
      <c r="L1488" s="118" t="s">
        <v>3395</v>
      </c>
      <c r="M1488" s="118" t="s">
        <v>5060</v>
      </c>
      <c r="N1488" s="117">
        <v>97.88</v>
      </c>
    </row>
    <row r="1489" spans="8:14">
      <c r="H1489" s="118" t="s">
        <v>5058</v>
      </c>
      <c r="I1489" s="158">
        <v>42485</v>
      </c>
      <c r="J1489" s="118" t="s">
        <v>5059</v>
      </c>
      <c r="K1489" s="118" t="s">
        <v>2457</v>
      </c>
      <c r="L1489" s="118" t="s">
        <v>3395</v>
      </c>
      <c r="M1489" s="118" t="s">
        <v>5060</v>
      </c>
      <c r="N1489" s="117">
        <v>404.74</v>
      </c>
    </row>
    <row r="1490" spans="8:14">
      <c r="H1490" s="118" t="s">
        <v>5061</v>
      </c>
      <c r="I1490" s="158">
        <v>42485</v>
      </c>
      <c r="J1490" s="118" t="s">
        <v>5062</v>
      </c>
      <c r="K1490" s="118" t="s">
        <v>2458</v>
      </c>
      <c r="L1490" s="118" t="s">
        <v>3395</v>
      </c>
      <c r="M1490" s="118" t="s">
        <v>5063</v>
      </c>
      <c r="N1490" s="117">
        <v>1113.3</v>
      </c>
    </row>
    <row r="1491" spans="8:14">
      <c r="H1491" s="118" t="s">
        <v>5061</v>
      </c>
      <c r="I1491" s="158">
        <v>42485</v>
      </c>
      <c r="J1491" s="118" t="s">
        <v>5062</v>
      </c>
      <c r="K1491" s="118" t="s">
        <v>2458</v>
      </c>
      <c r="L1491" s="118" t="s">
        <v>3395</v>
      </c>
      <c r="M1491" s="118" t="s">
        <v>5063</v>
      </c>
      <c r="N1491" s="117">
        <v>1498.77</v>
      </c>
    </row>
    <row r="1492" spans="8:14">
      <c r="H1492" s="118" t="s">
        <v>5064</v>
      </c>
      <c r="I1492" s="158">
        <v>42485</v>
      </c>
      <c r="J1492" s="118" t="s">
        <v>5065</v>
      </c>
      <c r="K1492" s="118" t="s">
        <v>2459</v>
      </c>
      <c r="L1492" s="118" t="s">
        <v>3395</v>
      </c>
      <c r="M1492" s="118" t="s">
        <v>5066</v>
      </c>
      <c r="N1492" s="117">
        <v>978.3</v>
      </c>
    </row>
    <row r="1493" spans="8:14">
      <c r="H1493" s="118" t="s">
        <v>5064</v>
      </c>
      <c r="I1493" s="158">
        <v>42485</v>
      </c>
      <c r="J1493" s="118" t="s">
        <v>5065</v>
      </c>
      <c r="K1493" s="118" t="s">
        <v>2459</v>
      </c>
      <c r="L1493" s="118" t="s">
        <v>3395</v>
      </c>
      <c r="M1493" s="118" t="s">
        <v>5066</v>
      </c>
      <c r="N1493" s="117">
        <v>1767.39</v>
      </c>
    </row>
    <row r="1494" spans="8:14">
      <c r="H1494" s="118" t="s">
        <v>5067</v>
      </c>
      <c r="I1494" s="158">
        <v>42485</v>
      </c>
      <c r="J1494" s="118" t="s">
        <v>5068</v>
      </c>
      <c r="K1494" s="118" t="s">
        <v>2460</v>
      </c>
      <c r="L1494" s="118" t="s">
        <v>3395</v>
      </c>
      <c r="M1494" s="118" t="s">
        <v>5069</v>
      </c>
      <c r="N1494" s="117">
        <v>6</v>
      </c>
    </row>
    <row r="1495" spans="8:14">
      <c r="H1495" s="118" t="s">
        <v>5067</v>
      </c>
      <c r="I1495" s="158">
        <v>42485</v>
      </c>
      <c r="J1495" s="118" t="s">
        <v>5068</v>
      </c>
      <c r="K1495" s="118" t="s">
        <v>2460</v>
      </c>
      <c r="L1495" s="118" t="s">
        <v>3395</v>
      </c>
      <c r="M1495" s="118" t="s">
        <v>5069</v>
      </c>
      <c r="N1495" s="117">
        <v>297.66000000000003</v>
      </c>
    </row>
    <row r="1496" spans="8:14">
      <c r="H1496" s="118" t="s">
        <v>5067</v>
      </c>
      <c r="I1496" s="158">
        <v>42485</v>
      </c>
      <c r="J1496" s="118" t="s">
        <v>5068</v>
      </c>
      <c r="K1496" s="118" t="s">
        <v>2460</v>
      </c>
      <c r="L1496" s="118" t="s">
        <v>3395</v>
      </c>
      <c r="M1496" s="118" t="s">
        <v>5069</v>
      </c>
      <c r="N1496" s="117">
        <v>579.96</v>
      </c>
    </row>
    <row r="1497" spans="8:14">
      <c r="H1497" s="118" t="s">
        <v>5070</v>
      </c>
      <c r="I1497" s="158">
        <v>42485</v>
      </c>
      <c r="J1497" s="118" t="s">
        <v>5071</v>
      </c>
      <c r="K1497" s="118" t="s">
        <v>2461</v>
      </c>
      <c r="L1497" s="118" t="s">
        <v>3395</v>
      </c>
      <c r="M1497" s="118" t="s">
        <v>5072</v>
      </c>
      <c r="N1497" s="117">
        <v>404.74</v>
      </c>
    </row>
    <row r="1498" spans="8:14">
      <c r="H1498" s="118" t="s">
        <v>5070</v>
      </c>
      <c r="I1498" s="158">
        <v>42485</v>
      </c>
      <c r="J1498" s="118" t="s">
        <v>5071</v>
      </c>
      <c r="K1498" s="118" t="s">
        <v>2461</v>
      </c>
      <c r="L1498" s="118" t="s">
        <v>3395</v>
      </c>
      <c r="M1498" s="118" t="s">
        <v>5072</v>
      </c>
      <c r="N1498" s="117">
        <v>478.88</v>
      </c>
    </row>
    <row r="1499" spans="8:14">
      <c r="H1499" s="118" t="s">
        <v>5073</v>
      </c>
      <c r="I1499" s="158">
        <v>42485</v>
      </c>
      <c r="J1499" s="118" t="s">
        <v>5074</v>
      </c>
      <c r="K1499" s="118" t="s">
        <v>2462</v>
      </c>
      <c r="L1499" s="118" t="s">
        <v>3395</v>
      </c>
      <c r="M1499" s="118" t="s">
        <v>5075</v>
      </c>
      <c r="N1499" s="117">
        <v>6</v>
      </c>
    </row>
    <row r="1500" spans="8:14">
      <c r="H1500" s="118" t="s">
        <v>5073</v>
      </c>
      <c r="I1500" s="158">
        <v>42485</v>
      </c>
      <c r="J1500" s="118" t="s">
        <v>5074</v>
      </c>
      <c r="K1500" s="118" t="s">
        <v>2462</v>
      </c>
      <c r="L1500" s="118" t="s">
        <v>3395</v>
      </c>
      <c r="M1500" s="118" t="s">
        <v>5075</v>
      </c>
      <c r="N1500" s="117">
        <v>370.17</v>
      </c>
    </row>
    <row r="1501" spans="8:14">
      <c r="H1501" s="118" t="s">
        <v>5073</v>
      </c>
      <c r="I1501" s="158">
        <v>42485</v>
      </c>
      <c r="J1501" s="118" t="s">
        <v>5074</v>
      </c>
      <c r="K1501" s="118" t="s">
        <v>2462</v>
      </c>
      <c r="L1501" s="118" t="s">
        <v>3395</v>
      </c>
      <c r="M1501" s="118" t="s">
        <v>5075</v>
      </c>
      <c r="N1501" s="117">
        <v>507.45</v>
      </c>
    </row>
    <row r="1502" spans="8:14">
      <c r="H1502" s="118" t="s">
        <v>5076</v>
      </c>
      <c r="I1502" s="158">
        <v>42485</v>
      </c>
      <c r="J1502" s="118" t="s">
        <v>5077</v>
      </c>
      <c r="K1502" s="118" t="s">
        <v>2463</v>
      </c>
      <c r="L1502" s="118" t="s">
        <v>3411</v>
      </c>
      <c r="M1502" s="118" t="s">
        <v>3412</v>
      </c>
      <c r="N1502" s="117">
        <v>64.02</v>
      </c>
    </row>
    <row r="1503" spans="8:14">
      <c r="H1503" s="118" t="s">
        <v>5076</v>
      </c>
      <c r="I1503" s="158">
        <v>42485</v>
      </c>
      <c r="J1503" s="118" t="s">
        <v>5077</v>
      </c>
      <c r="K1503" s="118" t="s">
        <v>2463</v>
      </c>
      <c r="L1503" s="118" t="s">
        <v>3411</v>
      </c>
      <c r="M1503" s="118" t="s">
        <v>3412</v>
      </c>
      <c r="N1503" s="117">
        <v>203.7</v>
      </c>
    </row>
    <row r="1504" spans="8:14">
      <c r="H1504" s="118" t="s">
        <v>5078</v>
      </c>
      <c r="I1504" s="158">
        <v>42485</v>
      </c>
      <c r="J1504" s="118" t="s">
        <v>5079</v>
      </c>
      <c r="K1504" s="118" t="s">
        <v>2464</v>
      </c>
      <c r="L1504" s="118" t="s">
        <v>3411</v>
      </c>
      <c r="M1504" s="118" t="s">
        <v>3412</v>
      </c>
      <c r="N1504" s="117">
        <v>87.3</v>
      </c>
    </row>
    <row r="1505" spans="8:14">
      <c r="H1505" s="118" t="s">
        <v>5078</v>
      </c>
      <c r="I1505" s="158">
        <v>42485</v>
      </c>
      <c r="J1505" s="118" t="s">
        <v>5079</v>
      </c>
      <c r="K1505" s="118" t="s">
        <v>2464</v>
      </c>
      <c r="L1505" s="118" t="s">
        <v>3411</v>
      </c>
      <c r="M1505" s="118" t="s">
        <v>3412</v>
      </c>
      <c r="N1505" s="117">
        <v>860</v>
      </c>
    </row>
    <row r="1506" spans="8:14">
      <c r="H1506" s="118" t="s">
        <v>5080</v>
      </c>
      <c r="I1506" s="158">
        <v>42485</v>
      </c>
      <c r="J1506" s="118" t="s">
        <v>5081</v>
      </c>
      <c r="K1506" s="118" t="s">
        <v>2465</v>
      </c>
      <c r="L1506" s="118" t="s">
        <v>3411</v>
      </c>
      <c r="M1506" s="118" t="s">
        <v>3412</v>
      </c>
      <c r="N1506" s="117">
        <v>87.3</v>
      </c>
    </row>
    <row r="1507" spans="8:14">
      <c r="H1507" s="118" t="s">
        <v>5082</v>
      </c>
      <c r="I1507" s="158">
        <v>42485</v>
      </c>
      <c r="J1507" s="118" t="s">
        <v>5083</v>
      </c>
      <c r="K1507" s="118" t="s">
        <v>2466</v>
      </c>
      <c r="L1507" s="118" t="s">
        <v>3411</v>
      </c>
      <c r="M1507" s="118" t="s">
        <v>3412</v>
      </c>
      <c r="N1507" s="117">
        <v>628.26</v>
      </c>
    </row>
    <row r="1508" spans="8:14">
      <c r="H1508" s="118" t="s">
        <v>5082</v>
      </c>
      <c r="I1508" s="158">
        <v>42485</v>
      </c>
      <c r="J1508" s="118" t="s">
        <v>5083</v>
      </c>
      <c r="K1508" s="118" t="s">
        <v>2466</v>
      </c>
      <c r="L1508" s="118" t="s">
        <v>3411</v>
      </c>
      <c r="M1508" s="118" t="s">
        <v>3412</v>
      </c>
      <c r="N1508" s="117">
        <v>698.4</v>
      </c>
    </row>
    <row r="1509" spans="8:14">
      <c r="H1509" s="118" t="s">
        <v>5084</v>
      </c>
      <c r="I1509" s="158">
        <v>42485</v>
      </c>
      <c r="J1509" s="118" t="s">
        <v>5085</v>
      </c>
      <c r="K1509" s="118" t="s">
        <v>2467</v>
      </c>
      <c r="L1509" s="118" t="s">
        <v>3415</v>
      </c>
      <c r="M1509" s="118" t="s">
        <v>3472</v>
      </c>
      <c r="N1509" s="117">
        <v>180</v>
      </c>
    </row>
    <row r="1510" spans="8:14">
      <c r="H1510" s="118" t="s">
        <v>5086</v>
      </c>
      <c r="I1510" s="158">
        <v>42485</v>
      </c>
      <c r="J1510" s="118" t="s">
        <v>5087</v>
      </c>
      <c r="K1510" s="118" t="s">
        <v>2469</v>
      </c>
      <c r="L1510" s="118" t="s">
        <v>3415</v>
      </c>
      <c r="M1510" s="118" t="s">
        <v>3472</v>
      </c>
      <c r="N1510" s="117">
        <v>180</v>
      </c>
    </row>
    <row r="1511" spans="8:14">
      <c r="H1511" s="118" t="s">
        <v>5088</v>
      </c>
      <c r="I1511" s="158">
        <v>42485</v>
      </c>
      <c r="J1511" s="118" t="s">
        <v>5089</v>
      </c>
      <c r="K1511" s="118" t="s">
        <v>2468</v>
      </c>
      <c r="L1511" s="118" t="s">
        <v>3415</v>
      </c>
      <c r="M1511" s="118" t="s">
        <v>3472</v>
      </c>
      <c r="N1511" s="117">
        <v>180</v>
      </c>
    </row>
    <row r="1512" spans="8:14">
      <c r="H1512" s="118" t="s">
        <v>5090</v>
      </c>
      <c r="I1512" s="158">
        <v>42485</v>
      </c>
      <c r="J1512" s="118" t="s">
        <v>5091</v>
      </c>
      <c r="K1512" s="118" t="s">
        <v>2470</v>
      </c>
      <c r="L1512" s="118" t="s">
        <v>3415</v>
      </c>
      <c r="M1512" s="118" t="s">
        <v>4949</v>
      </c>
      <c r="N1512" s="117">
        <v>6</v>
      </c>
    </row>
    <row r="1513" spans="8:14">
      <c r="H1513" s="118" t="s">
        <v>5090</v>
      </c>
      <c r="I1513" s="158">
        <v>42485</v>
      </c>
      <c r="J1513" s="118" t="s">
        <v>5091</v>
      </c>
      <c r="K1513" s="118" t="s">
        <v>2470</v>
      </c>
      <c r="L1513" s="118" t="s">
        <v>3415</v>
      </c>
      <c r="M1513" s="118" t="s">
        <v>4949</v>
      </c>
      <c r="N1513" s="117">
        <v>415.88</v>
      </c>
    </row>
    <row r="1514" spans="8:14">
      <c r="H1514" s="118" t="s">
        <v>5090</v>
      </c>
      <c r="I1514" s="158">
        <v>42485</v>
      </c>
      <c r="J1514" s="118" t="s">
        <v>5091</v>
      </c>
      <c r="K1514" s="118" t="s">
        <v>2470</v>
      </c>
      <c r="L1514" s="118" t="s">
        <v>3415</v>
      </c>
      <c r="M1514" s="118" t="s">
        <v>4949</v>
      </c>
      <c r="N1514" s="117">
        <v>560.88</v>
      </c>
    </row>
    <row r="1515" spans="8:14">
      <c r="H1515" s="118" t="s">
        <v>5092</v>
      </c>
      <c r="I1515" s="158">
        <v>42485</v>
      </c>
      <c r="J1515" s="118" t="s">
        <v>5093</v>
      </c>
      <c r="K1515" s="118" t="s">
        <v>2471</v>
      </c>
      <c r="L1515" s="118" t="s">
        <v>3415</v>
      </c>
      <c r="M1515" s="118" t="s">
        <v>5094</v>
      </c>
      <c r="N1515" s="117">
        <v>170</v>
      </c>
    </row>
    <row r="1516" spans="8:14">
      <c r="H1516" s="118" t="s">
        <v>5095</v>
      </c>
      <c r="I1516" s="158">
        <v>42485</v>
      </c>
      <c r="J1516" s="118" t="s">
        <v>5096</v>
      </c>
      <c r="K1516" s="118" t="s">
        <v>2472</v>
      </c>
      <c r="L1516" s="118" t="s">
        <v>3415</v>
      </c>
      <c r="M1516" s="118" t="s">
        <v>5097</v>
      </c>
      <c r="N1516" s="117">
        <v>6</v>
      </c>
    </row>
    <row r="1517" spans="8:14">
      <c r="H1517" s="118" t="s">
        <v>5095</v>
      </c>
      <c r="I1517" s="158">
        <v>42485</v>
      </c>
      <c r="J1517" s="118" t="s">
        <v>5096</v>
      </c>
      <c r="K1517" s="118" t="s">
        <v>2472</v>
      </c>
      <c r="L1517" s="118" t="s">
        <v>3415</v>
      </c>
      <c r="M1517" s="118" t="s">
        <v>5097</v>
      </c>
      <c r="N1517" s="117">
        <v>644.32000000000005</v>
      </c>
    </row>
    <row r="1518" spans="8:14">
      <c r="H1518" s="118" t="s">
        <v>5095</v>
      </c>
      <c r="I1518" s="158">
        <v>42485</v>
      </c>
      <c r="J1518" s="118" t="s">
        <v>5096</v>
      </c>
      <c r="K1518" s="118" t="s">
        <v>2472</v>
      </c>
      <c r="L1518" s="118" t="s">
        <v>3415</v>
      </c>
      <c r="M1518" s="118" t="s">
        <v>5097</v>
      </c>
      <c r="N1518" s="117">
        <v>935.89</v>
      </c>
    </row>
    <row r="1519" spans="8:14">
      <c r="H1519" s="118" t="s">
        <v>5098</v>
      </c>
      <c r="I1519" s="158">
        <v>42485</v>
      </c>
      <c r="J1519" s="118" t="s">
        <v>5099</v>
      </c>
      <c r="K1519" s="118" t="s">
        <v>2473</v>
      </c>
      <c r="L1519" s="118" t="s">
        <v>3415</v>
      </c>
      <c r="M1519" s="118" t="s">
        <v>3633</v>
      </c>
      <c r="N1519" s="117">
        <v>6</v>
      </c>
    </row>
    <row r="1520" spans="8:14">
      <c r="H1520" s="118" t="s">
        <v>5098</v>
      </c>
      <c r="I1520" s="158">
        <v>42485</v>
      </c>
      <c r="J1520" s="118" t="s">
        <v>5099</v>
      </c>
      <c r="K1520" s="118" t="s">
        <v>2473</v>
      </c>
      <c r="L1520" s="118" t="s">
        <v>3415</v>
      </c>
      <c r="M1520" s="118" t="s">
        <v>3633</v>
      </c>
      <c r="N1520" s="117">
        <v>4470</v>
      </c>
    </row>
    <row r="1521" spans="8:14">
      <c r="H1521" s="118" t="s">
        <v>5098</v>
      </c>
      <c r="I1521" s="158">
        <v>42485</v>
      </c>
      <c r="J1521" s="118" t="s">
        <v>5099</v>
      </c>
      <c r="K1521" s="118" t="s">
        <v>2473</v>
      </c>
      <c r="L1521" s="118" t="s">
        <v>3415</v>
      </c>
      <c r="M1521" s="118" t="s">
        <v>3633</v>
      </c>
      <c r="N1521" s="117">
        <v>7774.62</v>
      </c>
    </row>
    <row r="1522" spans="8:14">
      <c r="H1522" s="118" t="s">
        <v>5098</v>
      </c>
      <c r="I1522" s="158">
        <v>42485</v>
      </c>
      <c r="J1522" s="118" t="s">
        <v>5099</v>
      </c>
      <c r="K1522" s="118" t="s">
        <v>2473</v>
      </c>
      <c r="L1522" s="118" t="s">
        <v>3415</v>
      </c>
      <c r="M1522" s="118" t="s">
        <v>3633</v>
      </c>
      <c r="N1522" s="117">
        <v>11809.81</v>
      </c>
    </row>
    <row r="1523" spans="8:14">
      <c r="H1523" s="118" t="s">
        <v>5100</v>
      </c>
      <c r="I1523" s="158">
        <v>42485</v>
      </c>
      <c r="J1523" s="118" t="s">
        <v>5101</v>
      </c>
      <c r="K1523" s="118" t="s">
        <v>2474</v>
      </c>
      <c r="L1523" s="118" t="s">
        <v>3411</v>
      </c>
      <c r="M1523" s="118" t="s">
        <v>3412</v>
      </c>
      <c r="N1523" s="117">
        <v>58.2</v>
      </c>
    </row>
    <row r="1524" spans="8:14">
      <c r="H1524" s="118" t="s">
        <v>5100</v>
      </c>
      <c r="I1524" s="158">
        <v>42485</v>
      </c>
      <c r="J1524" s="118" t="s">
        <v>5101</v>
      </c>
      <c r="K1524" s="118" t="s">
        <v>2474</v>
      </c>
      <c r="L1524" s="118" t="s">
        <v>3411</v>
      </c>
      <c r="M1524" s="118" t="s">
        <v>3412</v>
      </c>
      <c r="N1524" s="117">
        <v>3561.94</v>
      </c>
    </row>
    <row r="1525" spans="8:14">
      <c r="H1525" s="118" t="s">
        <v>5102</v>
      </c>
      <c r="I1525" s="158">
        <v>42485</v>
      </c>
      <c r="J1525" s="118" t="s">
        <v>5103</v>
      </c>
      <c r="K1525" s="118" t="s">
        <v>2475</v>
      </c>
      <c r="L1525" s="118" t="s">
        <v>3415</v>
      </c>
      <c r="M1525" s="118" t="s">
        <v>5104</v>
      </c>
      <c r="N1525" s="117">
        <v>6</v>
      </c>
    </row>
    <row r="1526" spans="8:14">
      <c r="H1526" s="118" t="s">
        <v>5102</v>
      </c>
      <c r="I1526" s="158">
        <v>42485</v>
      </c>
      <c r="J1526" s="118" t="s">
        <v>5103</v>
      </c>
      <c r="K1526" s="118" t="s">
        <v>2475</v>
      </c>
      <c r="L1526" s="118" t="s">
        <v>3415</v>
      </c>
      <c r="M1526" s="118" t="s">
        <v>5104</v>
      </c>
      <c r="N1526" s="117">
        <v>404.74</v>
      </c>
    </row>
    <row r="1527" spans="8:14">
      <c r="H1527" s="118" t="s">
        <v>5102</v>
      </c>
      <c r="I1527" s="158">
        <v>42485</v>
      </c>
      <c r="J1527" s="118" t="s">
        <v>5103</v>
      </c>
      <c r="K1527" s="118" t="s">
        <v>2475</v>
      </c>
      <c r="L1527" s="118" t="s">
        <v>3415</v>
      </c>
      <c r="M1527" s="118" t="s">
        <v>5104</v>
      </c>
      <c r="N1527" s="117">
        <v>472.88</v>
      </c>
    </row>
    <row r="1528" spans="8:14">
      <c r="H1528" s="118" t="s">
        <v>5105</v>
      </c>
      <c r="I1528" s="158">
        <v>42485</v>
      </c>
      <c r="J1528" s="118" t="s">
        <v>5106</v>
      </c>
      <c r="K1528" s="118" t="s">
        <v>2476</v>
      </c>
      <c r="L1528" s="118" t="s">
        <v>3411</v>
      </c>
      <c r="M1528" s="118" t="s">
        <v>3412</v>
      </c>
      <c r="N1528" s="117">
        <v>116.4</v>
      </c>
    </row>
    <row r="1529" spans="8:14">
      <c r="H1529" s="118" t="s">
        <v>5107</v>
      </c>
      <c r="I1529" s="158">
        <v>42485</v>
      </c>
      <c r="J1529" s="118" t="s">
        <v>5108</v>
      </c>
      <c r="K1529" s="118" t="s">
        <v>2477</v>
      </c>
      <c r="L1529" s="118" t="s">
        <v>3415</v>
      </c>
      <c r="M1529" s="118" t="s">
        <v>4214</v>
      </c>
      <c r="N1529" s="117">
        <v>172.42</v>
      </c>
    </row>
    <row r="1530" spans="8:14">
      <c r="H1530" s="118" t="s">
        <v>5109</v>
      </c>
      <c r="I1530" s="158">
        <v>42485</v>
      </c>
      <c r="J1530" s="118" t="s">
        <v>5110</v>
      </c>
      <c r="K1530" s="118" t="s">
        <v>2478</v>
      </c>
      <c r="L1530" s="118" t="s">
        <v>3415</v>
      </c>
      <c r="M1530" s="118" t="s">
        <v>5111</v>
      </c>
      <c r="N1530" s="117">
        <v>6</v>
      </c>
    </row>
    <row r="1531" spans="8:14">
      <c r="H1531" s="118" t="s">
        <v>5109</v>
      </c>
      <c r="I1531" s="158">
        <v>42485</v>
      </c>
      <c r="J1531" s="118" t="s">
        <v>5110</v>
      </c>
      <c r="K1531" s="118" t="s">
        <v>2478</v>
      </c>
      <c r="L1531" s="118" t="s">
        <v>3415</v>
      </c>
      <c r="M1531" s="118" t="s">
        <v>5111</v>
      </c>
      <c r="N1531" s="117">
        <v>365.8</v>
      </c>
    </row>
    <row r="1532" spans="8:14">
      <c r="H1532" s="118" t="s">
        <v>5109</v>
      </c>
      <c r="I1532" s="158">
        <v>42485</v>
      </c>
      <c r="J1532" s="118" t="s">
        <v>5110</v>
      </c>
      <c r="K1532" s="118" t="s">
        <v>2478</v>
      </c>
      <c r="L1532" s="118" t="s">
        <v>3415</v>
      </c>
      <c r="M1532" s="118" t="s">
        <v>5111</v>
      </c>
      <c r="N1532" s="117">
        <v>511.82</v>
      </c>
    </row>
    <row r="1533" spans="8:14">
      <c r="H1533" s="118" t="s">
        <v>5112</v>
      </c>
      <c r="I1533" s="158">
        <v>42485</v>
      </c>
      <c r="J1533" s="118" t="s">
        <v>5113</v>
      </c>
      <c r="K1533" s="118" t="s">
        <v>2480</v>
      </c>
      <c r="L1533" s="118" t="s">
        <v>3415</v>
      </c>
      <c r="M1533" s="118" t="s">
        <v>3619</v>
      </c>
      <c r="N1533" s="117">
        <v>404.74</v>
      </c>
    </row>
    <row r="1534" spans="8:14">
      <c r="H1534" s="118" t="s">
        <v>5112</v>
      </c>
      <c r="I1534" s="158">
        <v>42485</v>
      </c>
      <c r="J1534" s="118" t="s">
        <v>5113</v>
      </c>
      <c r="K1534" s="118" t="s">
        <v>2480</v>
      </c>
      <c r="L1534" s="118" t="s">
        <v>3415</v>
      </c>
      <c r="M1534" s="118" t="s">
        <v>3619</v>
      </c>
      <c r="N1534" s="117">
        <v>478.88</v>
      </c>
    </row>
    <row r="1535" spans="8:14">
      <c r="H1535" s="118" t="s">
        <v>5114</v>
      </c>
      <c r="I1535" s="158">
        <v>42485</v>
      </c>
      <c r="J1535" s="118" t="s">
        <v>5115</v>
      </c>
      <c r="K1535" s="118" t="s">
        <v>2479</v>
      </c>
      <c r="L1535" s="118" t="s">
        <v>3411</v>
      </c>
      <c r="M1535" s="118" t="s">
        <v>3412</v>
      </c>
      <c r="N1535" s="117">
        <v>174.6</v>
      </c>
    </row>
    <row r="1536" spans="8:14">
      <c r="H1536" s="118" t="s">
        <v>5114</v>
      </c>
      <c r="I1536" s="158">
        <v>42485</v>
      </c>
      <c r="J1536" s="118" t="s">
        <v>5115</v>
      </c>
      <c r="K1536" s="118" t="s">
        <v>2479</v>
      </c>
      <c r="L1536" s="118" t="s">
        <v>3411</v>
      </c>
      <c r="M1536" s="118" t="s">
        <v>3412</v>
      </c>
      <c r="N1536" s="117">
        <v>1241.43</v>
      </c>
    </row>
    <row r="1537" spans="8:14">
      <c r="H1537" s="118" t="s">
        <v>5116</v>
      </c>
      <c r="I1537" s="158">
        <v>42485</v>
      </c>
      <c r="J1537" s="118" t="s">
        <v>5117</v>
      </c>
      <c r="K1537" s="118" t="s">
        <v>2481</v>
      </c>
      <c r="L1537" s="118" t="s">
        <v>3415</v>
      </c>
      <c r="M1537" s="118" t="s">
        <v>3472</v>
      </c>
      <c r="N1537" s="117">
        <v>82.5</v>
      </c>
    </row>
    <row r="1538" spans="8:14">
      <c r="H1538" s="118" t="s">
        <v>5118</v>
      </c>
      <c r="I1538" s="158">
        <v>42485</v>
      </c>
      <c r="J1538" s="118" t="s">
        <v>5119</v>
      </c>
      <c r="K1538" s="118" t="s">
        <v>2484</v>
      </c>
      <c r="L1538" s="118" t="s">
        <v>3415</v>
      </c>
      <c r="M1538" s="118" t="s">
        <v>3472</v>
      </c>
      <c r="N1538" s="117">
        <v>82.5</v>
      </c>
    </row>
    <row r="1539" spans="8:14">
      <c r="H1539" s="118" t="s">
        <v>5120</v>
      </c>
      <c r="I1539" s="158">
        <v>42485</v>
      </c>
      <c r="J1539" s="118" t="s">
        <v>5121</v>
      </c>
      <c r="K1539" s="118" t="s">
        <v>2483</v>
      </c>
      <c r="L1539" s="118" t="s">
        <v>3415</v>
      </c>
      <c r="M1539" s="118" t="s">
        <v>3472</v>
      </c>
      <c r="N1539" s="117">
        <v>82.5</v>
      </c>
    </row>
    <row r="1540" spans="8:14">
      <c r="H1540" s="118" t="s">
        <v>5122</v>
      </c>
      <c r="I1540" s="158">
        <v>42485</v>
      </c>
      <c r="J1540" s="118" t="s">
        <v>5123</v>
      </c>
      <c r="K1540" s="118" t="s">
        <v>2482</v>
      </c>
      <c r="L1540" s="118" t="s">
        <v>3415</v>
      </c>
      <c r="M1540" s="118" t="s">
        <v>3472</v>
      </c>
      <c r="N1540" s="117">
        <v>67.5</v>
      </c>
    </row>
    <row r="1541" spans="8:14">
      <c r="H1541" s="118" t="s">
        <v>5124</v>
      </c>
      <c r="I1541" s="158">
        <v>42485</v>
      </c>
      <c r="J1541" s="118" t="s">
        <v>5125</v>
      </c>
      <c r="K1541" s="118" t="s">
        <v>2486</v>
      </c>
      <c r="L1541" s="118" t="s">
        <v>3415</v>
      </c>
      <c r="M1541" s="118" t="s">
        <v>3472</v>
      </c>
      <c r="N1541" s="117">
        <v>82.5</v>
      </c>
    </row>
    <row r="1542" spans="8:14">
      <c r="H1542" s="118" t="s">
        <v>5126</v>
      </c>
      <c r="I1542" s="158">
        <v>42485</v>
      </c>
      <c r="J1542" s="118" t="s">
        <v>5127</v>
      </c>
      <c r="K1542" s="118" t="s">
        <v>2485</v>
      </c>
      <c r="L1542" s="118" t="s">
        <v>3415</v>
      </c>
      <c r="M1542" s="118" t="s">
        <v>3472</v>
      </c>
      <c r="N1542" s="117">
        <v>82.5</v>
      </c>
    </row>
    <row r="1543" spans="8:14">
      <c r="H1543" s="118" t="s">
        <v>5128</v>
      </c>
      <c r="I1543" s="158">
        <v>42486</v>
      </c>
      <c r="J1543" s="118" t="s">
        <v>5129</v>
      </c>
      <c r="K1543" s="118" t="s">
        <v>2487</v>
      </c>
      <c r="L1543" s="118" t="s">
        <v>3411</v>
      </c>
      <c r="M1543" s="118" t="s">
        <v>3412</v>
      </c>
      <c r="N1543" s="117">
        <v>3637.5</v>
      </c>
    </row>
    <row r="1544" spans="8:14">
      <c r="H1544" s="118" t="s">
        <v>5128</v>
      </c>
      <c r="I1544" s="158">
        <v>42486</v>
      </c>
      <c r="J1544" s="118" t="s">
        <v>5129</v>
      </c>
      <c r="K1544" s="118" t="s">
        <v>2487</v>
      </c>
      <c r="L1544" s="118" t="s">
        <v>3411</v>
      </c>
      <c r="M1544" s="118" t="s">
        <v>3412</v>
      </c>
      <c r="N1544" s="117">
        <v>5645.69</v>
      </c>
    </row>
    <row r="1545" spans="8:14">
      <c r="H1545" s="118" t="s">
        <v>5130</v>
      </c>
      <c r="I1545" s="158">
        <v>42486</v>
      </c>
      <c r="J1545" s="118" t="s">
        <v>5131</v>
      </c>
      <c r="K1545" s="118" t="s">
        <v>2488</v>
      </c>
      <c r="L1545" s="118" t="s">
        <v>3395</v>
      </c>
      <c r="M1545" s="118" t="s">
        <v>3633</v>
      </c>
      <c r="N1545" s="117">
        <v>6</v>
      </c>
    </row>
    <row r="1546" spans="8:14">
      <c r="H1546" s="118" t="s">
        <v>5130</v>
      </c>
      <c r="I1546" s="158">
        <v>42486</v>
      </c>
      <c r="J1546" s="118" t="s">
        <v>5131</v>
      </c>
      <c r="K1546" s="118" t="s">
        <v>2488</v>
      </c>
      <c r="L1546" s="118" t="s">
        <v>3395</v>
      </c>
      <c r="M1546" s="118" t="s">
        <v>3633</v>
      </c>
      <c r="N1546" s="117">
        <v>1235.9100000000001</v>
      </c>
    </row>
    <row r="1547" spans="8:14">
      <c r="H1547" s="118" t="s">
        <v>5130</v>
      </c>
      <c r="I1547" s="158">
        <v>42486</v>
      </c>
      <c r="J1547" s="118" t="s">
        <v>5131</v>
      </c>
      <c r="K1547" s="118" t="s">
        <v>2488</v>
      </c>
      <c r="L1547" s="118" t="s">
        <v>3395</v>
      </c>
      <c r="M1547" s="118" t="s">
        <v>3633</v>
      </c>
      <c r="N1547" s="117">
        <v>1370.16</v>
      </c>
    </row>
    <row r="1548" spans="8:14">
      <c r="H1548" s="118" t="s">
        <v>5132</v>
      </c>
      <c r="I1548" s="158">
        <v>42486</v>
      </c>
      <c r="J1548" s="118" t="s">
        <v>5133</v>
      </c>
      <c r="K1548" s="118" t="s">
        <v>2489</v>
      </c>
      <c r="L1548" s="118" t="s">
        <v>3395</v>
      </c>
      <c r="M1548" s="118" t="s">
        <v>5134</v>
      </c>
      <c r="N1548" s="117">
        <v>6</v>
      </c>
    </row>
    <row r="1549" spans="8:14">
      <c r="H1549" s="118" t="s">
        <v>5132</v>
      </c>
      <c r="I1549" s="158">
        <v>42486</v>
      </c>
      <c r="J1549" s="118" t="s">
        <v>5133</v>
      </c>
      <c r="K1549" s="118" t="s">
        <v>2489</v>
      </c>
      <c r="L1549" s="118" t="s">
        <v>3395</v>
      </c>
      <c r="M1549" s="118" t="s">
        <v>5134</v>
      </c>
      <c r="N1549" s="117">
        <v>1057.82</v>
      </c>
    </row>
    <row r="1550" spans="8:14">
      <c r="H1550" s="118" t="s">
        <v>5132</v>
      </c>
      <c r="I1550" s="158">
        <v>42486</v>
      </c>
      <c r="J1550" s="118" t="s">
        <v>5133</v>
      </c>
      <c r="K1550" s="118" t="s">
        <v>2489</v>
      </c>
      <c r="L1550" s="118" t="s">
        <v>3395</v>
      </c>
      <c r="M1550" s="118" t="s">
        <v>5134</v>
      </c>
      <c r="N1550" s="117">
        <v>1548.25</v>
      </c>
    </row>
    <row r="1551" spans="8:14">
      <c r="H1551" s="118" t="s">
        <v>5135</v>
      </c>
      <c r="I1551" s="158">
        <v>42486</v>
      </c>
      <c r="J1551" s="118" t="s">
        <v>5136</v>
      </c>
      <c r="K1551" s="118" t="s">
        <v>2490</v>
      </c>
      <c r="L1551" s="118" t="s">
        <v>3395</v>
      </c>
      <c r="M1551" s="118" t="s">
        <v>5137</v>
      </c>
      <c r="N1551" s="117">
        <v>6</v>
      </c>
    </row>
    <row r="1552" spans="8:14">
      <c r="H1552" s="118" t="s">
        <v>5135</v>
      </c>
      <c r="I1552" s="158">
        <v>42486</v>
      </c>
      <c r="J1552" s="118" t="s">
        <v>5136</v>
      </c>
      <c r="K1552" s="118" t="s">
        <v>2490</v>
      </c>
      <c r="L1552" s="118" t="s">
        <v>3395</v>
      </c>
      <c r="M1552" s="118" t="s">
        <v>5137</v>
      </c>
      <c r="N1552" s="117">
        <v>404.74</v>
      </c>
    </row>
    <row r="1553" spans="8:14">
      <c r="H1553" s="118" t="s">
        <v>5135</v>
      </c>
      <c r="I1553" s="158">
        <v>42486</v>
      </c>
      <c r="J1553" s="118" t="s">
        <v>5136</v>
      </c>
      <c r="K1553" s="118" t="s">
        <v>2490</v>
      </c>
      <c r="L1553" s="118" t="s">
        <v>3395</v>
      </c>
      <c r="M1553" s="118" t="s">
        <v>5137</v>
      </c>
      <c r="N1553" s="117">
        <v>472.88</v>
      </c>
    </row>
    <row r="1554" spans="8:14">
      <c r="H1554" s="118" t="s">
        <v>5138</v>
      </c>
      <c r="I1554" s="158">
        <v>42486</v>
      </c>
      <c r="J1554" s="118" t="s">
        <v>5139</v>
      </c>
      <c r="K1554" s="118" t="s">
        <v>2491</v>
      </c>
      <c r="L1554" s="118" t="s">
        <v>3411</v>
      </c>
      <c r="M1554" s="118" t="s">
        <v>3412</v>
      </c>
      <c r="N1554" s="117">
        <v>64.02</v>
      </c>
    </row>
    <row r="1555" spans="8:14">
      <c r="H1555" s="118" t="s">
        <v>5138</v>
      </c>
      <c r="I1555" s="158">
        <v>42486</v>
      </c>
      <c r="J1555" s="118" t="s">
        <v>5139</v>
      </c>
      <c r="K1555" s="118" t="s">
        <v>2491</v>
      </c>
      <c r="L1555" s="118" t="s">
        <v>3411</v>
      </c>
      <c r="M1555" s="118" t="s">
        <v>3412</v>
      </c>
      <c r="N1555" s="117">
        <v>203.7</v>
      </c>
    </row>
    <row r="1556" spans="8:14">
      <c r="H1556" s="118" t="s">
        <v>5140</v>
      </c>
      <c r="I1556" s="158">
        <v>42486</v>
      </c>
      <c r="J1556" s="118" t="s">
        <v>5141</v>
      </c>
      <c r="K1556" s="118" t="s">
        <v>2492</v>
      </c>
      <c r="L1556" s="118" t="s">
        <v>3415</v>
      </c>
      <c r="M1556" s="118" t="s">
        <v>5142</v>
      </c>
      <c r="N1556" s="117">
        <v>6</v>
      </c>
    </row>
    <row r="1557" spans="8:14">
      <c r="H1557" s="118" t="s">
        <v>5140</v>
      </c>
      <c r="I1557" s="158">
        <v>42486</v>
      </c>
      <c r="J1557" s="118" t="s">
        <v>5141</v>
      </c>
      <c r="K1557" s="118" t="s">
        <v>2492</v>
      </c>
      <c r="L1557" s="118" t="s">
        <v>3415</v>
      </c>
      <c r="M1557" s="118" t="s">
        <v>5142</v>
      </c>
      <c r="N1557" s="117">
        <v>351.2</v>
      </c>
    </row>
    <row r="1558" spans="8:14">
      <c r="H1558" s="118" t="s">
        <v>5140</v>
      </c>
      <c r="I1558" s="158">
        <v>42486</v>
      </c>
      <c r="J1558" s="118" t="s">
        <v>5141</v>
      </c>
      <c r="K1558" s="118" t="s">
        <v>2492</v>
      </c>
      <c r="L1558" s="118" t="s">
        <v>3415</v>
      </c>
      <c r="M1558" s="118" t="s">
        <v>5142</v>
      </c>
      <c r="N1558" s="117">
        <v>526.41999999999996</v>
      </c>
    </row>
    <row r="1559" spans="8:14">
      <c r="H1559" s="118" t="s">
        <v>5143</v>
      </c>
      <c r="I1559" s="158">
        <v>42486</v>
      </c>
      <c r="J1559" s="118" t="s">
        <v>5144</v>
      </c>
      <c r="K1559" s="118" t="s">
        <v>2493</v>
      </c>
      <c r="L1559" s="118" t="s">
        <v>3415</v>
      </c>
      <c r="M1559" s="118" t="s">
        <v>5145</v>
      </c>
      <c r="N1559" s="117">
        <v>6</v>
      </c>
    </row>
    <row r="1560" spans="8:14">
      <c r="H1560" s="118" t="s">
        <v>5143</v>
      </c>
      <c r="I1560" s="158">
        <v>42486</v>
      </c>
      <c r="J1560" s="118" t="s">
        <v>5144</v>
      </c>
      <c r="K1560" s="118" t="s">
        <v>2493</v>
      </c>
      <c r="L1560" s="118" t="s">
        <v>3415</v>
      </c>
      <c r="M1560" s="118" t="s">
        <v>5145</v>
      </c>
      <c r="N1560" s="117">
        <v>170</v>
      </c>
    </row>
    <row r="1561" spans="8:14">
      <c r="H1561" s="118" t="s">
        <v>5143</v>
      </c>
      <c r="I1561" s="158">
        <v>42486</v>
      </c>
      <c r="J1561" s="118" t="s">
        <v>5144</v>
      </c>
      <c r="K1561" s="118" t="s">
        <v>2493</v>
      </c>
      <c r="L1561" s="118" t="s">
        <v>3415</v>
      </c>
      <c r="M1561" s="118" t="s">
        <v>5145</v>
      </c>
      <c r="N1561" s="117">
        <v>419.34</v>
      </c>
    </row>
    <row r="1562" spans="8:14">
      <c r="H1562" s="118" t="s">
        <v>5143</v>
      </c>
      <c r="I1562" s="158">
        <v>42486</v>
      </c>
      <c r="J1562" s="118" t="s">
        <v>5144</v>
      </c>
      <c r="K1562" s="118" t="s">
        <v>2493</v>
      </c>
      <c r="L1562" s="118" t="s">
        <v>3415</v>
      </c>
      <c r="M1562" s="118" t="s">
        <v>5145</v>
      </c>
      <c r="N1562" s="117">
        <v>458.28</v>
      </c>
    </row>
    <row r="1563" spans="8:14">
      <c r="H1563" s="118" t="s">
        <v>5146</v>
      </c>
      <c r="I1563" s="158">
        <v>42486</v>
      </c>
      <c r="J1563" s="118" t="s">
        <v>5147</v>
      </c>
      <c r="K1563" s="118" t="s">
        <v>2494</v>
      </c>
      <c r="L1563" s="118" t="s">
        <v>3415</v>
      </c>
      <c r="M1563" s="118" t="s">
        <v>5148</v>
      </c>
      <c r="N1563" s="117">
        <v>6</v>
      </c>
    </row>
    <row r="1564" spans="8:14">
      <c r="H1564" s="118" t="s">
        <v>5146</v>
      </c>
      <c r="I1564" s="158">
        <v>42486</v>
      </c>
      <c r="J1564" s="118" t="s">
        <v>5147</v>
      </c>
      <c r="K1564" s="118" t="s">
        <v>2494</v>
      </c>
      <c r="L1564" s="118" t="s">
        <v>3415</v>
      </c>
      <c r="M1564" s="118" t="s">
        <v>5148</v>
      </c>
      <c r="N1564" s="117">
        <v>590.78</v>
      </c>
    </row>
    <row r="1565" spans="8:14">
      <c r="H1565" s="118" t="s">
        <v>5146</v>
      </c>
      <c r="I1565" s="158">
        <v>42486</v>
      </c>
      <c r="J1565" s="118" t="s">
        <v>5147</v>
      </c>
      <c r="K1565" s="118" t="s">
        <v>2494</v>
      </c>
      <c r="L1565" s="118" t="s">
        <v>3415</v>
      </c>
      <c r="M1565" s="118" t="s">
        <v>5148</v>
      </c>
      <c r="N1565" s="117">
        <v>989.43</v>
      </c>
    </row>
    <row r="1566" spans="8:14">
      <c r="H1566" s="118" t="s">
        <v>5149</v>
      </c>
      <c r="I1566" s="158">
        <v>42486</v>
      </c>
      <c r="J1566" s="118" t="s">
        <v>5150</v>
      </c>
      <c r="K1566" s="118" t="s">
        <v>2495</v>
      </c>
      <c r="L1566" s="118" t="s">
        <v>3415</v>
      </c>
      <c r="M1566" s="118" t="s">
        <v>5151</v>
      </c>
      <c r="N1566" s="117">
        <v>6</v>
      </c>
    </row>
    <row r="1567" spans="8:14">
      <c r="H1567" s="118" t="s">
        <v>5149</v>
      </c>
      <c r="I1567" s="158">
        <v>42486</v>
      </c>
      <c r="J1567" s="118" t="s">
        <v>5150</v>
      </c>
      <c r="K1567" s="118" t="s">
        <v>2495</v>
      </c>
      <c r="L1567" s="118" t="s">
        <v>3415</v>
      </c>
      <c r="M1567" s="118" t="s">
        <v>5151</v>
      </c>
      <c r="N1567" s="117">
        <v>1432</v>
      </c>
    </row>
    <row r="1568" spans="8:14">
      <c r="H1568" s="118" t="s">
        <v>5149</v>
      </c>
      <c r="I1568" s="158">
        <v>42486</v>
      </c>
      <c r="J1568" s="118" t="s">
        <v>5150</v>
      </c>
      <c r="K1568" s="118" t="s">
        <v>2495</v>
      </c>
      <c r="L1568" s="118" t="s">
        <v>3415</v>
      </c>
      <c r="M1568" s="118" t="s">
        <v>5151</v>
      </c>
      <c r="N1568" s="117">
        <v>2096.48</v>
      </c>
    </row>
    <row r="1569" spans="8:14">
      <c r="H1569" s="118" t="s">
        <v>5152</v>
      </c>
      <c r="I1569" s="158">
        <v>42486</v>
      </c>
      <c r="J1569" s="118" t="s">
        <v>5153</v>
      </c>
      <c r="K1569" s="118" t="s">
        <v>2496</v>
      </c>
      <c r="L1569" s="118" t="s">
        <v>3415</v>
      </c>
      <c r="M1569" s="118" t="s">
        <v>5154</v>
      </c>
      <c r="N1569" s="117">
        <v>6</v>
      </c>
    </row>
    <row r="1570" spans="8:14">
      <c r="H1570" s="118" t="s">
        <v>5152</v>
      </c>
      <c r="I1570" s="158">
        <v>42486</v>
      </c>
      <c r="J1570" s="118" t="s">
        <v>5153</v>
      </c>
      <c r="K1570" s="118" t="s">
        <v>2496</v>
      </c>
      <c r="L1570" s="118" t="s">
        <v>3415</v>
      </c>
      <c r="M1570" s="118" t="s">
        <v>5154</v>
      </c>
      <c r="N1570" s="117">
        <v>874.83</v>
      </c>
    </row>
    <row r="1571" spans="8:14">
      <c r="H1571" s="118" t="s">
        <v>5152</v>
      </c>
      <c r="I1571" s="158">
        <v>42486</v>
      </c>
      <c r="J1571" s="118" t="s">
        <v>5153</v>
      </c>
      <c r="K1571" s="118" t="s">
        <v>2496</v>
      </c>
      <c r="L1571" s="118" t="s">
        <v>3415</v>
      </c>
      <c r="M1571" s="118" t="s">
        <v>5154</v>
      </c>
      <c r="N1571" s="117">
        <v>1050.21</v>
      </c>
    </row>
    <row r="1572" spans="8:14">
      <c r="H1572" s="118" t="s">
        <v>5155</v>
      </c>
      <c r="I1572" s="158">
        <v>42486</v>
      </c>
      <c r="J1572" s="118" t="s">
        <v>5156</v>
      </c>
      <c r="K1572" s="118" t="s">
        <v>2497</v>
      </c>
      <c r="L1572" s="118" t="s">
        <v>3411</v>
      </c>
      <c r="M1572" s="118" t="s">
        <v>3412</v>
      </c>
      <c r="N1572" s="117">
        <v>87.3</v>
      </c>
    </row>
    <row r="1573" spans="8:14">
      <c r="H1573" s="118" t="s">
        <v>5155</v>
      </c>
      <c r="I1573" s="158">
        <v>42486</v>
      </c>
      <c r="J1573" s="118" t="s">
        <v>5156</v>
      </c>
      <c r="K1573" s="118" t="s">
        <v>2497</v>
      </c>
      <c r="L1573" s="118" t="s">
        <v>3411</v>
      </c>
      <c r="M1573" s="118" t="s">
        <v>3412</v>
      </c>
      <c r="N1573" s="117">
        <v>12487.22</v>
      </c>
    </row>
    <row r="1574" spans="8:14">
      <c r="H1574" s="118" t="s">
        <v>5157</v>
      </c>
      <c r="I1574" s="158">
        <v>42486</v>
      </c>
      <c r="J1574" s="118" t="s">
        <v>5158</v>
      </c>
      <c r="K1574" s="118" t="s">
        <v>2498</v>
      </c>
      <c r="L1574" s="118" t="s">
        <v>3415</v>
      </c>
      <c r="M1574" s="118" t="s">
        <v>5159</v>
      </c>
      <c r="N1574" s="117">
        <v>6</v>
      </c>
    </row>
    <row r="1575" spans="8:14">
      <c r="H1575" s="118" t="s">
        <v>5157</v>
      </c>
      <c r="I1575" s="158">
        <v>42486</v>
      </c>
      <c r="J1575" s="118" t="s">
        <v>5158</v>
      </c>
      <c r="K1575" s="118" t="s">
        <v>2498</v>
      </c>
      <c r="L1575" s="118" t="s">
        <v>3415</v>
      </c>
      <c r="M1575" s="118" t="s">
        <v>5159</v>
      </c>
      <c r="N1575" s="117">
        <v>852.74</v>
      </c>
    </row>
    <row r="1576" spans="8:14">
      <c r="H1576" s="118" t="s">
        <v>5157</v>
      </c>
      <c r="I1576" s="158">
        <v>42486</v>
      </c>
      <c r="J1576" s="118" t="s">
        <v>5158</v>
      </c>
      <c r="K1576" s="118" t="s">
        <v>2498</v>
      </c>
      <c r="L1576" s="118" t="s">
        <v>3415</v>
      </c>
      <c r="M1576" s="118" t="s">
        <v>5159</v>
      </c>
      <c r="N1576" s="117">
        <v>1925.75</v>
      </c>
    </row>
    <row r="1577" spans="8:14">
      <c r="H1577" s="118" t="s">
        <v>5160</v>
      </c>
      <c r="I1577" s="158">
        <v>42486</v>
      </c>
      <c r="J1577" s="118" t="s">
        <v>5161</v>
      </c>
      <c r="K1577" s="118" t="s">
        <v>2499</v>
      </c>
      <c r="L1577" s="118" t="s">
        <v>3415</v>
      </c>
      <c r="M1577" s="118" t="s">
        <v>5162</v>
      </c>
      <c r="N1577" s="117">
        <v>6</v>
      </c>
    </row>
    <row r="1578" spans="8:14">
      <c r="H1578" s="118" t="s">
        <v>5160</v>
      </c>
      <c r="I1578" s="158">
        <v>42486</v>
      </c>
      <c r="J1578" s="118" t="s">
        <v>5161</v>
      </c>
      <c r="K1578" s="118" t="s">
        <v>2499</v>
      </c>
      <c r="L1578" s="118" t="s">
        <v>3415</v>
      </c>
      <c r="M1578" s="118" t="s">
        <v>5162</v>
      </c>
      <c r="N1578" s="117">
        <v>852.74</v>
      </c>
    </row>
    <row r="1579" spans="8:14">
      <c r="H1579" s="118" t="s">
        <v>5160</v>
      </c>
      <c r="I1579" s="158">
        <v>42486</v>
      </c>
      <c r="J1579" s="118" t="s">
        <v>5161</v>
      </c>
      <c r="K1579" s="118" t="s">
        <v>2499</v>
      </c>
      <c r="L1579" s="118" t="s">
        <v>3415</v>
      </c>
      <c r="M1579" s="118" t="s">
        <v>5162</v>
      </c>
      <c r="N1579" s="117">
        <v>1753.33</v>
      </c>
    </row>
    <row r="1580" spans="8:14">
      <c r="H1580" s="118" t="s">
        <v>5163</v>
      </c>
      <c r="I1580" s="158">
        <v>42486</v>
      </c>
      <c r="J1580" s="118" t="s">
        <v>5164</v>
      </c>
      <c r="K1580" s="118" t="s">
        <v>2500</v>
      </c>
      <c r="L1580" s="118" t="s">
        <v>3415</v>
      </c>
      <c r="M1580" s="118" t="s">
        <v>5165</v>
      </c>
      <c r="N1580" s="117">
        <v>6</v>
      </c>
    </row>
    <row r="1581" spans="8:14">
      <c r="H1581" s="118" t="s">
        <v>5163</v>
      </c>
      <c r="I1581" s="158">
        <v>42486</v>
      </c>
      <c r="J1581" s="118" t="s">
        <v>5164</v>
      </c>
      <c r="K1581" s="118" t="s">
        <v>2500</v>
      </c>
      <c r="L1581" s="118" t="s">
        <v>3415</v>
      </c>
      <c r="M1581" s="118" t="s">
        <v>5165</v>
      </c>
      <c r="N1581" s="117">
        <v>404.74</v>
      </c>
    </row>
    <row r="1582" spans="8:14">
      <c r="H1582" s="118" t="s">
        <v>5163</v>
      </c>
      <c r="I1582" s="158">
        <v>42486</v>
      </c>
      <c r="J1582" s="118" t="s">
        <v>5164</v>
      </c>
      <c r="K1582" s="118" t="s">
        <v>2500</v>
      </c>
      <c r="L1582" s="118" t="s">
        <v>3415</v>
      </c>
      <c r="M1582" s="118" t="s">
        <v>5165</v>
      </c>
      <c r="N1582" s="117">
        <v>472.88</v>
      </c>
    </row>
    <row r="1583" spans="8:14">
      <c r="H1583" s="118" t="s">
        <v>5166</v>
      </c>
      <c r="I1583" s="158">
        <v>42486</v>
      </c>
      <c r="J1583" s="118" t="s">
        <v>5167</v>
      </c>
      <c r="K1583" s="118" t="s">
        <v>2502</v>
      </c>
      <c r="L1583" s="118" t="s">
        <v>3415</v>
      </c>
      <c r="M1583" s="118" t="s">
        <v>5168</v>
      </c>
      <c r="N1583" s="117">
        <v>654.05999999999995</v>
      </c>
    </row>
    <row r="1584" spans="8:14">
      <c r="H1584" s="118" t="s">
        <v>5166</v>
      </c>
      <c r="I1584" s="158">
        <v>42486</v>
      </c>
      <c r="J1584" s="118" t="s">
        <v>5167</v>
      </c>
      <c r="K1584" s="118" t="s">
        <v>2502</v>
      </c>
      <c r="L1584" s="118" t="s">
        <v>3415</v>
      </c>
      <c r="M1584" s="118" t="s">
        <v>5168</v>
      </c>
      <c r="N1584" s="117">
        <v>932.15</v>
      </c>
    </row>
    <row r="1585" spans="8:16">
      <c r="H1585" s="118" t="s">
        <v>5169</v>
      </c>
      <c r="I1585" s="158">
        <v>42486</v>
      </c>
      <c r="J1585" s="118" t="s">
        <v>5170</v>
      </c>
      <c r="K1585" s="118" t="s">
        <v>2501</v>
      </c>
      <c r="L1585" s="118" t="s">
        <v>3411</v>
      </c>
      <c r="M1585" s="118" t="s">
        <v>3412</v>
      </c>
      <c r="N1585" s="117">
        <v>174.6</v>
      </c>
    </row>
    <row r="1586" spans="8:16">
      <c r="H1586" s="118" t="s">
        <v>5169</v>
      </c>
      <c r="I1586" s="158">
        <v>42486</v>
      </c>
      <c r="J1586" s="118" t="s">
        <v>5170</v>
      </c>
      <c r="K1586" s="118" t="s">
        <v>2501</v>
      </c>
      <c r="L1586" s="118" t="s">
        <v>3411</v>
      </c>
      <c r="M1586" s="118" t="s">
        <v>3412</v>
      </c>
      <c r="N1586" s="117">
        <v>923.59</v>
      </c>
    </row>
    <row r="1587" spans="8:16">
      <c r="H1587" s="118" t="s">
        <v>5171</v>
      </c>
      <c r="I1587" s="158">
        <v>42486</v>
      </c>
      <c r="J1587" s="118" t="s">
        <v>5172</v>
      </c>
      <c r="K1587" s="118" t="s">
        <v>2503</v>
      </c>
      <c r="L1587" s="118" t="s">
        <v>3415</v>
      </c>
      <c r="M1587" s="118" t="s">
        <v>5173</v>
      </c>
      <c r="N1587" s="117">
        <v>6</v>
      </c>
    </row>
    <row r="1588" spans="8:16">
      <c r="H1588" s="118" t="s">
        <v>5171</v>
      </c>
      <c r="I1588" s="158">
        <v>42486</v>
      </c>
      <c r="J1588" s="118" t="s">
        <v>5172</v>
      </c>
      <c r="K1588" s="118" t="s">
        <v>2503</v>
      </c>
      <c r="L1588" s="118" t="s">
        <v>3415</v>
      </c>
      <c r="M1588" s="118" t="s">
        <v>5173</v>
      </c>
      <c r="N1588" s="117">
        <v>590.78</v>
      </c>
    </row>
    <row r="1589" spans="8:16">
      <c r="H1589" s="118" t="s">
        <v>5171</v>
      </c>
      <c r="I1589" s="158">
        <v>42486</v>
      </c>
      <c r="J1589" s="118" t="s">
        <v>5172</v>
      </c>
      <c r="K1589" s="118" t="s">
        <v>2503</v>
      </c>
      <c r="L1589" s="118" t="s">
        <v>3415</v>
      </c>
      <c r="M1589" s="118" t="s">
        <v>5173</v>
      </c>
      <c r="N1589" s="117">
        <v>989.43</v>
      </c>
      <c r="O1589" s="119"/>
      <c r="P1589" s="119"/>
    </row>
    <row r="1590" spans="8:16">
      <c r="H1590" s="118" t="s">
        <v>5174</v>
      </c>
      <c r="I1590" s="158">
        <v>42486</v>
      </c>
      <c r="J1590" s="118" t="s">
        <v>5175</v>
      </c>
      <c r="K1590" s="118" t="s">
        <v>2504</v>
      </c>
      <c r="L1590" s="118" t="s">
        <v>3415</v>
      </c>
      <c r="M1590" s="118" t="s">
        <v>5176</v>
      </c>
      <c r="N1590" s="117">
        <v>6</v>
      </c>
    </row>
    <row r="1591" spans="8:16">
      <c r="H1591" s="118" t="s">
        <v>5174</v>
      </c>
      <c r="I1591" s="158">
        <v>42486</v>
      </c>
      <c r="J1591" s="118" t="s">
        <v>5175</v>
      </c>
      <c r="K1591" s="118" t="s">
        <v>2504</v>
      </c>
      <c r="L1591" s="118" t="s">
        <v>3415</v>
      </c>
      <c r="M1591" s="118" t="s">
        <v>5176</v>
      </c>
      <c r="N1591" s="117">
        <v>644.32000000000005</v>
      </c>
    </row>
    <row r="1592" spans="8:16">
      <c r="H1592" s="118" t="s">
        <v>5174</v>
      </c>
      <c r="I1592" s="158">
        <v>42486</v>
      </c>
      <c r="J1592" s="118" t="s">
        <v>5175</v>
      </c>
      <c r="K1592" s="118" t="s">
        <v>2504</v>
      </c>
      <c r="L1592" s="118" t="s">
        <v>3415</v>
      </c>
      <c r="M1592" s="118" t="s">
        <v>5176</v>
      </c>
      <c r="N1592" s="117">
        <v>935.89</v>
      </c>
    </row>
    <row r="1593" spans="8:16">
      <c r="H1593" s="118" t="s">
        <v>5177</v>
      </c>
      <c r="I1593" s="158">
        <v>42486</v>
      </c>
      <c r="J1593" s="118" t="s">
        <v>5178</v>
      </c>
      <c r="K1593" s="118" t="s">
        <v>2505</v>
      </c>
      <c r="L1593" s="118" t="s">
        <v>3415</v>
      </c>
      <c r="M1593" s="118" t="s">
        <v>5179</v>
      </c>
      <c r="N1593" s="117">
        <v>6</v>
      </c>
    </row>
    <row r="1594" spans="8:16">
      <c r="H1594" s="118" t="s">
        <v>5177</v>
      </c>
      <c r="I1594" s="158">
        <v>42486</v>
      </c>
      <c r="J1594" s="118" t="s">
        <v>5178</v>
      </c>
      <c r="K1594" s="118" t="s">
        <v>2505</v>
      </c>
      <c r="L1594" s="118" t="s">
        <v>3415</v>
      </c>
      <c r="M1594" s="118" t="s">
        <v>5179</v>
      </c>
      <c r="N1594" s="117">
        <v>644.32000000000005</v>
      </c>
    </row>
    <row r="1595" spans="8:16">
      <c r="H1595" s="118" t="s">
        <v>5177</v>
      </c>
      <c r="I1595" s="158">
        <v>42486</v>
      </c>
      <c r="J1595" s="118" t="s">
        <v>5178</v>
      </c>
      <c r="K1595" s="118" t="s">
        <v>2505</v>
      </c>
      <c r="L1595" s="118" t="s">
        <v>3415</v>
      </c>
      <c r="M1595" s="118" t="s">
        <v>5179</v>
      </c>
      <c r="N1595" s="117">
        <v>1944.52</v>
      </c>
    </row>
    <row r="1596" spans="8:16">
      <c r="H1596" s="118" t="s">
        <v>5180</v>
      </c>
      <c r="I1596" s="158">
        <v>42486</v>
      </c>
      <c r="J1596" s="118" t="s">
        <v>5181</v>
      </c>
      <c r="K1596" s="118" t="s">
        <v>2506</v>
      </c>
      <c r="L1596" s="118" t="s">
        <v>3415</v>
      </c>
      <c r="M1596" s="118" t="s">
        <v>5182</v>
      </c>
      <c r="N1596" s="117">
        <v>6</v>
      </c>
    </row>
    <row r="1597" spans="8:16">
      <c r="H1597" s="118" t="s">
        <v>5180</v>
      </c>
      <c r="I1597" s="158">
        <v>42486</v>
      </c>
      <c r="J1597" s="118" t="s">
        <v>5181</v>
      </c>
      <c r="K1597" s="118" t="s">
        <v>2506</v>
      </c>
      <c r="L1597" s="118" t="s">
        <v>3415</v>
      </c>
      <c r="M1597" s="118" t="s">
        <v>5182</v>
      </c>
      <c r="N1597" s="117">
        <v>1290.06</v>
      </c>
    </row>
    <row r="1598" spans="8:16">
      <c r="H1598" s="118" t="s">
        <v>5180</v>
      </c>
      <c r="I1598" s="158">
        <v>42486</v>
      </c>
      <c r="J1598" s="118" t="s">
        <v>5181</v>
      </c>
      <c r="K1598" s="118" t="s">
        <v>2506</v>
      </c>
      <c r="L1598" s="118" t="s">
        <v>3415</v>
      </c>
      <c r="M1598" s="118" t="s">
        <v>5182</v>
      </c>
      <c r="N1598" s="117">
        <v>1590.15</v>
      </c>
    </row>
    <row r="1599" spans="8:16">
      <c r="H1599" s="118" t="s">
        <v>5183</v>
      </c>
      <c r="I1599" s="158">
        <v>42486</v>
      </c>
      <c r="J1599" s="118" t="s">
        <v>5184</v>
      </c>
      <c r="K1599" s="118" t="s">
        <v>2507</v>
      </c>
      <c r="L1599" s="118" t="s">
        <v>3415</v>
      </c>
      <c r="M1599" s="118" t="s">
        <v>5185</v>
      </c>
      <c r="N1599" s="117">
        <v>6</v>
      </c>
    </row>
    <row r="1600" spans="8:16">
      <c r="H1600" s="118" t="s">
        <v>5183</v>
      </c>
      <c r="I1600" s="158">
        <v>42486</v>
      </c>
      <c r="J1600" s="118" t="s">
        <v>5184</v>
      </c>
      <c r="K1600" s="118" t="s">
        <v>2507</v>
      </c>
      <c r="L1600" s="118" t="s">
        <v>3415</v>
      </c>
      <c r="M1600" s="118" t="s">
        <v>5185</v>
      </c>
      <c r="N1600" s="117">
        <v>404.74</v>
      </c>
    </row>
    <row r="1601" spans="8:14">
      <c r="H1601" s="118" t="s">
        <v>5183</v>
      </c>
      <c r="I1601" s="158">
        <v>42486</v>
      </c>
      <c r="J1601" s="118" t="s">
        <v>5184</v>
      </c>
      <c r="K1601" s="118" t="s">
        <v>2507</v>
      </c>
      <c r="L1601" s="118" t="s">
        <v>3415</v>
      </c>
      <c r="M1601" s="118" t="s">
        <v>5185</v>
      </c>
      <c r="N1601" s="117">
        <v>472.88</v>
      </c>
    </row>
    <row r="1602" spans="8:14">
      <c r="H1602" s="118" t="s">
        <v>5186</v>
      </c>
      <c r="I1602" s="158">
        <v>42486</v>
      </c>
      <c r="J1602" s="118" t="s">
        <v>5187</v>
      </c>
      <c r="K1602" s="118" t="s">
        <v>2508</v>
      </c>
      <c r="L1602" s="118" t="s">
        <v>3415</v>
      </c>
      <c r="M1602" s="118" t="s">
        <v>5188</v>
      </c>
      <c r="N1602" s="117">
        <v>404.74</v>
      </c>
    </row>
    <row r="1603" spans="8:14">
      <c r="H1603" s="118" t="s">
        <v>5186</v>
      </c>
      <c r="I1603" s="158">
        <v>42486</v>
      </c>
      <c r="J1603" s="118" t="s">
        <v>5187</v>
      </c>
      <c r="K1603" s="118" t="s">
        <v>2508</v>
      </c>
      <c r="L1603" s="118" t="s">
        <v>3415</v>
      </c>
      <c r="M1603" s="118" t="s">
        <v>5188</v>
      </c>
      <c r="N1603" s="117">
        <v>478.88</v>
      </c>
    </row>
    <row r="1604" spans="8:14">
      <c r="H1604" s="118" t="s">
        <v>5189</v>
      </c>
      <c r="I1604" s="158">
        <v>42486</v>
      </c>
      <c r="J1604" s="118" t="s">
        <v>5190</v>
      </c>
      <c r="K1604" s="118" t="s">
        <v>2509</v>
      </c>
      <c r="L1604" s="118" t="s">
        <v>3415</v>
      </c>
      <c r="M1604" s="118" t="s">
        <v>5191</v>
      </c>
      <c r="N1604" s="117">
        <v>6</v>
      </c>
    </row>
    <row r="1605" spans="8:14">
      <c r="H1605" s="118" t="s">
        <v>5189</v>
      </c>
      <c r="I1605" s="158">
        <v>42486</v>
      </c>
      <c r="J1605" s="118" t="s">
        <v>5190</v>
      </c>
      <c r="K1605" s="118" t="s">
        <v>2509</v>
      </c>
      <c r="L1605" s="118" t="s">
        <v>3415</v>
      </c>
      <c r="M1605" s="118" t="s">
        <v>5191</v>
      </c>
      <c r="N1605" s="117">
        <v>590.78</v>
      </c>
    </row>
    <row r="1606" spans="8:14">
      <c r="H1606" s="118" t="s">
        <v>5189</v>
      </c>
      <c r="I1606" s="158">
        <v>42486</v>
      </c>
      <c r="J1606" s="118" t="s">
        <v>5190</v>
      </c>
      <c r="K1606" s="118" t="s">
        <v>2509</v>
      </c>
      <c r="L1606" s="118" t="s">
        <v>3415</v>
      </c>
      <c r="M1606" s="118" t="s">
        <v>5191</v>
      </c>
      <c r="N1606" s="117">
        <v>989.42</v>
      </c>
    </row>
    <row r="1607" spans="8:14">
      <c r="H1607" s="118" t="s">
        <v>5192</v>
      </c>
      <c r="I1607" s="158">
        <v>42486</v>
      </c>
      <c r="J1607" s="118" t="s">
        <v>5193</v>
      </c>
      <c r="K1607" s="118" t="s">
        <v>2510</v>
      </c>
      <c r="L1607" s="118" t="s">
        <v>3415</v>
      </c>
      <c r="M1607" s="118" t="s">
        <v>5194</v>
      </c>
      <c r="N1607" s="117">
        <v>517.25</v>
      </c>
    </row>
    <row r="1608" spans="8:14">
      <c r="H1608" s="118" t="s">
        <v>5195</v>
      </c>
      <c r="I1608" s="158">
        <v>42486</v>
      </c>
      <c r="J1608" s="118" t="s">
        <v>5196</v>
      </c>
      <c r="K1608" s="118" t="s">
        <v>2511</v>
      </c>
      <c r="L1608" s="118" t="s">
        <v>3415</v>
      </c>
      <c r="M1608" s="118" t="s">
        <v>5197</v>
      </c>
      <c r="N1608" s="117">
        <v>6</v>
      </c>
    </row>
    <row r="1609" spans="8:14">
      <c r="H1609" s="118" t="s">
        <v>5195</v>
      </c>
      <c r="I1609" s="158">
        <v>42486</v>
      </c>
      <c r="J1609" s="118" t="s">
        <v>5196</v>
      </c>
      <c r="K1609" s="118" t="s">
        <v>2511</v>
      </c>
      <c r="L1609" s="118" t="s">
        <v>3415</v>
      </c>
      <c r="M1609" s="118" t="s">
        <v>5197</v>
      </c>
      <c r="N1609" s="117">
        <v>419.34</v>
      </c>
    </row>
    <row r="1610" spans="8:14">
      <c r="H1610" s="118" t="s">
        <v>5195</v>
      </c>
      <c r="I1610" s="158">
        <v>42486</v>
      </c>
      <c r="J1610" s="118" t="s">
        <v>5196</v>
      </c>
      <c r="K1610" s="118" t="s">
        <v>2511</v>
      </c>
      <c r="L1610" s="118" t="s">
        <v>3415</v>
      </c>
      <c r="M1610" s="118" t="s">
        <v>5197</v>
      </c>
      <c r="N1610" s="117">
        <v>458.28</v>
      </c>
    </row>
    <row r="1611" spans="8:14">
      <c r="H1611" s="118" t="s">
        <v>5198</v>
      </c>
      <c r="I1611" s="158">
        <v>42486</v>
      </c>
      <c r="J1611" s="118" t="s">
        <v>5199</v>
      </c>
      <c r="K1611" s="118" t="s">
        <v>2512</v>
      </c>
      <c r="L1611" s="118" t="s">
        <v>3415</v>
      </c>
      <c r="M1611" s="118" t="s">
        <v>3975</v>
      </c>
      <c r="N1611" s="117">
        <v>54</v>
      </c>
    </row>
    <row r="1612" spans="8:14">
      <c r="H1612" s="118" t="s">
        <v>5200</v>
      </c>
      <c r="I1612" s="158">
        <v>42487</v>
      </c>
      <c r="J1612" s="118" t="s">
        <v>5201</v>
      </c>
      <c r="K1612" s="118" t="s">
        <v>2513</v>
      </c>
      <c r="L1612" s="118" t="s">
        <v>3395</v>
      </c>
      <c r="M1612" s="118" t="s">
        <v>5202</v>
      </c>
      <c r="N1612" s="117">
        <v>6</v>
      </c>
    </row>
    <row r="1613" spans="8:14">
      <c r="H1613" s="118" t="s">
        <v>5200</v>
      </c>
      <c r="I1613" s="158">
        <v>42487</v>
      </c>
      <c r="J1613" s="118" t="s">
        <v>5201</v>
      </c>
      <c r="K1613" s="118" t="s">
        <v>2513</v>
      </c>
      <c r="L1613" s="118" t="s">
        <v>3395</v>
      </c>
      <c r="M1613" s="118" t="s">
        <v>5202</v>
      </c>
      <c r="N1613" s="117">
        <v>351.2</v>
      </c>
    </row>
    <row r="1614" spans="8:14">
      <c r="H1614" s="118" t="s">
        <v>5200</v>
      </c>
      <c r="I1614" s="158">
        <v>42487</v>
      </c>
      <c r="J1614" s="118" t="s">
        <v>5201</v>
      </c>
      <c r="K1614" s="118" t="s">
        <v>2513</v>
      </c>
      <c r="L1614" s="118" t="s">
        <v>3395</v>
      </c>
      <c r="M1614" s="118" t="s">
        <v>5202</v>
      </c>
      <c r="N1614" s="117">
        <v>526.41999999999996</v>
      </c>
    </row>
    <row r="1615" spans="8:14">
      <c r="H1615" s="118" t="s">
        <v>5203</v>
      </c>
      <c r="I1615" s="158">
        <v>42487</v>
      </c>
      <c r="J1615" s="118" t="s">
        <v>5204</v>
      </c>
      <c r="K1615" s="118" t="s">
        <v>2514</v>
      </c>
      <c r="L1615" s="118" t="s">
        <v>3395</v>
      </c>
      <c r="M1615" s="118" t="s">
        <v>3645</v>
      </c>
      <c r="N1615" s="117">
        <v>85</v>
      </c>
    </row>
    <row r="1616" spans="8:14">
      <c r="H1616" s="118" t="s">
        <v>5205</v>
      </c>
      <c r="I1616" s="158">
        <v>42487</v>
      </c>
      <c r="J1616" s="118" t="s">
        <v>5206</v>
      </c>
      <c r="K1616" s="118" t="s">
        <v>2515</v>
      </c>
      <c r="L1616" s="118" t="s">
        <v>3395</v>
      </c>
      <c r="M1616" s="118" t="s">
        <v>5207</v>
      </c>
      <c r="N1616" s="117">
        <v>6</v>
      </c>
    </row>
    <row r="1617" spans="8:14">
      <c r="H1617" s="118" t="s">
        <v>5205</v>
      </c>
      <c r="I1617" s="158">
        <v>42487</v>
      </c>
      <c r="J1617" s="118" t="s">
        <v>5206</v>
      </c>
      <c r="K1617" s="118" t="s">
        <v>2515</v>
      </c>
      <c r="L1617" s="118" t="s">
        <v>3395</v>
      </c>
      <c r="M1617" s="118" t="s">
        <v>5207</v>
      </c>
      <c r="N1617" s="117">
        <v>799.2</v>
      </c>
    </row>
    <row r="1618" spans="8:14">
      <c r="H1618" s="118" t="s">
        <v>5205</v>
      </c>
      <c r="I1618" s="158">
        <v>42487</v>
      </c>
      <c r="J1618" s="118" t="s">
        <v>5206</v>
      </c>
      <c r="K1618" s="118" t="s">
        <v>2515</v>
      </c>
      <c r="L1618" s="118" t="s">
        <v>3395</v>
      </c>
      <c r="M1618" s="118" t="s">
        <v>5207</v>
      </c>
      <c r="N1618" s="117">
        <v>1806.87</v>
      </c>
    </row>
    <row r="1619" spans="8:14">
      <c r="H1619" s="118" t="s">
        <v>5208</v>
      </c>
      <c r="I1619" s="158">
        <v>42487</v>
      </c>
      <c r="J1619" s="118" t="s">
        <v>5209</v>
      </c>
      <c r="K1619" s="118" t="s">
        <v>2516</v>
      </c>
      <c r="L1619" s="118" t="s">
        <v>3411</v>
      </c>
      <c r="M1619" s="118" t="s">
        <v>3412</v>
      </c>
      <c r="N1619" s="117">
        <v>378.3</v>
      </c>
    </row>
    <row r="1620" spans="8:14">
      <c r="H1620" s="118" t="s">
        <v>5208</v>
      </c>
      <c r="I1620" s="158">
        <v>42487</v>
      </c>
      <c r="J1620" s="118" t="s">
        <v>5209</v>
      </c>
      <c r="K1620" s="118" t="s">
        <v>2516</v>
      </c>
      <c r="L1620" s="118" t="s">
        <v>3411</v>
      </c>
      <c r="M1620" s="118" t="s">
        <v>3412</v>
      </c>
      <c r="N1620" s="117">
        <v>1075.8</v>
      </c>
    </row>
    <row r="1621" spans="8:14">
      <c r="H1621" s="118" t="s">
        <v>5210</v>
      </c>
      <c r="I1621" s="158">
        <v>42487</v>
      </c>
      <c r="J1621" s="118" t="s">
        <v>5211</v>
      </c>
      <c r="K1621" s="118" t="s">
        <v>2518</v>
      </c>
      <c r="L1621" s="118" t="s">
        <v>3411</v>
      </c>
      <c r="M1621" s="118" t="s">
        <v>3412</v>
      </c>
      <c r="N1621" s="117">
        <v>64.02</v>
      </c>
    </row>
    <row r="1622" spans="8:14">
      <c r="H1622" s="118" t="s">
        <v>5210</v>
      </c>
      <c r="I1622" s="158">
        <v>42487</v>
      </c>
      <c r="J1622" s="118" t="s">
        <v>5211</v>
      </c>
      <c r="K1622" s="118" t="s">
        <v>2518</v>
      </c>
      <c r="L1622" s="118" t="s">
        <v>3411</v>
      </c>
      <c r="M1622" s="118" t="s">
        <v>3412</v>
      </c>
      <c r="N1622" s="117">
        <v>203.7</v>
      </c>
    </row>
    <row r="1623" spans="8:14">
      <c r="H1623" s="118" t="s">
        <v>5212</v>
      </c>
      <c r="I1623" s="158">
        <v>42487</v>
      </c>
      <c r="J1623" s="118" t="s">
        <v>5213</v>
      </c>
      <c r="K1623" s="118" t="s">
        <v>2517</v>
      </c>
      <c r="L1623" s="118" t="s">
        <v>3411</v>
      </c>
      <c r="M1623" s="118" t="s">
        <v>3412</v>
      </c>
      <c r="N1623" s="117">
        <v>257.39999999999998</v>
      </c>
    </row>
    <row r="1624" spans="8:14">
      <c r="H1624" s="118" t="s">
        <v>5212</v>
      </c>
      <c r="I1624" s="158">
        <v>42487</v>
      </c>
      <c r="J1624" s="118" t="s">
        <v>5213</v>
      </c>
      <c r="K1624" s="118" t="s">
        <v>2517</v>
      </c>
      <c r="L1624" s="118" t="s">
        <v>3411</v>
      </c>
      <c r="M1624" s="118" t="s">
        <v>3412</v>
      </c>
      <c r="N1624" s="117">
        <v>785.7</v>
      </c>
    </row>
    <row r="1625" spans="8:14">
      <c r="H1625" s="118" t="s">
        <v>5214</v>
      </c>
      <c r="I1625" s="158">
        <v>42487</v>
      </c>
      <c r="J1625" s="118" t="s">
        <v>5215</v>
      </c>
      <c r="K1625" s="118" t="s">
        <v>2519</v>
      </c>
      <c r="L1625" s="118" t="s">
        <v>3415</v>
      </c>
      <c r="M1625" s="118" t="s">
        <v>5216</v>
      </c>
      <c r="N1625" s="117">
        <v>404.74</v>
      </c>
    </row>
    <row r="1626" spans="8:14">
      <c r="H1626" s="118" t="s">
        <v>5214</v>
      </c>
      <c r="I1626" s="158">
        <v>42487</v>
      </c>
      <c r="J1626" s="118" t="s">
        <v>5215</v>
      </c>
      <c r="K1626" s="118" t="s">
        <v>2519</v>
      </c>
      <c r="L1626" s="118" t="s">
        <v>3415</v>
      </c>
      <c r="M1626" s="118" t="s">
        <v>5216</v>
      </c>
      <c r="N1626" s="117">
        <v>478.88</v>
      </c>
    </row>
    <row r="1627" spans="8:14">
      <c r="H1627" s="118" t="s">
        <v>5217</v>
      </c>
      <c r="I1627" s="158">
        <v>42487</v>
      </c>
      <c r="J1627" s="118" t="s">
        <v>5218</v>
      </c>
      <c r="K1627" s="118" t="s">
        <v>2520</v>
      </c>
      <c r="L1627" s="118" t="s">
        <v>3415</v>
      </c>
      <c r="M1627" s="118" t="s">
        <v>5219</v>
      </c>
      <c r="N1627" s="117">
        <v>6</v>
      </c>
    </row>
    <row r="1628" spans="8:14">
      <c r="H1628" s="118" t="s">
        <v>5217</v>
      </c>
      <c r="I1628" s="158">
        <v>42487</v>
      </c>
      <c r="J1628" s="118" t="s">
        <v>5218</v>
      </c>
      <c r="K1628" s="118" t="s">
        <v>2520</v>
      </c>
      <c r="L1628" s="118" t="s">
        <v>3415</v>
      </c>
      <c r="M1628" s="118" t="s">
        <v>5219</v>
      </c>
      <c r="N1628" s="117">
        <v>666.17</v>
      </c>
    </row>
    <row r="1629" spans="8:14">
      <c r="H1629" s="118" t="s">
        <v>5217</v>
      </c>
      <c r="I1629" s="158">
        <v>42487</v>
      </c>
      <c r="J1629" s="118" t="s">
        <v>5218</v>
      </c>
      <c r="K1629" s="118" t="s">
        <v>2520</v>
      </c>
      <c r="L1629" s="118" t="s">
        <v>3415</v>
      </c>
      <c r="M1629" s="118" t="s">
        <v>5219</v>
      </c>
      <c r="N1629" s="117">
        <v>1978.69</v>
      </c>
    </row>
    <row r="1630" spans="8:14">
      <c r="H1630" s="118" t="s">
        <v>5220</v>
      </c>
      <c r="I1630" s="158">
        <v>42487</v>
      </c>
      <c r="J1630" s="118" t="s">
        <v>5221</v>
      </c>
      <c r="K1630" s="118" t="s">
        <v>2521</v>
      </c>
      <c r="L1630" s="118" t="s">
        <v>3415</v>
      </c>
      <c r="M1630" s="118" t="s">
        <v>5222</v>
      </c>
      <c r="N1630" s="117">
        <v>517.25</v>
      </c>
    </row>
    <row r="1631" spans="8:14">
      <c r="H1631" s="118" t="s">
        <v>5223</v>
      </c>
      <c r="I1631" s="158">
        <v>42487</v>
      </c>
      <c r="J1631" s="118" t="s">
        <v>5224</v>
      </c>
      <c r="K1631" s="118" t="s">
        <v>2522</v>
      </c>
      <c r="L1631" s="118" t="s">
        <v>3415</v>
      </c>
      <c r="M1631" s="118" t="s">
        <v>5225</v>
      </c>
      <c r="N1631" s="117">
        <v>1034.49</v>
      </c>
    </row>
    <row r="1632" spans="8:14">
      <c r="H1632" s="118" t="s">
        <v>5226</v>
      </c>
      <c r="I1632" s="158">
        <v>42487</v>
      </c>
      <c r="J1632" s="118" t="s">
        <v>5227</v>
      </c>
      <c r="K1632" s="118" t="s">
        <v>2523</v>
      </c>
      <c r="L1632" s="118" t="s">
        <v>3415</v>
      </c>
      <c r="M1632" s="118" t="s">
        <v>5228</v>
      </c>
      <c r="N1632" s="117">
        <v>411.21</v>
      </c>
    </row>
    <row r="1633" spans="8:14">
      <c r="H1633" s="118" t="s">
        <v>5226</v>
      </c>
      <c r="I1633" s="158">
        <v>42487</v>
      </c>
      <c r="J1633" s="118" t="s">
        <v>5227</v>
      </c>
      <c r="K1633" s="118" t="s">
        <v>2523</v>
      </c>
      <c r="L1633" s="118" t="s">
        <v>3415</v>
      </c>
      <c r="M1633" s="118" t="s">
        <v>5228</v>
      </c>
      <c r="N1633" s="117">
        <v>450</v>
      </c>
    </row>
    <row r="1634" spans="8:14">
      <c r="H1634" s="118" t="s">
        <v>5229</v>
      </c>
      <c r="I1634" s="158">
        <v>42487</v>
      </c>
      <c r="J1634" s="118" t="s">
        <v>5230</v>
      </c>
      <c r="K1634" s="118" t="s">
        <v>2524</v>
      </c>
      <c r="L1634" s="118" t="s">
        <v>3415</v>
      </c>
      <c r="M1634" s="118" t="s">
        <v>5231</v>
      </c>
      <c r="N1634" s="117">
        <v>6</v>
      </c>
    </row>
    <row r="1635" spans="8:14">
      <c r="H1635" s="118" t="s">
        <v>5229</v>
      </c>
      <c r="I1635" s="158">
        <v>42487</v>
      </c>
      <c r="J1635" s="118" t="s">
        <v>5230</v>
      </c>
      <c r="K1635" s="118" t="s">
        <v>2524</v>
      </c>
      <c r="L1635" s="118" t="s">
        <v>3415</v>
      </c>
      <c r="M1635" s="118" t="s">
        <v>5231</v>
      </c>
      <c r="N1635" s="117">
        <v>705.38</v>
      </c>
    </row>
    <row r="1636" spans="8:14">
      <c r="H1636" s="118" t="s">
        <v>5229</v>
      </c>
      <c r="I1636" s="158">
        <v>42487</v>
      </c>
      <c r="J1636" s="118" t="s">
        <v>5230</v>
      </c>
      <c r="K1636" s="118" t="s">
        <v>2524</v>
      </c>
      <c r="L1636" s="118" t="s">
        <v>3415</v>
      </c>
      <c r="M1636" s="118" t="s">
        <v>5231</v>
      </c>
      <c r="N1636" s="117">
        <v>874.83</v>
      </c>
    </row>
    <row r="1637" spans="8:14">
      <c r="H1637" s="118" t="s">
        <v>5232</v>
      </c>
      <c r="I1637" s="158">
        <v>42487</v>
      </c>
      <c r="J1637" s="118" t="s">
        <v>5233</v>
      </c>
      <c r="K1637" s="118" t="s">
        <v>2525</v>
      </c>
      <c r="L1637" s="118" t="s">
        <v>3415</v>
      </c>
      <c r="M1637" s="118" t="s">
        <v>4025</v>
      </c>
      <c r="N1637" s="117">
        <v>6</v>
      </c>
    </row>
    <row r="1638" spans="8:14">
      <c r="H1638" s="118" t="s">
        <v>5232</v>
      </c>
      <c r="I1638" s="158">
        <v>42487</v>
      </c>
      <c r="J1638" s="118" t="s">
        <v>5233</v>
      </c>
      <c r="K1638" s="118" t="s">
        <v>2525</v>
      </c>
      <c r="L1638" s="118" t="s">
        <v>3415</v>
      </c>
      <c r="M1638" s="118" t="s">
        <v>4025</v>
      </c>
      <c r="N1638" s="117">
        <v>1109.67</v>
      </c>
    </row>
    <row r="1639" spans="8:14">
      <c r="H1639" s="118" t="s">
        <v>5232</v>
      </c>
      <c r="I1639" s="158">
        <v>42487</v>
      </c>
      <c r="J1639" s="118" t="s">
        <v>5233</v>
      </c>
      <c r="K1639" s="118" t="s">
        <v>2525</v>
      </c>
      <c r="L1639" s="118" t="s">
        <v>3415</v>
      </c>
      <c r="M1639" s="118" t="s">
        <v>4025</v>
      </c>
      <c r="N1639" s="117">
        <v>1625.72</v>
      </c>
    </row>
    <row r="1640" spans="8:14">
      <c r="H1640" s="118" t="s">
        <v>5234</v>
      </c>
      <c r="I1640" s="158">
        <v>42487</v>
      </c>
      <c r="J1640" s="118" t="s">
        <v>5235</v>
      </c>
      <c r="K1640" s="118" t="s">
        <v>2526</v>
      </c>
      <c r="L1640" s="118" t="s">
        <v>3415</v>
      </c>
      <c r="M1640" s="118" t="s">
        <v>5236</v>
      </c>
      <c r="N1640" s="117">
        <v>6</v>
      </c>
    </row>
    <row r="1641" spans="8:14">
      <c r="H1641" s="118" t="s">
        <v>5234</v>
      </c>
      <c r="I1641" s="158">
        <v>42487</v>
      </c>
      <c r="J1641" s="118" t="s">
        <v>5235</v>
      </c>
      <c r="K1641" s="118" t="s">
        <v>2526</v>
      </c>
      <c r="L1641" s="118" t="s">
        <v>3415</v>
      </c>
      <c r="M1641" s="118" t="s">
        <v>5236</v>
      </c>
      <c r="N1641" s="117">
        <v>697.86</v>
      </c>
    </row>
    <row r="1642" spans="8:14">
      <c r="H1642" s="118" t="s">
        <v>5234</v>
      </c>
      <c r="I1642" s="158">
        <v>42487</v>
      </c>
      <c r="J1642" s="118" t="s">
        <v>5235</v>
      </c>
      <c r="K1642" s="118" t="s">
        <v>2526</v>
      </c>
      <c r="L1642" s="118" t="s">
        <v>3415</v>
      </c>
      <c r="M1642" s="118" t="s">
        <v>5236</v>
      </c>
      <c r="N1642" s="117">
        <v>882.35</v>
      </c>
    </row>
    <row r="1643" spans="8:14">
      <c r="H1643" s="118" t="s">
        <v>5237</v>
      </c>
      <c r="I1643" s="158">
        <v>42487</v>
      </c>
      <c r="J1643" s="118" t="s">
        <v>5238</v>
      </c>
      <c r="K1643" s="118" t="s">
        <v>2527</v>
      </c>
      <c r="L1643" s="118" t="s">
        <v>3415</v>
      </c>
      <c r="M1643" s="118" t="s">
        <v>5239</v>
      </c>
      <c r="N1643" s="117">
        <v>6</v>
      </c>
    </row>
    <row r="1644" spans="8:14">
      <c r="H1644" s="118" t="s">
        <v>5237</v>
      </c>
      <c r="I1644" s="158">
        <v>42487</v>
      </c>
      <c r="J1644" s="118" t="s">
        <v>5238</v>
      </c>
      <c r="K1644" s="118" t="s">
        <v>2527</v>
      </c>
      <c r="L1644" s="118" t="s">
        <v>3415</v>
      </c>
      <c r="M1644" s="118" t="s">
        <v>5239</v>
      </c>
      <c r="N1644" s="117">
        <v>351.2</v>
      </c>
    </row>
    <row r="1645" spans="8:14">
      <c r="H1645" s="118" t="s">
        <v>5237</v>
      </c>
      <c r="I1645" s="158">
        <v>42487</v>
      </c>
      <c r="J1645" s="118" t="s">
        <v>5238</v>
      </c>
      <c r="K1645" s="118" t="s">
        <v>2527</v>
      </c>
      <c r="L1645" s="118" t="s">
        <v>3415</v>
      </c>
      <c r="M1645" s="118" t="s">
        <v>5239</v>
      </c>
      <c r="N1645" s="117">
        <v>526.41999999999996</v>
      </c>
    </row>
    <row r="1646" spans="8:14">
      <c r="H1646" s="118" t="s">
        <v>5240</v>
      </c>
      <c r="I1646" s="158">
        <v>42487</v>
      </c>
      <c r="J1646" s="118" t="s">
        <v>5241</v>
      </c>
      <c r="K1646" s="118" t="s">
        <v>2528</v>
      </c>
      <c r="L1646" s="118" t="s">
        <v>3415</v>
      </c>
      <c r="M1646" s="118" t="s">
        <v>4435</v>
      </c>
      <c r="N1646" s="117">
        <v>6</v>
      </c>
    </row>
    <row r="1647" spans="8:14">
      <c r="H1647" s="118" t="s">
        <v>5240</v>
      </c>
      <c r="I1647" s="158">
        <v>42487</v>
      </c>
      <c r="J1647" s="118" t="s">
        <v>5241</v>
      </c>
      <c r="K1647" s="118" t="s">
        <v>2528</v>
      </c>
      <c r="L1647" s="118" t="s">
        <v>3415</v>
      </c>
      <c r="M1647" s="118" t="s">
        <v>4435</v>
      </c>
      <c r="N1647" s="117">
        <v>404.74</v>
      </c>
    </row>
    <row r="1648" spans="8:14">
      <c r="H1648" s="118" t="s">
        <v>5240</v>
      </c>
      <c r="I1648" s="158">
        <v>42487</v>
      </c>
      <c r="J1648" s="118" t="s">
        <v>5241</v>
      </c>
      <c r="K1648" s="118" t="s">
        <v>2528</v>
      </c>
      <c r="L1648" s="118" t="s">
        <v>3415</v>
      </c>
      <c r="M1648" s="118" t="s">
        <v>4435</v>
      </c>
      <c r="N1648" s="117">
        <v>472.88</v>
      </c>
    </row>
    <row r="1649" spans="8:14">
      <c r="H1649" s="118" t="s">
        <v>5242</v>
      </c>
      <c r="I1649" s="158">
        <v>42487</v>
      </c>
      <c r="J1649" s="118" t="s">
        <v>5243</v>
      </c>
      <c r="K1649" s="118" t="s">
        <v>2529</v>
      </c>
      <c r="L1649" s="118" t="s">
        <v>3415</v>
      </c>
      <c r="M1649" s="118" t="s">
        <v>5244</v>
      </c>
      <c r="N1649" s="117">
        <v>6</v>
      </c>
    </row>
    <row r="1650" spans="8:14">
      <c r="H1650" s="118" t="s">
        <v>5242</v>
      </c>
      <c r="I1650" s="158">
        <v>42487</v>
      </c>
      <c r="J1650" s="118" t="s">
        <v>5243</v>
      </c>
      <c r="K1650" s="118" t="s">
        <v>2529</v>
      </c>
      <c r="L1650" s="118" t="s">
        <v>3415</v>
      </c>
      <c r="M1650" s="118" t="s">
        <v>5244</v>
      </c>
      <c r="N1650" s="117">
        <v>47.97</v>
      </c>
    </row>
    <row r="1651" spans="8:14">
      <c r="H1651" s="118" t="s">
        <v>5242</v>
      </c>
      <c r="I1651" s="158">
        <v>42487</v>
      </c>
      <c r="J1651" s="118" t="s">
        <v>5243</v>
      </c>
      <c r="K1651" s="118" t="s">
        <v>2529</v>
      </c>
      <c r="L1651" s="118" t="s">
        <v>3415</v>
      </c>
      <c r="M1651" s="118" t="s">
        <v>5244</v>
      </c>
      <c r="N1651" s="117">
        <v>351.2</v>
      </c>
    </row>
    <row r="1652" spans="8:14">
      <c r="H1652" s="118" t="s">
        <v>5245</v>
      </c>
      <c r="I1652" s="158">
        <v>42487</v>
      </c>
      <c r="J1652" s="118" t="s">
        <v>5246</v>
      </c>
      <c r="K1652" s="118" t="s">
        <v>2530</v>
      </c>
      <c r="L1652" s="118" t="s">
        <v>3415</v>
      </c>
      <c r="M1652" s="118" t="s">
        <v>3984</v>
      </c>
      <c r="N1652" s="117">
        <v>6</v>
      </c>
    </row>
    <row r="1653" spans="8:14">
      <c r="H1653" s="118" t="s">
        <v>5245</v>
      </c>
      <c r="I1653" s="158">
        <v>42487</v>
      </c>
      <c r="J1653" s="118" t="s">
        <v>5246</v>
      </c>
      <c r="K1653" s="118" t="s">
        <v>2530</v>
      </c>
      <c r="L1653" s="118" t="s">
        <v>3415</v>
      </c>
      <c r="M1653" s="118" t="s">
        <v>3984</v>
      </c>
      <c r="N1653" s="117">
        <v>644.32000000000005</v>
      </c>
    </row>
    <row r="1654" spans="8:14">
      <c r="H1654" s="118" t="s">
        <v>5245</v>
      </c>
      <c r="I1654" s="158">
        <v>42487</v>
      </c>
      <c r="J1654" s="118" t="s">
        <v>5246</v>
      </c>
      <c r="K1654" s="118" t="s">
        <v>2530</v>
      </c>
      <c r="L1654" s="118" t="s">
        <v>3415</v>
      </c>
      <c r="M1654" s="118" t="s">
        <v>3984</v>
      </c>
      <c r="N1654" s="117">
        <v>1004.86</v>
      </c>
    </row>
    <row r="1655" spans="8:14">
      <c r="H1655" s="118" t="s">
        <v>5247</v>
      </c>
      <c r="I1655" s="158">
        <v>42487</v>
      </c>
      <c r="J1655" s="118" t="s">
        <v>5248</v>
      </c>
      <c r="K1655" s="118" t="s">
        <v>2531</v>
      </c>
      <c r="L1655" s="118" t="s">
        <v>3415</v>
      </c>
      <c r="M1655" s="118" t="s">
        <v>5249</v>
      </c>
      <c r="N1655" s="117">
        <v>783.35</v>
      </c>
    </row>
    <row r="1656" spans="8:14">
      <c r="H1656" s="118" t="s">
        <v>5247</v>
      </c>
      <c r="I1656" s="158">
        <v>42487</v>
      </c>
      <c r="J1656" s="118" t="s">
        <v>5248</v>
      </c>
      <c r="K1656" s="118" t="s">
        <v>2531</v>
      </c>
      <c r="L1656" s="118" t="s">
        <v>3415</v>
      </c>
      <c r="M1656" s="118" t="s">
        <v>5249</v>
      </c>
      <c r="N1656" s="117">
        <v>1882.15</v>
      </c>
    </row>
    <row r="1657" spans="8:14">
      <c r="H1657" s="118" t="s">
        <v>5250</v>
      </c>
      <c r="I1657" s="158">
        <v>42487</v>
      </c>
      <c r="J1657" s="118" t="s">
        <v>5251</v>
      </c>
      <c r="K1657" s="118" t="s">
        <v>2532</v>
      </c>
      <c r="L1657" s="118" t="s">
        <v>3415</v>
      </c>
      <c r="M1657" s="118" t="s">
        <v>5252</v>
      </c>
      <c r="N1657" s="117">
        <v>6</v>
      </c>
    </row>
    <row r="1658" spans="8:14">
      <c r="H1658" s="118" t="s">
        <v>5250</v>
      </c>
      <c r="I1658" s="158">
        <v>42487</v>
      </c>
      <c r="J1658" s="118" t="s">
        <v>5251</v>
      </c>
      <c r="K1658" s="118" t="s">
        <v>2532</v>
      </c>
      <c r="L1658" s="118" t="s">
        <v>3415</v>
      </c>
      <c r="M1658" s="118" t="s">
        <v>5252</v>
      </c>
      <c r="N1658" s="117">
        <v>705.38</v>
      </c>
    </row>
    <row r="1659" spans="8:14">
      <c r="H1659" s="118" t="s">
        <v>5250</v>
      </c>
      <c r="I1659" s="158">
        <v>42487</v>
      </c>
      <c r="J1659" s="118" t="s">
        <v>5251</v>
      </c>
      <c r="K1659" s="118" t="s">
        <v>2532</v>
      </c>
      <c r="L1659" s="118" t="s">
        <v>3415</v>
      </c>
      <c r="M1659" s="118" t="s">
        <v>5252</v>
      </c>
      <c r="N1659" s="117">
        <v>874.83</v>
      </c>
    </row>
    <row r="1660" spans="8:14">
      <c r="H1660" s="118" t="s">
        <v>5253</v>
      </c>
      <c r="I1660" s="158">
        <v>42487</v>
      </c>
      <c r="J1660" s="118" t="s">
        <v>5254</v>
      </c>
      <c r="K1660" s="118" t="s">
        <v>2533</v>
      </c>
      <c r="L1660" s="118" t="s">
        <v>3415</v>
      </c>
      <c r="M1660" s="118" t="s">
        <v>3942</v>
      </c>
      <c r="N1660" s="117">
        <v>6</v>
      </c>
    </row>
    <row r="1661" spans="8:14">
      <c r="H1661" s="118" t="s">
        <v>5253</v>
      </c>
      <c r="I1661" s="158">
        <v>42487</v>
      </c>
      <c r="J1661" s="118" t="s">
        <v>5254</v>
      </c>
      <c r="K1661" s="118" t="s">
        <v>2533</v>
      </c>
      <c r="L1661" s="118" t="s">
        <v>3415</v>
      </c>
      <c r="M1661" s="118" t="s">
        <v>3942</v>
      </c>
      <c r="N1661" s="117">
        <v>644.32000000000005</v>
      </c>
    </row>
    <row r="1662" spans="8:14">
      <c r="H1662" s="118" t="s">
        <v>5253</v>
      </c>
      <c r="I1662" s="158">
        <v>42487</v>
      </c>
      <c r="J1662" s="118" t="s">
        <v>5254</v>
      </c>
      <c r="K1662" s="118" t="s">
        <v>2533</v>
      </c>
      <c r="L1662" s="118" t="s">
        <v>3415</v>
      </c>
      <c r="M1662" s="118" t="s">
        <v>3942</v>
      </c>
      <c r="N1662" s="117">
        <v>935.89</v>
      </c>
    </row>
    <row r="1663" spans="8:14">
      <c r="H1663" s="118" t="s">
        <v>5255</v>
      </c>
      <c r="I1663" s="158">
        <v>42487</v>
      </c>
      <c r="J1663" s="118" t="s">
        <v>5256</v>
      </c>
      <c r="K1663" s="118" t="s">
        <v>2534</v>
      </c>
      <c r="L1663" s="118" t="s">
        <v>3415</v>
      </c>
      <c r="M1663" s="118" t="s">
        <v>5257</v>
      </c>
      <c r="N1663" s="117">
        <v>1080</v>
      </c>
    </row>
    <row r="1664" spans="8:14">
      <c r="H1664" s="118" t="s">
        <v>5258</v>
      </c>
      <c r="I1664" s="158">
        <v>42487</v>
      </c>
      <c r="J1664" s="118" t="s">
        <v>5259</v>
      </c>
      <c r="K1664" s="118" t="s">
        <v>2535</v>
      </c>
      <c r="L1664" s="118" t="s">
        <v>3415</v>
      </c>
      <c r="M1664" s="118" t="s">
        <v>5260</v>
      </c>
      <c r="N1664" s="117">
        <v>6</v>
      </c>
    </row>
    <row r="1665" spans="8:14">
      <c r="H1665" s="118" t="s">
        <v>5258</v>
      </c>
      <c r="I1665" s="158">
        <v>42487</v>
      </c>
      <c r="J1665" s="118" t="s">
        <v>5259</v>
      </c>
      <c r="K1665" s="118" t="s">
        <v>2535</v>
      </c>
      <c r="L1665" s="118" t="s">
        <v>3415</v>
      </c>
      <c r="M1665" s="118" t="s">
        <v>5260</v>
      </c>
      <c r="N1665" s="117">
        <v>351.2</v>
      </c>
    </row>
    <row r="1666" spans="8:14">
      <c r="H1666" s="118" t="s">
        <v>5258</v>
      </c>
      <c r="I1666" s="158">
        <v>42487</v>
      </c>
      <c r="J1666" s="118" t="s">
        <v>5259</v>
      </c>
      <c r="K1666" s="118" t="s">
        <v>2535</v>
      </c>
      <c r="L1666" s="118" t="s">
        <v>3415</v>
      </c>
      <c r="M1666" s="118" t="s">
        <v>5260</v>
      </c>
      <c r="N1666" s="117">
        <v>526.41999999999996</v>
      </c>
    </row>
    <row r="1667" spans="8:14">
      <c r="H1667" s="118" t="s">
        <v>5261</v>
      </c>
      <c r="I1667" s="158">
        <v>42487</v>
      </c>
      <c r="J1667" s="118" t="s">
        <v>5262</v>
      </c>
      <c r="K1667" s="118" t="s">
        <v>2536</v>
      </c>
      <c r="L1667" s="118" t="s">
        <v>3415</v>
      </c>
      <c r="M1667" s="118" t="s">
        <v>5263</v>
      </c>
      <c r="N1667" s="117">
        <v>6</v>
      </c>
    </row>
    <row r="1668" spans="8:14">
      <c r="H1668" s="118" t="s">
        <v>5261</v>
      </c>
      <c r="I1668" s="158">
        <v>42487</v>
      </c>
      <c r="J1668" s="118" t="s">
        <v>5262</v>
      </c>
      <c r="K1668" s="118" t="s">
        <v>2536</v>
      </c>
      <c r="L1668" s="118" t="s">
        <v>3415</v>
      </c>
      <c r="M1668" s="118" t="s">
        <v>5263</v>
      </c>
      <c r="N1668" s="117">
        <v>697.86</v>
      </c>
    </row>
    <row r="1669" spans="8:14">
      <c r="H1669" s="118" t="s">
        <v>5261</v>
      </c>
      <c r="I1669" s="158">
        <v>42487</v>
      </c>
      <c r="J1669" s="118" t="s">
        <v>5262</v>
      </c>
      <c r="K1669" s="118" t="s">
        <v>2536</v>
      </c>
      <c r="L1669" s="118" t="s">
        <v>3415</v>
      </c>
      <c r="M1669" s="118" t="s">
        <v>5263</v>
      </c>
      <c r="N1669" s="117">
        <v>882.35</v>
      </c>
    </row>
    <row r="1670" spans="8:14">
      <c r="H1670" s="118" t="s">
        <v>5264</v>
      </c>
      <c r="I1670" s="158">
        <v>42487</v>
      </c>
      <c r="J1670" s="118" t="s">
        <v>5265</v>
      </c>
      <c r="K1670" s="118" t="s">
        <v>2537</v>
      </c>
      <c r="L1670" s="118" t="s">
        <v>3415</v>
      </c>
      <c r="M1670" s="118" t="s">
        <v>3472</v>
      </c>
      <c r="N1670" s="117">
        <v>1105.69</v>
      </c>
    </row>
    <row r="1671" spans="8:14">
      <c r="H1671" s="118" t="s">
        <v>5266</v>
      </c>
      <c r="I1671" s="158">
        <v>42487</v>
      </c>
      <c r="J1671" s="118" t="s">
        <v>5267</v>
      </c>
      <c r="K1671" s="118" t="s">
        <v>2539</v>
      </c>
      <c r="L1671" s="118" t="s">
        <v>3415</v>
      </c>
      <c r="M1671" s="118" t="s">
        <v>3472</v>
      </c>
      <c r="N1671" s="117">
        <v>180</v>
      </c>
    </row>
    <row r="1672" spans="8:14">
      <c r="H1672" s="118" t="s">
        <v>5268</v>
      </c>
      <c r="I1672" s="158">
        <v>42487</v>
      </c>
      <c r="J1672" s="118" t="s">
        <v>5269</v>
      </c>
      <c r="K1672" s="118" t="s">
        <v>2538</v>
      </c>
      <c r="L1672" s="118" t="s">
        <v>3415</v>
      </c>
      <c r="M1672" s="118" t="s">
        <v>3472</v>
      </c>
      <c r="N1672" s="117">
        <v>180</v>
      </c>
    </row>
    <row r="1673" spans="8:14">
      <c r="H1673" s="118" t="s">
        <v>5270</v>
      </c>
      <c r="I1673" s="158">
        <v>42487</v>
      </c>
      <c r="J1673" s="118" t="s">
        <v>5271</v>
      </c>
      <c r="K1673" s="118" t="s">
        <v>2540</v>
      </c>
      <c r="L1673" s="118" t="s">
        <v>3415</v>
      </c>
      <c r="M1673" s="118" t="s">
        <v>3472</v>
      </c>
      <c r="N1673" s="117">
        <v>180</v>
      </c>
    </row>
    <row r="1674" spans="8:14">
      <c r="H1674" s="118" t="s">
        <v>5272</v>
      </c>
      <c r="I1674" s="158">
        <v>42487</v>
      </c>
      <c r="J1674" s="118" t="s">
        <v>5273</v>
      </c>
      <c r="K1674" s="118" t="s">
        <v>2543</v>
      </c>
      <c r="L1674" s="118" t="s">
        <v>3415</v>
      </c>
      <c r="M1674" s="118" t="s">
        <v>3472</v>
      </c>
      <c r="N1674" s="117">
        <v>180</v>
      </c>
    </row>
    <row r="1675" spans="8:14">
      <c r="H1675" s="118" t="s">
        <v>5274</v>
      </c>
      <c r="I1675" s="158">
        <v>42487</v>
      </c>
      <c r="J1675" s="118" t="s">
        <v>5275</v>
      </c>
      <c r="K1675" s="118" t="s">
        <v>2542</v>
      </c>
      <c r="L1675" s="118" t="s">
        <v>3415</v>
      </c>
      <c r="M1675" s="118" t="s">
        <v>3472</v>
      </c>
      <c r="N1675" s="117">
        <v>180</v>
      </c>
    </row>
    <row r="1676" spans="8:14">
      <c r="H1676" s="118" t="s">
        <v>5276</v>
      </c>
      <c r="I1676" s="158">
        <v>42487</v>
      </c>
      <c r="J1676" s="118" t="s">
        <v>5277</v>
      </c>
      <c r="K1676" s="118" t="s">
        <v>2541</v>
      </c>
      <c r="L1676" s="118" t="s">
        <v>3415</v>
      </c>
      <c r="M1676" s="118" t="s">
        <v>3472</v>
      </c>
      <c r="N1676" s="117">
        <v>180</v>
      </c>
    </row>
    <row r="1677" spans="8:14">
      <c r="H1677" s="118" t="s">
        <v>5278</v>
      </c>
      <c r="I1677" s="158">
        <v>42487</v>
      </c>
      <c r="J1677" s="118" t="s">
        <v>5279</v>
      </c>
      <c r="K1677" s="118" t="s">
        <v>2545</v>
      </c>
      <c r="L1677" s="118" t="s">
        <v>3415</v>
      </c>
      <c r="M1677" s="118" t="s">
        <v>3472</v>
      </c>
      <c r="N1677" s="117">
        <v>180</v>
      </c>
    </row>
    <row r="1678" spans="8:14">
      <c r="H1678" s="118" t="s">
        <v>5280</v>
      </c>
      <c r="I1678" s="158">
        <v>42487</v>
      </c>
      <c r="J1678" s="118" t="s">
        <v>5281</v>
      </c>
      <c r="K1678" s="118" t="s">
        <v>2544</v>
      </c>
      <c r="L1678" s="118" t="s">
        <v>3415</v>
      </c>
      <c r="M1678" s="118" t="s">
        <v>3472</v>
      </c>
      <c r="N1678" s="117">
        <v>82.5</v>
      </c>
    </row>
    <row r="1679" spans="8:14">
      <c r="H1679" s="118" t="s">
        <v>5282</v>
      </c>
      <c r="I1679" s="158">
        <v>42487</v>
      </c>
      <c r="J1679" s="118" t="s">
        <v>5283</v>
      </c>
      <c r="K1679" s="118" t="s">
        <v>2547</v>
      </c>
      <c r="L1679" s="118" t="s">
        <v>3415</v>
      </c>
      <c r="M1679" s="118" t="s">
        <v>3472</v>
      </c>
      <c r="N1679" s="117">
        <v>82.5</v>
      </c>
    </row>
    <row r="1680" spans="8:14">
      <c r="H1680" s="118" t="s">
        <v>5284</v>
      </c>
      <c r="I1680" s="158">
        <v>42487</v>
      </c>
      <c r="J1680" s="118" t="s">
        <v>5285</v>
      </c>
      <c r="K1680" s="118" t="s">
        <v>2546</v>
      </c>
      <c r="L1680" s="118" t="s">
        <v>3415</v>
      </c>
      <c r="M1680" s="118" t="s">
        <v>3472</v>
      </c>
      <c r="N1680" s="117">
        <v>82.5</v>
      </c>
    </row>
    <row r="1681" spans="8:14">
      <c r="H1681" s="118" t="s">
        <v>5286</v>
      </c>
      <c r="I1681" s="158">
        <v>42487</v>
      </c>
      <c r="J1681" s="118" t="s">
        <v>5287</v>
      </c>
      <c r="K1681" s="118" t="s">
        <v>2550</v>
      </c>
      <c r="L1681" s="118" t="s">
        <v>3415</v>
      </c>
      <c r="M1681" s="118" t="s">
        <v>3472</v>
      </c>
      <c r="N1681" s="117">
        <v>82.5</v>
      </c>
    </row>
    <row r="1682" spans="8:14">
      <c r="H1682" s="118" t="s">
        <v>5288</v>
      </c>
      <c r="I1682" s="158">
        <v>42487</v>
      </c>
      <c r="J1682" s="118" t="s">
        <v>5289</v>
      </c>
      <c r="K1682" s="118" t="s">
        <v>2549</v>
      </c>
      <c r="L1682" s="118" t="s">
        <v>3415</v>
      </c>
      <c r="M1682" s="118" t="s">
        <v>3472</v>
      </c>
      <c r="N1682" s="117">
        <v>82.5</v>
      </c>
    </row>
    <row r="1683" spans="8:14">
      <c r="H1683" s="118" t="s">
        <v>5290</v>
      </c>
      <c r="I1683" s="158">
        <v>42487</v>
      </c>
      <c r="J1683" s="118" t="s">
        <v>5291</v>
      </c>
      <c r="K1683" s="118" t="s">
        <v>2548</v>
      </c>
      <c r="L1683" s="118" t="s">
        <v>3415</v>
      </c>
      <c r="M1683" s="118" t="s">
        <v>3472</v>
      </c>
      <c r="N1683" s="117">
        <v>82.5</v>
      </c>
    </row>
    <row r="1684" spans="8:14">
      <c r="H1684" s="118" t="s">
        <v>5292</v>
      </c>
      <c r="I1684" s="158">
        <v>42487</v>
      </c>
      <c r="J1684" s="118" t="s">
        <v>5293</v>
      </c>
      <c r="K1684" s="118" t="s">
        <v>2551</v>
      </c>
      <c r="L1684" s="118" t="s">
        <v>3415</v>
      </c>
      <c r="M1684" s="118" t="s">
        <v>3472</v>
      </c>
      <c r="N1684" s="117">
        <v>82.5</v>
      </c>
    </row>
    <row r="1685" spans="8:14">
      <c r="H1685" s="118" t="s">
        <v>5294</v>
      </c>
      <c r="I1685" s="158">
        <v>42487</v>
      </c>
      <c r="J1685" s="118" t="s">
        <v>5295</v>
      </c>
      <c r="K1685" s="118" t="s">
        <v>2553</v>
      </c>
      <c r="L1685" s="118" t="s">
        <v>3415</v>
      </c>
      <c r="M1685" s="118" t="s">
        <v>3472</v>
      </c>
      <c r="N1685" s="117">
        <v>180</v>
      </c>
    </row>
    <row r="1686" spans="8:14">
      <c r="H1686" s="118" t="s">
        <v>5296</v>
      </c>
      <c r="I1686" s="158">
        <v>42487</v>
      </c>
      <c r="J1686" s="118" t="s">
        <v>5297</v>
      </c>
      <c r="K1686" s="118" t="s">
        <v>2552</v>
      </c>
      <c r="L1686" s="118" t="s">
        <v>3415</v>
      </c>
      <c r="M1686" s="118" t="s">
        <v>3472</v>
      </c>
      <c r="N1686" s="117">
        <v>180</v>
      </c>
    </row>
    <row r="1687" spans="8:14">
      <c r="H1687" s="118" t="s">
        <v>5298</v>
      </c>
      <c r="I1687" s="158">
        <v>42487</v>
      </c>
      <c r="J1687" s="118" t="s">
        <v>5299</v>
      </c>
      <c r="K1687" s="118" t="s">
        <v>2554</v>
      </c>
      <c r="L1687" s="118" t="s">
        <v>3415</v>
      </c>
      <c r="M1687" s="118" t="s">
        <v>3472</v>
      </c>
      <c r="N1687" s="117">
        <v>180</v>
      </c>
    </row>
    <row r="1688" spans="8:14">
      <c r="H1688" s="118" t="s">
        <v>5298</v>
      </c>
      <c r="I1688" s="158">
        <v>42487</v>
      </c>
      <c r="J1688" s="118" t="s">
        <v>5299</v>
      </c>
      <c r="K1688" s="118" t="s">
        <v>2554</v>
      </c>
      <c r="L1688" s="118" t="s">
        <v>3415</v>
      </c>
      <c r="M1688" s="118" t="s">
        <v>3472</v>
      </c>
      <c r="N1688" s="117">
        <v>587.87</v>
      </c>
    </row>
    <row r="1689" spans="8:14">
      <c r="H1689" s="118" t="s">
        <v>5300</v>
      </c>
      <c r="I1689" s="158">
        <v>42488</v>
      </c>
      <c r="J1689" s="118" t="s">
        <v>5301</v>
      </c>
      <c r="K1689" s="118" t="s">
        <v>2555</v>
      </c>
      <c r="L1689" s="118" t="s">
        <v>3395</v>
      </c>
      <c r="M1689" s="118" t="s">
        <v>5302</v>
      </c>
      <c r="N1689" s="117">
        <v>6</v>
      </c>
    </row>
    <row r="1690" spans="8:14">
      <c r="H1690" s="118" t="s">
        <v>5300</v>
      </c>
      <c r="I1690" s="158">
        <v>42488</v>
      </c>
      <c r="J1690" s="118" t="s">
        <v>5301</v>
      </c>
      <c r="K1690" s="118" t="s">
        <v>2555</v>
      </c>
      <c r="L1690" s="118" t="s">
        <v>3395</v>
      </c>
      <c r="M1690" s="118" t="s">
        <v>5302</v>
      </c>
      <c r="N1690" s="117">
        <v>878.31</v>
      </c>
    </row>
    <row r="1691" spans="8:14">
      <c r="H1691" s="118" t="s">
        <v>5300</v>
      </c>
      <c r="I1691" s="158">
        <v>42488</v>
      </c>
      <c r="J1691" s="118" t="s">
        <v>5301</v>
      </c>
      <c r="K1691" s="118" t="s">
        <v>2555</v>
      </c>
      <c r="L1691" s="118" t="s">
        <v>3395</v>
      </c>
      <c r="M1691" s="118" t="s">
        <v>5302</v>
      </c>
      <c r="N1691" s="117">
        <v>1727.75</v>
      </c>
    </row>
    <row r="1692" spans="8:14">
      <c r="H1692" s="118" t="s">
        <v>5303</v>
      </c>
      <c r="I1692" s="158">
        <v>42488</v>
      </c>
      <c r="J1692" s="118" t="s">
        <v>5304</v>
      </c>
      <c r="K1692" s="118" t="s">
        <v>2556</v>
      </c>
      <c r="L1692" s="118" t="s">
        <v>3395</v>
      </c>
      <c r="M1692" s="118" t="s">
        <v>3472</v>
      </c>
      <c r="N1692" s="117">
        <v>45</v>
      </c>
    </row>
    <row r="1693" spans="8:14">
      <c r="H1693" s="118" t="s">
        <v>5303</v>
      </c>
      <c r="I1693" s="158">
        <v>42488</v>
      </c>
      <c r="J1693" s="118" t="s">
        <v>5304</v>
      </c>
      <c r="K1693" s="118" t="s">
        <v>2556</v>
      </c>
      <c r="L1693" s="118" t="s">
        <v>3395</v>
      </c>
      <c r="M1693" s="118" t="s">
        <v>3472</v>
      </c>
      <c r="N1693" s="117">
        <v>368.87</v>
      </c>
    </row>
    <row r="1694" spans="8:14">
      <c r="H1694" s="118" t="s">
        <v>5305</v>
      </c>
      <c r="I1694" s="158">
        <v>42488</v>
      </c>
      <c r="J1694" s="118" t="s">
        <v>5306</v>
      </c>
      <c r="K1694" s="118" t="s">
        <v>2557</v>
      </c>
      <c r="L1694" s="118" t="s">
        <v>3395</v>
      </c>
      <c r="M1694" s="118" t="s">
        <v>5307</v>
      </c>
      <c r="N1694" s="117">
        <v>6</v>
      </c>
    </row>
    <row r="1695" spans="8:14">
      <c r="H1695" s="118" t="s">
        <v>5305</v>
      </c>
      <c r="I1695" s="158">
        <v>42488</v>
      </c>
      <c r="J1695" s="118" t="s">
        <v>5306</v>
      </c>
      <c r="K1695" s="118" t="s">
        <v>2557</v>
      </c>
      <c r="L1695" s="118" t="s">
        <v>3395</v>
      </c>
      <c r="M1695" s="118" t="s">
        <v>5307</v>
      </c>
      <c r="N1695" s="117">
        <v>1033.9000000000001</v>
      </c>
    </row>
    <row r="1696" spans="8:14">
      <c r="H1696" s="118" t="s">
        <v>5305</v>
      </c>
      <c r="I1696" s="158">
        <v>42488</v>
      </c>
      <c r="J1696" s="118" t="s">
        <v>5306</v>
      </c>
      <c r="K1696" s="118" t="s">
        <v>2557</v>
      </c>
      <c r="L1696" s="118" t="s">
        <v>3395</v>
      </c>
      <c r="M1696" s="118" t="s">
        <v>5307</v>
      </c>
      <c r="N1696" s="117">
        <v>1572.17</v>
      </c>
    </row>
    <row r="1697" spans="8:14">
      <c r="H1697" s="118" t="s">
        <v>5308</v>
      </c>
      <c r="I1697" s="158">
        <v>42488</v>
      </c>
      <c r="J1697" s="118" t="s">
        <v>5309</v>
      </c>
      <c r="K1697" s="118" t="s">
        <v>2558</v>
      </c>
      <c r="L1697" s="118" t="s">
        <v>3395</v>
      </c>
      <c r="M1697" s="118" t="s">
        <v>5310</v>
      </c>
      <c r="N1697" s="117">
        <v>6</v>
      </c>
    </row>
    <row r="1698" spans="8:14">
      <c r="H1698" s="118" t="s">
        <v>5308</v>
      </c>
      <c r="I1698" s="158">
        <v>42488</v>
      </c>
      <c r="J1698" s="118" t="s">
        <v>5309</v>
      </c>
      <c r="K1698" s="118" t="s">
        <v>2558</v>
      </c>
      <c r="L1698" s="118" t="s">
        <v>3395</v>
      </c>
      <c r="M1698" s="118" t="s">
        <v>5310</v>
      </c>
      <c r="N1698" s="117">
        <v>644.32000000000005</v>
      </c>
    </row>
    <row r="1699" spans="8:14">
      <c r="H1699" s="118" t="s">
        <v>5308</v>
      </c>
      <c r="I1699" s="158">
        <v>42488</v>
      </c>
      <c r="J1699" s="118" t="s">
        <v>5309</v>
      </c>
      <c r="K1699" s="118" t="s">
        <v>2558</v>
      </c>
      <c r="L1699" s="118" t="s">
        <v>3395</v>
      </c>
      <c r="M1699" s="118" t="s">
        <v>5310</v>
      </c>
      <c r="N1699" s="117">
        <v>935.89</v>
      </c>
    </row>
    <row r="1700" spans="8:14">
      <c r="H1700" s="118" t="s">
        <v>5311</v>
      </c>
      <c r="I1700" s="158">
        <v>42488</v>
      </c>
      <c r="J1700" s="118" t="s">
        <v>5312</v>
      </c>
      <c r="K1700" s="118" t="s">
        <v>2559</v>
      </c>
      <c r="L1700" s="118" t="s">
        <v>3395</v>
      </c>
      <c r="M1700" s="118" t="s">
        <v>3633</v>
      </c>
      <c r="N1700" s="117">
        <v>6</v>
      </c>
    </row>
    <row r="1701" spans="8:14">
      <c r="H1701" s="118" t="s">
        <v>5311</v>
      </c>
      <c r="I1701" s="158">
        <v>42488</v>
      </c>
      <c r="J1701" s="118" t="s">
        <v>5312</v>
      </c>
      <c r="K1701" s="118" t="s">
        <v>2559</v>
      </c>
      <c r="L1701" s="118" t="s">
        <v>3395</v>
      </c>
      <c r="M1701" s="118" t="s">
        <v>3633</v>
      </c>
      <c r="N1701" s="117">
        <v>644.32000000000005</v>
      </c>
    </row>
    <row r="1702" spans="8:14">
      <c r="H1702" s="118" t="s">
        <v>5311</v>
      </c>
      <c r="I1702" s="158">
        <v>42488</v>
      </c>
      <c r="J1702" s="118" t="s">
        <v>5312</v>
      </c>
      <c r="K1702" s="118" t="s">
        <v>2559</v>
      </c>
      <c r="L1702" s="118" t="s">
        <v>3395</v>
      </c>
      <c r="M1702" s="118" t="s">
        <v>3633</v>
      </c>
      <c r="N1702" s="117">
        <v>935.88</v>
      </c>
    </row>
    <row r="1703" spans="8:14">
      <c r="H1703" s="118" t="s">
        <v>5313</v>
      </c>
      <c r="I1703" s="158">
        <v>42488</v>
      </c>
      <c r="J1703" s="118" t="s">
        <v>5314</v>
      </c>
      <c r="K1703" s="118" t="s">
        <v>2560</v>
      </c>
      <c r="L1703" s="118" t="s">
        <v>3395</v>
      </c>
      <c r="M1703" s="118" t="s">
        <v>5315</v>
      </c>
      <c r="N1703" s="117">
        <v>170</v>
      </c>
    </row>
    <row r="1704" spans="8:14">
      <c r="H1704" s="118" t="s">
        <v>5316</v>
      </c>
      <c r="I1704" s="158">
        <v>42488</v>
      </c>
      <c r="J1704" s="118" t="s">
        <v>5317</v>
      </c>
      <c r="K1704" s="118" t="s">
        <v>2561</v>
      </c>
      <c r="L1704" s="118" t="s">
        <v>3395</v>
      </c>
      <c r="M1704" s="118" t="s">
        <v>5318</v>
      </c>
      <c r="N1704" s="117">
        <v>6</v>
      </c>
    </row>
    <row r="1705" spans="8:14">
      <c r="H1705" s="118" t="s">
        <v>5316</v>
      </c>
      <c r="I1705" s="158">
        <v>42488</v>
      </c>
      <c r="J1705" s="118" t="s">
        <v>5317</v>
      </c>
      <c r="K1705" s="118" t="s">
        <v>2561</v>
      </c>
      <c r="L1705" s="118" t="s">
        <v>3395</v>
      </c>
      <c r="M1705" s="118" t="s">
        <v>5318</v>
      </c>
      <c r="N1705" s="117">
        <v>404.74</v>
      </c>
    </row>
    <row r="1706" spans="8:14">
      <c r="H1706" s="118" t="s">
        <v>5316</v>
      </c>
      <c r="I1706" s="158">
        <v>42488</v>
      </c>
      <c r="J1706" s="118" t="s">
        <v>5317</v>
      </c>
      <c r="K1706" s="118" t="s">
        <v>2561</v>
      </c>
      <c r="L1706" s="118" t="s">
        <v>3395</v>
      </c>
      <c r="M1706" s="118" t="s">
        <v>5318</v>
      </c>
      <c r="N1706" s="117">
        <v>472.88</v>
      </c>
    </row>
    <row r="1707" spans="8:14">
      <c r="H1707" s="118" t="s">
        <v>5319</v>
      </c>
      <c r="I1707" s="158">
        <v>42488</v>
      </c>
      <c r="J1707" s="118" t="s">
        <v>5314</v>
      </c>
      <c r="K1707" s="118" t="s">
        <v>2562</v>
      </c>
      <c r="L1707" s="118" t="s">
        <v>3395</v>
      </c>
      <c r="M1707" s="118" t="s">
        <v>5315</v>
      </c>
      <c r="N1707" s="117">
        <v>170</v>
      </c>
    </row>
    <row r="1708" spans="8:14">
      <c r="H1708" s="118" t="s">
        <v>5320</v>
      </c>
      <c r="I1708" s="158">
        <v>42488</v>
      </c>
      <c r="J1708" s="118" t="s">
        <v>5321</v>
      </c>
      <c r="K1708" s="118" t="s">
        <v>2563</v>
      </c>
      <c r="L1708" s="118" t="s">
        <v>3415</v>
      </c>
      <c r="M1708" s="118" t="s">
        <v>5322</v>
      </c>
      <c r="N1708" s="117">
        <v>6</v>
      </c>
    </row>
    <row r="1709" spans="8:14">
      <c r="H1709" s="118" t="s">
        <v>5320</v>
      </c>
      <c r="I1709" s="158">
        <v>42488</v>
      </c>
      <c r="J1709" s="118" t="s">
        <v>5321</v>
      </c>
      <c r="K1709" s="118" t="s">
        <v>2563</v>
      </c>
      <c r="L1709" s="118" t="s">
        <v>3415</v>
      </c>
      <c r="M1709" s="118" t="s">
        <v>5322</v>
      </c>
      <c r="N1709" s="117">
        <v>351.2</v>
      </c>
    </row>
    <row r="1710" spans="8:14">
      <c r="H1710" s="118" t="s">
        <v>5320</v>
      </c>
      <c r="I1710" s="158">
        <v>42488</v>
      </c>
      <c r="J1710" s="118" t="s">
        <v>5321</v>
      </c>
      <c r="K1710" s="118" t="s">
        <v>2563</v>
      </c>
      <c r="L1710" s="118" t="s">
        <v>3415</v>
      </c>
      <c r="M1710" s="118" t="s">
        <v>5322</v>
      </c>
      <c r="N1710" s="117">
        <v>526.41999999999996</v>
      </c>
    </row>
    <row r="1711" spans="8:14">
      <c r="H1711" s="118" t="s">
        <v>5323</v>
      </c>
      <c r="I1711" s="158">
        <v>42488</v>
      </c>
      <c r="J1711" s="118" t="s">
        <v>5324</v>
      </c>
      <c r="K1711" s="118" t="s">
        <v>2564</v>
      </c>
      <c r="L1711" s="118" t="s">
        <v>3415</v>
      </c>
      <c r="M1711" s="118" t="s">
        <v>5325</v>
      </c>
      <c r="N1711" s="117">
        <v>6</v>
      </c>
    </row>
    <row r="1712" spans="8:14">
      <c r="H1712" s="118" t="s">
        <v>5323</v>
      </c>
      <c r="I1712" s="158">
        <v>42488</v>
      </c>
      <c r="J1712" s="118" t="s">
        <v>5324</v>
      </c>
      <c r="K1712" s="118" t="s">
        <v>2564</v>
      </c>
      <c r="L1712" s="118" t="s">
        <v>3415</v>
      </c>
      <c r="M1712" s="118" t="s">
        <v>5325</v>
      </c>
      <c r="N1712" s="117">
        <v>1033.9000000000001</v>
      </c>
    </row>
    <row r="1713" spans="8:14">
      <c r="H1713" s="118" t="s">
        <v>5323</v>
      </c>
      <c r="I1713" s="158">
        <v>42488</v>
      </c>
      <c r="J1713" s="118" t="s">
        <v>5324</v>
      </c>
      <c r="K1713" s="118" t="s">
        <v>2564</v>
      </c>
      <c r="L1713" s="118" t="s">
        <v>3415</v>
      </c>
      <c r="M1713" s="118" t="s">
        <v>5325</v>
      </c>
      <c r="N1713" s="117">
        <v>1572.17</v>
      </c>
    </row>
    <row r="1714" spans="8:14">
      <c r="H1714" s="118" t="s">
        <v>5326</v>
      </c>
      <c r="I1714" s="158">
        <v>42488</v>
      </c>
      <c r="J1714" s="118" t="s">
        <v>5327</v>
      </c>
      <c r="K1714" s="118" t="s">
        <v>2565</v>
      </c>
      <c r="L1714" s="118" t="s">
        <v>3415</v>
      </c>
      <c r="M1714" s="118" t="s">
        <v>4562</v>
      </c>
      <c r="N1714" s="117">
        <v>1861.56</v>
      </c>
    </row>
    <row r="1715" spans="8:14">
      <c r="H1715" s="118" t="s">
        <v>5326</v>
      </c>
      <c r="I1715" s="158">
        <v>42488</v>
      </c>
      <c r="J1715" s="118" t="s">
        <v>5327</v>
      </c>
      <c r="K1715" s="118" t="s">
        <v>2565</v>
      </c>
      <c r="L1715" s="118" t="s">
        <v>3415</v>
      </c>
      <c r="M1715" s="118" t="s">
        <v>4562</v>
      </c>
      <c r="N1715" s="117">
        <v>2726.53</v>
      </c>
    </row>
    <row r="1716" spans="8:14">
      <c r="H1716" s="118" t="s">
        <v>5328</v>
      </c>
      <c r="I1716" s="158">
        <v>42488</v>
      </c>
      <c r="J1716" s="118" t="s">
        <v>5329</v>
      </c>
      <c r="K1716" s="118" t="s">
        <v>2566</v>
      </c>
      <c r="L1716" s="118" t="s">
        <v>3415</v>
      </c>
      <c r="M1716" s="118" t="s">
        <v>5330</v>
      </c>
      <c r="N1716" s="117">
        <v>6</v>
      </c>
    </row>
    <row r="1717" spans="8:14">
      <c r="H1717" s="118" t="s">
        <v>5328</v>
      </c>
      <c r="I1717" s="158">
        <v>42488</v>
      </c>
      <c r="J1717" s="118" t="s">
        <v>5329</v>
      </c>
      <c r="K1717" s="118" t="s">
        <v>2566</v>
      </c>
      <c r="L1717" s="118" t="s">
        <v>3415</v>
      </c>
      <c r="M1717" s="118" t="s">
        <v>5330</v>
      </c>
      <c r="N1717" s="117">
        <v>705.38</v>
      </c>
    </row>
    <row r="1718" spans="8:14">
      <c r="H1718" s="118" t="s">
        <v>5328</v>
      </c>
      <c r="I1718" s="158">
        <v>42488</v>
      </c>
      <c r="J1718" s="118" t="s">
        <v>5329</v>
      </c>
      <c r="K1718" s="118" t="s">
        <v>2566</v>
      </c>
      <c r="L1718" s="118" t="s">
        <v>3415</v>
      </c>
      <c r="M1718" s="118" t="s">
        <v>5330</v>
      </c>
      <c r="N1718" s="117">
        <v>874.83</v>
      </c>
    </row>
    <row r="1719" spans="8:14">
      <c r="H1719" s="118" t="s">
        <v>5331</v>
      </c>
      <c r="I1719" s="158">
        <v>42488</v>
      </c>
      <c r="J1719" s="118" t="s">
        <v>5332</v>
      </c>
      <c r="K1719" s="118" t="s">
        <v>2567</v>
      </c>
      <c r="L1719" s="118" t="s">
        <v>3415</v>
      </c>
      <c r="M1719" s="118" t="s">
        <v>3472</v>
      </c>
      <c r="N1719" s="117">
        <v>1100</v>
      </c>
    </row>
    <row r="1720" spans="8:14">
      <c r="H1720" s="118" t="s">
        <v>5333</v>
      </c>
      <c r="I1720" s="158">
        <v>42488</v>
      </c>
      <c r="J1720" s="118" t="s">
        <v>5334</v>
      </c>
      <c r="K1720" s="118" t="s">
        <v>2568</v>
      </c>
      <c r="L1720" s="118" t="s">
        <v>3415</v>
      </c>
      <c r="M1720" s="118" t="s">
        <v>3472</v>
      </c>
      <c r="N1720" s="117">
        <v>90</v>
      </c>
    </row>
    <row r="1721" spans="8:14">
      <c r="H1721" s="118" t="s">
        <v>5333</v>
      </c>
      <c r="I1721" s="158">
        <v>42488</v>
      </c>
      <c r="J1721" s="118" t="s">
        <v>5334</v>
      </c>
      <c r="K1721" s="118" t="s">
        <v>2568</v>
      </c>
      <c r="L1721" s="118" t="s">
        <v>3415</v>
      </c>
      <c r="M1721" s="118" t="s">
        <v>3472</v>
      </c>
      <c r="N1721" s="117">
        <v>2806.89</v>
      </c>
    </row>
    <row r="1722" spans="8:14">
      <c r="H1722" s="118" t="s">
        <v>5335</v>
      </c>
      <c r="I1722" s="158">
        <v>42488</v>
      </c>
      <c r="J1722" s="118" t="s">
        <v>5336</v>
      </c>
      <c r="K1722" s="118" t="s">
        <v>2569</v>
      </c>
      <c r="L1722" s="118" t="s">
        <v>3415</v>
      </c>
      <c r="M1722" s="118" t="s">
        <v>5337</v>
      </c>
      <c r="N1722" s="117">
        <v>6</v>
      </c>
    </row>
    <row r="1723" spans="8:14">
      <c r="H1723" s="118" t="s">
        <v>5335</v>
      </c>
      <c r="I1723" s="158">
        <v>42488</v>
      </c>
      <c r="J1723" s="118" t="s">
        <v>5336</v>
      </c>
      <c r="K1723" s="118" t="s">
        <v>2569</v>
      </c>
      <c r="L1723" s="118" t="s">
        <v>3415</v>
      </c>
      <c r="M1723" s="118" t="s">
        <v>5337</v>
      </c>
      <c r="N1723" s="117">
        <v>590.78</v>
      </c>
    </row>
    <row r="1724" spans="8:14">
      <c r="H1724" s="118" t="s">
        <v>5335</v>
      </c>
      <c r="I1724" s="158">
        <v>42488</v>
      </c>
      <c r="J1724" s="118" t="s">
        <v>5336</v>
      </c>
      <c r="K1724" s="118" t="s">
        <v>2569</v>
      </c>
      <c r="L1724" s="118" t="s">
        <v>3415</v>
      </c>
      <c r="M1724" s="118" t="s">
        <v>5337</v>
      </c>
      <c r="N1724" s="117">
        <v>989.43</v>
      </c>
    </row>
    <row r="1725" spans="8:14">
      <c r="H1725" s="118" t="s">
        <v>5338</v>
      </c>
      <c r="I1725" s="158">
        <v>42488</v>
      </c>
      <c r="J1725" s="118" t="s">
        <v>5339</v>
      </c>
      <c r="K1725" s="118" t="s">
        <v>2570</v>
      </c>
      <c r="L1725" s="118" t="s">
        <v>3601</v>
      </c>
      <c r="M1725" s="118" t="s">
        <v>5340</v>
      </c>
      <c r="N1725" s="117">
        <v>6</v>
      </c>
    </row>
    <row r="1726" spans="8:14">
      <c r="H1726" s="118" t="s">
        <v>5338</v>
      </c>
      <c r="I1726" s="158">
        <v>42488</v>
      </c>
      <c r="J1726" s="118" t="s">
        <v>5339</v>
      </c>
      <c r="K1726" s="118" t="s">
        <v>2570</v>
      </c>
      <c r="L1726" s="118" t="s">
        <v>3601</v>
      </c>
      <c r="M1726" s="118" t="s">
        <v>5340</v>
      </c>
      <c r="N1726" s="117">
        <v>773.09</v>
      </c>
    </row>
    <row r="1727" spans="8:14">
      <c r="H1727" s="118" t="s">
        <v>5338</v>
      </c>
      <c r="I1727" s="158">
        <v>42488</v>
      </c>
      <c r="J1727" s="118" t="s">
        <v>5339</v>
      </c>
      <c r="K1727" s="118" t="s">
        <v>2570</v>
      </c>
      <c r="L1727" s="118" t="s">
        <v>3601</v>
      </c>
      <c r="M1727" s="118" t="s">
        <v>5340</v>
      </c>
      <c r="N1727" s="117">
        <v>1832.99</v>
      </c>
    </row>
    <row r="1728" spans="8:14">
      <c r="H1728" s="118" t="s">
        <v>5341</v>
      </c>
      <c r="I1728" s="158">
        <v>42488</v>
      </c>
      <c r="J1728" s="118" t="s">
        <v>5342</v>
      </c>
      <c r="K1728" s="118" t="s">
        <v>2571</v>
      </c>
      <c r="L1728" s="118" t="s">
        <v>3415</v>
      </c>
      <c r="M1728" s="118" t="s">
        <v>5343</v>
      </c>
      <c r="N1728" s="117">
        <v>6</v>
      </c>
    </row>
    <row r="1729" spans="8:14">
      <c r="H1729" s="118" t="s">
        <v>5341</v>
      </c>
      <c r="I1729" s="158">
        <v>42488</v>
      </c>
      <c r="J1729" s="118" t="s">
        <v>5342</v>
      </c>
      <c r="K1729" s="118" t="s">
        <v>2571</v>
      </c>
      <c r="L1729" s="118" t="s">
        <v>3415</v>
      </c>
      <c r="M1729" s="118" t="s">
        <v>5343</v>
      </c>
      <c r="N1729" s="117">
        <v>878.31</v>
      </c>
    </row>
    <row r="1730" spans="8:14">
      <c r="H1730" s="118" t="s">
        <v>5341</v>
      </c>
      <c r="I1730" s="158">
        <v>42488</v>
      </c>
      <c r="J1730" s="118" t="s">
        <v>5342</v>
      </c>
      <c r="K1730" s="118" t="s">
        <v>2571</v>
      </c>
      <c r="L1730" s="118" t="s">
        <v>3415</v>
      </c>
      <c r="M1730" s="118" t="s">
        <v>5343</v>
      </c>
      <c r="N1730" s="117">
        <v>2650.19</v>
      </c>
    </row>
    <row r="1731" spans="8:14">
      <c r="H1731" s="118" t="s">
        <v>5344</v>
      </c>
      <c r="I1731" s="158">
        <v>42488</v>
      </c>
      <c r="J1731" s="118" t="s">
        <v>5345</v>
      </c>
      <c r="K1731" s="118" t="s">
        <v>2572</v>
      </c>
      <c r="L1731" s="118" t="s">
        <v>3415</v>
      </c>
      <c r="M1731" s="118" t="s">
        <v>5004</v>
      </c>
      <c r="N1731" s="117">
        <v>172.42</v>
      </c>
    </row>
    <row r="1732" spans="8:14">
      <c r="H1732" s="118" t="s">
        <v>5346</v>
      </c>
      <c r="I1732" s="158">
        <v>42488</v>
      </c>
      <c r="J1732" s="118" t="s">
        <v>5347</v>
      </c>
      <c r="K1732" s="118" t="s">
        <v>2573</v>
      </c>
      <c r="L1732" s="118" t="s">
        <v>3415</v>
      </c>
      <c r="M1732" s="118" t="s">
        <v>5348</v>
      </c>
      <c r="N1732" s="117">
        <v>85</v>
      </c>
    </row>
    <row r="1733" spans="8:14">
      <c r="H1733" s="118" t="s">
        <v>5349</v>
      </c>
      <c r="I1733" s="158">
        <v>42488</v>
      </c>
      <c r="J1733" s="118" t="s">
        <v>5350</v>
      </c>
      <c r="K1733" s="118" t="s">
        <v>2574</v>
      </c>
      <c r="L1733" s="118" t="s">
        <v>3415</v>
      </c>
      <c r="M1733" s="118" t="s">
        <v>5351</v>
      </c>
      <c r="N1733" s="117">
        <v>6</v>
      </c>
    </row>
    <row r="1734" spans="8:14">
      <c r="H1734" s="118" t="s">
        <v>5349</v>
      </c>
      <c r="I1734" s="158">
        <v>42488</v>
      </c>
      <c r="J1734" s="118" t="s">
        <v>5350</v>
      </c>
      <c r="K1734" s="118" t="s">
        <v>2574</v>
      </c>
      <c r="L1734" s="118" t="s">
        <v>3415</v>
      </c>
      <c r="M1734" s="118" t="s">
        <v>5351</v>
      </c>
      <c r="N1734" s="117">
        <v>1687.91</v>
      </c>
    </row>
    <row r="1735" spans="8:14">
      <c r="H1735" s="118" t="s">
        <v>5349</v>
      </c>
      <c r="I1735" s="158">
        <v>42488</v>
      </c>
      <c r="J1735" s="118" t="s">
        <v>5350</v>
      </c>
      <c r="K1735" s="118" t="s">
        <v>2574</v>
      </c>
      <c r="L1735" s="118" t="s">
        <v>3415</v>
      </c>
      <c r="M1735" s="118" t="s">
        <v>5351</v>
      </c>
      <c r="N1735" s="117">
        <v>2161.58</v>
      </c>
    </row>
    <row r="1736" spans="8:14">
      <c r="H1736" s="118" t="s">
        <v>5352</v>
      </c>
      <c r="I1736" s="158">
        <v>42488</v>
      </c>
      <c r="J1736" s="118" t="s">
        <v>5353</v>
      </c>
      <c r="K1736" s="118" t="s">
        <v>2575</v>
      </c>
      <c r="L1736" s="118" t="s">
        <v>3601</v>
      </c>
      <c r="M1736" s="118" t="s">
        <v>3472</v>
      </c>
      <c r="N1736" s="117">
        <v>2090</v>
      </c>
    </row>
    <row r="1737" spans="8:14">
      <c r="H1737" s="118" t="s">
        <v>5354</v>
      </c>
      <c r="I1737" s="158">
        <v>42488</v>
      </c>
      <c r="J1737" s="118" t="s">
        <v>5355</v>
      </c>
      <c r="K1737" s="118" t="s">
        <v>2576</v>
      </c>
      <c r="L1737" s="118" t="s">
        <v>3415</v>
      </c>
      <c r="M1737" s="118" t="s">
        <v>5356</v>
      </c>
      <c r="N1737" s="117">
        <v>6</v>
      </c>
    </row>
    <row r="1738" spans="8:14">
      <c r="H1738" s="118" t="s">
        <v>5354</v>
      </c>
      <c r="I1738" s="158">
        <v>42488</v>
      </c>
      <c r="J1738" s="118" t="s">
        <v>5355</v>
      </c>
      <c r="K1738" s="118" t="s">
        <v>2576</v>
      </c>
      <c r="L1738" s="118" t="s">
        <v>3415</v>
      </c>
      <c r="M1738" s="118" t="s">
        <v>5356</v>
      </c>
      <c r="N1738" s="117">
        <v>705.38</v>
      </c>
    </row>
    <row r="1739" spans="8:14">
      <c r="H1739" s="118" t="s">
        <v>5354</v>
      </c>
      <c r="I1739" s="158">
        <v>42488</v>
      </c>
      <c r="J1739" s="118" t="s">
        <v>5355</v>
      </c>
      <c r="K1739" s="118" t="s">
        <v>2576</v>
      </c>
      <c r="L1739" s="118" t="s">
        <v>3415</v>
      </c>
      <c r="M1739" s="118" t="s">
        <v>5356</v>
      </c>
      <c r="N1739" s="117">
        <v>874.83</v>
      </c>
    </row>
    <row r="1740" spans="8:14">
      <c r="H1740" s="118" t="s">
        <v>5357</v>
      </c>
      <c r="I1740" s="158">
        <v>42488</v>
      </c>
      <c r="J1740" s="118" t="s">
        <v>5358</v>
      </c>
      <c r="K1740" s="118" t="s">
        <v>2577</v>
      </c>
      <c r="L1740" s="118" t="s">
        <v>3415</v>
      </c>
      <c r="M1740" s="118" t="s">
        <v>5359</v>
      </c>
      <c r="N1740" s="117">
        <v>6</v>
      </c>
    </row>
    <row r="1741" spans="8:14">
      <c r="H1741" s="118" t="s">
        <v>5357</v>
      </c>
      <c r="I1741" s="158">
        <v>42488</v>
      </c>
      <c r="J1741" s="118" t="s">
        <v>5358</v>
      </c>
      <c r="K1741" s="118" t="s">
        <v>2577</v>
      </c>
      <c r="L1741" s="118" t="s">
        <v>3415</v>
      </c>
      <c r="M1741" s="118" t="s">
        <v>5359</v>
      </c>
      <c r="N1741" s="117">
        <v>355.81</v>
      </c>
    </row>
    <row r="1742" spans="8:14">
      <c r="H1742" s="118" t="s">
        <v>5357</v>
      </c>
      <c r="I1742" s="158">
        <v>42488</v>
      </c>
      <c r="J1742" s="118" t="s">
        <v>5358</v>
      </c>
      <c r="K1742" s="118" t="s">
        <v>2577</v>
      </c>
      <c r="L1742" s="118" t="s">
        <v>3415</v>
      </c>
      <c r="M1742" s="118" t="s">
        <v>5359</v>
      </c>
      <c r="N1742" s="117">
        <v>521.80999999999995</v>
      </c>
    </row>
    <row r="1743" spans="8:14">
      <c r="H1743" s="118" t="s">
        <v>5360</v>
      </c>
      <c r="I1743" s="158">
        <v>42488</v>
      </c>
      <c r="J1743" s="118" t="s">
        <v>5361</v>
      </c>
      <c r="K1743" s="118" t="s">
        <v>2578</v>
      </c>
      <c r="L1743" s="118" t="s">
        <v>3415</v>
      </c>
      <c r="M1743" s="118" t="s">
        <v>5362</v>
      </c>
      <c r="N1743" s="117">
        <v>6</v>
      </c>
    </row>
    <row r="1744" spans="8:14">
      <c r="H1744" s="118" t="s">
        <v>5360</v>
      </c>
      <c r="I1744" s="158">
        <v>42488</v>
      </c>
      <c r="J1744" s="118" t="s">
        <v>5361</v>
      </c>
      <c r="K1744" s="118" t="s">
        <v>2578</v>
      </c>
      <c r="L1744" s="118" t="s">
        <v>3415</v>
      </c>
      <c r="M1744" s="118" t="s">
        <v>5362</v>
      </c>
      <c r="N1744" s="117">
        <v>1165.1500000000001</v>
      </c>
    </row>
    <row r="1745" spans="8:14">
      <c r="H1745" s="118" t="s">
        <v>5360</v>
      </c>
      <c r="I1745" s="158">
        <v>42488</v>
      </c>
      <c r="J1745" s="118" t="s">
        <v>5361</v>
      </c>
      <c r="K1745" s="118" t="s">
        <v>2578</v>
      </c>
      <c r="L1745" s="118" t="s">
        <v>3415</v>
      </c>
      <c r="M1745" s="118" t="s">
        <v>5362</v>
      </c>
      <c r="N1745" s="117">
        <v>2363.34</v>
      </c>
    </row>
    <row r="1746" spans="8:14">
      <c r="H1746" s="118" t="s">
        <v>5363</v>
      </c>
      <c r="I1746" s="158">
        <v>42488</v>
      </c>
      <c r="J1746" s="118" t="s">
        <v>5364</v>
      </c>
      <c r="K1746" s="118" t="s">
        <v>2579</v>
      </c>
      <c r="L1746" s="118" t="s">
        <v>3415</v>
      </c>
      <c r="M1746" s="118" t="s">
        <v>5365</v>
      </c>
      <c r="N1746" s="117">
        <v>6</v>
      </c>
    </row>
    <row r="1747" spans="8:14">
      <c r="H1747" s="118" t="s">
        <v>5363</v>
      </c>
      <c r="I1747" s="158">
        <v>42488</v>
      </c>
      <c r="J1747" s="118" t="s">
        <v>5364</v>
      </c>
      <c r="K1747" s="118" t="s">
        <v>2579</v>
      </c>
      <c r="L1747" s="118" t="s">
        <v>3415</v>
      </c>
      <c r="M1747" s="118" t="s">
        <v>5365</v>
      </c>
      <c r="N1747" s="117">
        <v>1391.07</v>
      </c>
    </row>
    <row r="1748" spans="8:14">
      <c r="H1748" s="118" t="s">
        <v>5363</v>
      </c>
      <c r="I1748" s="158">
        <v>42488</v>
      </c>
      <c r="J1748" s="118" t="s">
        <v>5364</v>
      </c>
      <c r="K1748" s="118" t="s">
        <v>2579</v>
      </c>
      <c r="L1748" s="118" t="s">
        <v>3415</v>
      </c>
      <c r="M1748" s="118" t="s">
        <v>5365</v>
      </c>
      <c r="N1748" s="117">
        <v>1689.32</v>
      </c>
    </row>
    <row r="1749" spans="8:14">
      <c r="H1749" s="118" t="s">
        <v>5366</v>
      </c>
      <c r="I1749" s="158">
        <v>42488</v>
      </c>
      <c r="J1749" s="118" t="s">
        <v>5367</v>
      </c>
      <c r="K1749" s="118" t="s">
        <v>2580</v>
      </c>
      <c r="L1749" s="118" t="s">
        <v>3601</v>
      </c>
      <c r="M1749" s="118" t="s">
        <v>3472</v>
      </c>
      <c r="N1749" s="117">
        <v>90</v>
      </c>
    </row>
    <row r="1750" spans="8:14">
      <c r="H1750" s="118" t="s">
        <v>5368</v>
      </c>
      <c r="I1750" s="158">
        <v>42488</v>
      </c>
      <c r="J1750" s="118" t="s">
        <v>5369</v>
      </c>
      <c r="K1750" s="118" t="s">
        <v>2581</v>
      </c>
      <c r="L1750" s="118" t="s">
        <v>3601</v>
      </c>
      <c r="M1750" s="118" t="s">
        <v>5370</v>
      </c>
      <c r="N1750" s="117">
        <v>2419.7600000000002</v>
      </c>
    </row>
    <row r="1751" spans="8:14">
      <c r="H1751" s="118" t="s">
        <v>5371</v>
      </c>
      <c r="I1751" s="158">
        <v>42488</v>
      </c>
      <c r="J1751" s="118" t="s">
        <v>5372</v>
      </c>
      <c r="K1751" s="118" t="s">
        <v>2582</v>
      </c>
      <c r="L1751" s="118" t="s">
        <v>3415</v>
      </c>
      <c r="M1751" s="118" t="s">
        <v>5373</v>
      </c>
      <c r="N1751" s="117">
        <v>6</v>
      </c>
    </row>
    <row r="1752" spans="8:14">
      <c r="H1752" s="118" t="s">
        <v>5371</v>
      </c>
      <c r="I1752" s="158">
        <v>42488</v>
      </c>
      <c r="J1752" s="118" t="s">
        <v>5372</v>
      </c>
      <c r="K1752" s="118" t="s">
        <v>2582</v>
      </c>
      <c r="L1752" s="118" t="s">
        <v>3415</v>
      </c>
      <c r="M1752" s="118" t="s">
        <v>5373</v>
      </c>
      <c r="N1752" s="117">
        <v>537.24</v>
      </c>
    </row>
    <row r="1753" spans="8:14">
      <c r="H1753" s="118" t="s">
        <v>5371</v>
      </c>
      <c r="I1753" s="158">
        <v>42488</v>
      </c>
      <c r="J1753" s="118" t="s">
        <v>5372</v>
      </c>
      <c r="K1753" s="118" t="s">
        <v>2582</v>
      </c>
      <c r="L1753" s="118" t="s">
        <v>3415</v>
      </c>
      <c r="M1753" s="118" t="s">
        <v>5373</v>
      </c>
      <c r="N1753" s="117">
        <v>1042.97</v>
      </c>
    </row>
    <row r="1754" spans="8:14">
      <c r="H1754" s="118" t="s">
        <v>5374</v>
      </c>
      <c r="I1754" s="158">
        <v>42488</v>
      </c>
      <c r="J1754" s="118" t="s">
        <v>5375</v>
      </c>
      <c r="K1754" s="118" t="s">
        <v>2583</v>
      </c>
      <c r="L1754" s="118" t="s">
        <v>3415</v>
      </c>
      <c r="M1754" s="118" t="s">
        <v>3669</v>
      </c>
      <c r="N1754" s="117">
        <v>6</v>
      </c>
    </row>
    <row r="1755" spans="8:14">
      <c r="H1755" s="118" t="s">
        <v>5374</v>
      </c>
      <c r="I1755" s="158">
        <v>42488</v>
      </c>
      <c r="J1755" s="118" t="s">
        <v>5375</v>
      </c>
      <c r="K1755" s="118" t="s">
        <v>2583</v>
      </c>
      <c r="L1755" s="118" t="s">
        <v>3415</v>
      </c>
      <c r="M1755" s="118" t="s">
        <v>3669</v>
      </c>
      <c r="N1755" s="117">
        <v>724.35</v>
      </c>
    </row>
    <row r="1756" spans="8:14">
      <c r="H1756" s="118" t="s">
        <v>5374</v>
      </c>
      <c r="I1756" s="158">
        <v>42488</v>
      </c>
      <c r="J1756" s="118" t="s">
        <v>5375</v>
      </c>
      <c r="K1756" s="118" t="s">
        <v>2583</v>
      </c>
      <c r="L1756" s="118" t="s">
        <v>3415</v>
      </c>
      <c r="M1756" s="118" t="s">
        <v>3669</v>
      </c>
      <c r="N1756" s="117">
        <v>1105.8599999999999</v>
      </c>
    </row>
    <row r="1757" spans="8:14">
      <c r="H1757" s="118" t="s">
        <v>5376</v>
      </c>
      <c r="I1757" s="158">
        <v>42488</v>
      </c>
      <c r="J1757" s="118" t="s">
        <v>5377</v>
      </c>
      <c r="K1757" s="118" t="s">
        <v>2585</v>
      </c>
      <c r="L1757" s="118" t="s">
        <v>3411</v>
      </c>
      <c r="M1757" s="118" t="s">
        <v>3412</v>
      </c>
      <c r="N1757" s="117">
        <v>727.5</v>
      </c>
    </row>
    <row r="1758" spans="8:14">
      <c r="H1758" s="118" t="s">
        <v>5376</v>
      </c>
      <c r="I1758" s="158">
        <v>42488</v>
      </c>
      <c r="J1758" s="118" t="s">
        <v>5377</v>
      </c>
      <c r="K1758" s="118" t="s">
        <v>2585</v>
      </c>
      <c r="L1758" s="118" t="s">
        <v>3411</v>
      </c>
      <c r="M1758" s="118" t="s">
        <v>3412</v>
      </c>
      <c r="N1758" s="117">
        <v>1157.23</v>
      </c>
    </row>
    <row r="1759" spans="8:14">
      <c r="H1759" s="118" t="s">
        <v>5378</v>
      </c>
      <c r="I1759" s="158">
        <v>42488</v>
      </c>
      <c r="J1759" s="118" t="s">
        <v>5379</v>
      </c>
      <c r="K1759" s="118" t="s">
        <v>2584</v>
      </c>
      <c r="L1759" s="118" t="s">
        <v>3411</v>
      </c>
      <c r="M1759" s="118" t="s">
        <v>3412</v>
      </c>
      <c r="N1759" s="117">
        <v>174.6</v>
      </c>
    </row>
    <row r="1760" spans="8:14">
      <c r="H1760" s="118" t="s">
        <v>5378</v>
      </c>
      <c r="I1760" s="158">
        <v>42488</v>
      </c>
      <c r="J1760" s="118" t="s">
        <v>5379</v>
      </c>
      <c r="K1760" s="118" t="s">
        <v>2584</v>
      </c>
      <c r="L1760" s="118" t="s">
        <v>3411</v>
      </c>
      <c r="M1760" s="118" t="s">
        <v>3412</v>
      </c>
      <c r="N1760" s="117">
        <v>1241.43</v>
      </c>
    </row>
    <row r="1761" spans="8:14">
      <c r="H1761" s="118" t="s">
        <v>5380</v>
      </c>
      <c r="I1761" s="158">
        <v>42488</v>
      </c>
      <c r="J1761" s="118" t="s">
        <v>5381</v>
      </c>
      <c r="K1761" s="118" t="s">
        <v>2586</v>
      </c>
      <c r="L1761" s="118" t="s">
        <v>3411</v>
      </c>
      <c r="M1761" s="118" t="s">
        <v>3412</v>
      </c>
      <c r="N1761" s="117">
        <v>87.3</v>
      </c>
    </row>
    <row r="1762" spans="8:14">
      <c r="H1762" s="118" t="s">
        <v>5382</v>
      </c>
      <c r="I1762" s="158">
        <v>42488</v>
      </c>
      <c r="J1762" s="118" t="s">
        <v>5383</v>
      </c>
      <c r="K1762" s="118" t="s">
        <v>2587</v>
      </c>
      <c r="L1762" s="118" t="s">
        <v>3411</v>
      </c>
      <c r="M1762" s="118" t="s">
        <v>3412</v>
      </c>
      <c r="N1762" s="117">
        <v>64.02</v>
      </c>
    </row>
    <row r="1763" spans="8:14">
      <c r="H1763" s="118" t="s">
        <v>5382</v>
      </c>
      <c r="I1763" s="158">
        <v>42488</v>
      </c>
      <c r="J1763" s="118" t="s">
        <v>5383</v>
      </c>
      <c r="K1763" s="118" t="s">
        <v>2587</v>
      </c>
      <c r="L1763" s="118" t="s">
        <v>3411</v>
      </c>
      <c r="M1763" s="118" t="s">
        <v>3412</v>
      </c>
      <c r="N1763" s="117">
        <v>203.7</v>
      </c>
    </row>
    <row r="1764" spans="8:14">
      <c r="H1764" s="118" t="s">
        <v>5384</v>
      </c>
      <c r="I1764" s="158">
        <v>42488</v>
      </c>
      <c r="J1764" s="118" t="s">
        <v>5385</v>
      </c>
      <c r="K1764" s="118" t="s">
        <v>2590</v>
      </c>
      <c r="L1764" s="118" t="s">
        <v>3411</v>
      </c>
      <c r="M1764" s="118" t="s">
        <v>3412</v>
      </c>
      <c r="N1764" s="117">
        <v>378.3</v>
      </c>
    </row>
    <row r="1765" spans="8:14">
      <c r="H1765" s="118" t="s">
        <v>5384</v>
      </c>
      <c r="I1765" s="158">
        <v>42488</v>
      </c>
      <c r="J1765" s="118" t="s">
        <v>5385</v>
      </c>
      <c r="K1765" s="118" t="s">
        <v>2590</v>
      </c>
      <c r="L1765" s="118" t="s">
        <v>3411</v>
      </c>
      <c r="M1765" s="118" t="s">
        <v>3412</v>
      </c>
      <c r="N1765" s="117">
        <v>1968.45</v>
      </c>
    </row>
    <row r="1766" spans="8:14">
      <c r="H1766" s="118" t="s">
        <v>5386</v>
      </c>
      <c r="I1766" s="158">
        <v>42488</v>
      </c>
      <c r="J1766" s="118" t="s">
        <v>5387</v>
      </c>
      <c r="K1766" s="118" t="s">
        <v>2589</v>
      </c>
      <c r="L1766" s="118" t="s">
        <v>3411</v>
      </c>
      <c r="M1766" s="118" t="s">
        <v>3412</v>
      </c>
      <c r="N1766" s="117">
        <v>261.89999999999998</v>
      </c>
    </row>
    <row r="1767" spans="8:14">
      <c r="H1767" s="118" t="s">
        <v>5386</v>
      </c>
      <c r="I1767" s="158">
        <v>42488</v>
      </c>
      <c r="J1767" s="118" t="s">
        <v>5387</v>
      </c>
      <c r="K1767" s="118" t="s">
        <v>2589</v>
      </c>
      <c r="L1767" s="118" t="s">
        <v>3411</v>
      </c>
      <c r="M1767" s="118" t="s">
        <v>3412</v>
      </c>
      <c r="N1767" s="117">
        <v>1898.54</v>
      </c>
    </row>
    <row r="1768" spans="8:14">
      <c r="H1768" s="118" t="s">
        <v>5388</v>
      </c>
      <c r="I1768" s="158">
        <v>42488</v>
      </c>
      <c r="J1768" s="118" t="s">
        <v>5389</v>
      </c>
      <c r="K1768" s="118" t="s">
        <v>2588</v>
      </c>
      <c r="L1768" s="118" t="s">
        <v>3411</v>
      </c>
      <c r="M1768" s="118" t="s">
        <v>3412</v>
      </c>
      <c r="N1768" s="117">
        <v>349.2</v>
      </c>
    </row>
    <row r="1769" spans="8:14">
      <c r="H1769" s="118" t="s">
        <v>5388</v>
      </c>
      <c r="I1769" s="158">
        <v>42488</v>
      </c>
      <c r="J1769" s="118" t="s">
        <v>5389</v>
      </c>
      <c r="K1769" s="118" t="s">
        <v>2588</v>
      </c>
      <c r="L1769" s="118" t="s">
        <v>3411</v>
      </c>
      <c r="M1769" s="118" t="s">
        <v>3412</v>
      </c>
      <c r="N1769" s="117">
        <v>1949.48</v>
      </c>
    </row>
    <row r="1770" spans="8:14">
      <c r="H1770" s="118" t="s">
        <v>5390</v>
      </c>
      <c r="I1770" s="158">
        <v>42488</v>
      </c>
      <c r="J1770" s="118" t="s">
        <v>5391</v>
      </c>
      <c r="K1770" s="118" t="s">
        <v>2591</v>
      </c>
      <c r="L1770" s="118" t="s">
        <v>3411</v>
      </c>
      <c r="M1770" s="118" t="s">
        <v>3412</v>
      </c>
      <c r="N1770" s="117">
        <v>58.2</v>
      </c>
    </row>
    <row r="1771" spans="8:14">
      <c r="H1771" s="118" t="s">
        <v>5392</v>
      </c>
      <c r="I1771" s="158">
        <v>42489</v>
      </c>
      <c r="J1771" s="118" t="s">
        <v>5393</v>
      </c>
      <c r="K1771" s="118" t="s">
        <v>2592</v>
      </c>
      <c r="L1771" s="118" t="s">
        <v>3395</v>
      </c>
      <c r="M1771" s="118" t="s">
        <v>5394</v>
      </c>
      <c r="N1771" s="117">
        <v>85</v>
      </c>
    </row>
    <row r="1772" spans="8:14">
      <c r="H1772" s="118" t="s">
        <v>5395</v>
      </c>
      <c r="I1772" s="158">
        <v>42489</v>
      </c>
      <c r="J1772" s="118" t="s">
        <v>5396</v>
      </c>
      <c r="K1772" s="118" t="s">
        <v>2593</v>
      </c>
      <c r="L1772" s="118" t="s">
        <v>3395</v>
      </c>
      <c r="M1772" s="118" t="s">
        <v>5397</v>
      </c>
      <c r="N1772" s="117">
        <v>6</v>
      </c>
    </row>
    <row r="1773" spans="8:14">
      <c r="H1773" s="118" t="s">
        <v>5395</v>
      </c>
      <c r="I1773" s="158">
        <v>42489</v>
      </c>
      <c r="J1773" s="118" t="s">
        <v>5396</v>
      </c>
      <c r="K1773" s="118" t="s">
        <v>2593</v>
      </c>
      <c r="L1773" s="118" t="s">
        <v>3395</v>
      </c>
      <c r="M1773" s="118" t="s">
        <v>5397</v>
      </c>
      <c r="N1773" s="117">
        <v>3495.44</v>
      </c>
    </row>
    <row r="1774" spans="8:14">
      <c r="H1774" s="118" t="s">
        <v>5395</v>
      </c>
      <c r="I1774" s="158">
        <v>42489</v>
      </c>
      <c r="J1774" s="118" t="s">
        <v>5396</v>
      </c>
      <c r="K1774" s="118" t="s">
        <v>2593</v>
      </c>
      <c r="L1774" s="118" t="s">
        <v>3395</v>
      </c>
      <c r="M1774" s="118" t="s">
        <v>5397</v>
      </c>
      <c r="N1774" s="117">
        <v>7810.52</v>
      </c>
    </row>
    <row r="1775" spans="8:14">
      <c r="H1775" s="118" t="s">
        <v>5398</v>
      </c>
      <c r="I1775" s="158">
        <v>42489</v>
      </c>
      <c r="J1775" s="118" t="s">
        <v>5399</v>
      </c>
      <c r="K1775" s="118" t="s">
        <v>2594</v>
      </c>
      <c r="L1775" s="118" t="s">
        <v>3395</v>
      </c>
      <c r="M1775" s="118" t="s">
        <v>5400</v>
      </c>
      <c r="N1775" s="117">
        <v>1277.4100000000001</v>
      </c>
    </row>
    <row r="1776" spans="8:14">
      <c r="H1776" s="118" t="s">
        <v>5398</v>
      </c>
      <c r="I1776" s="158">
        <v>42489</v>
      </c>
      <c r="J1776" s="118" t="s">
        <v>5399</v>
      </c>
      <c r="K1776" s="118" t="s">
        <v>2594</v>
      </c>
      <c r="L1776" s="118" t="s">
        <v>3395</v>
      </c>
      <c r="M1776" s="118" t="s">
        <v>5400</v>
      </c>
      <c r="N1776" s="117">
        <v>4270.2299999999996</v>
      </c>
    </row>
    <row r="1777" spans="8:14">
      <c r="H1777" s="118" t="s">
        <v>5401</v>
      </c>
      <c r="I1777" s="158">
        <v>42489</v>
      </c>
      <c r="J1777" s="118" t="s">
        <v>5402</v>
      </c>
      <c r="K1777" s="118" t="s">
        <v>2595</v>
      </c>
      <c r="L1777" s="118" t="s">
        <v>3411</v>
      </c>
      <c r="M1777" s="118" t="s">
        <v>3412</v>
      </c>
      <c r="N1777" s="117">
        <v>259</v>
      </c>
    </row>
    <row r="1778" spans="8:14">
      <c r="H1778" s="118" t="s">
        <v>5401</v>
      </c>
      <c r="I1778" s="158">
        <v>42489</v>
      </c>
      <c r="J1778" s="118" t="s">
        <v>5402</v>
      </c>
      <c r="K1778" s="118" t="s">
        <v>2595</v>
      </c>
      <c r="L1778" s="118" t="s">
        <v>3411</v>
      </c>
      <c r="M1778" s="118" t="s">
        <v>3412</v>
      </c>
      <c r="N1778" s="117">
        <v>669.3</v>
      </c>
    </row>
    <row r="1779" spans="8:14">
      <c r="H1779" s="118" t="s">
        <v>5403</v>
      </c>
      <c r="I1779" s="158">
        <v>42489</v>
      </c>
      <c r="J1779" s="118" t="s">
        <v>5404</v>
      </c>
      <c r="K1779" s="118" t="s">
        <v>2596</v>
      </c>
      <c r="L1779" s="118" t="s">
        <v>3411</v>
      </c>
      <c r="M1779" s="118" t="s">
        <v>3412</v>
      </c>
      <c r="N1779" s="117">
        <v>64.02</v>
      </c>
    </row>
    <row r="1780" spans="8:14">
      <c r="H1780" s="118" t="s">
        <v>5403</v>
      </c>
      <c r="I1780" s="158">
        <v>42489</v>
      </c>
      <c r="J1780" s="118" t="s">
        <v>5404</v>
      </c>
      <c r="K1780" s="118" t="s">
        <v>2596</v>
      </c>
      <c r="L1780" s="118" t="s">
        <v>3411</v>
      </c>
      <c r="M1780" s="118" t="s">
        <v>3412</v>
      </c>
      <c r="N1780" s="117">
        <v>203.7</v>
      </c>
    </row>
    <row r="1781" spans="8:14">
      <c r="H1781" s="118" t="s">
        <v>5405</v>
      </c>
      <c r="I1781" s="158">
        <v>42489</v>
      </c>
      <c r="J1781" s="118" t="s">
        <v>5406</v>
      </c>
      <c r="K1781" s="118" t="s">
        <v>2597</v>
      </c>
      <c r="L1781" s="118" t="s">
        <v>3395</v>
      </c>
      <c r="M1781" s="118" t="s">
        <v>5407</v>
      </c>
      <c r="N1781" s="117">
        <v>6</v>
      </c>
    </row>
    <row r="1782" spans="8:14">
      <c r="H1782" s="118" t="s">
        <v>5405</v>
      </c>
      <c r="I1782" s="158">
        <v>42489</v>
      </c>
      <c r="J1782" s="118" t="s">
        <v>5406</v>
      </c>
      <c r="K1782" s="118" t="s">
        <v>2597</v>
      </c>
      <c r="L1782" s="118" t="s">
        <v>3395</v>
      </c>
      <c r="M1782" s="118" t="s">
        <v>5407</v>
      </c>
      <c r="N1782" s="117">
        <v>419.34</v>
      </c>
    </row>
    <row r="1783" spans="8:14">
      <c r="H1783" s="118" t="s">
        <v>5405</v>
      </c>
      <c r="I1783" s="158">
        <v>42489</v>
      </c>
      <c r="J1783" s="118" t="s">
        <v>5406</v>
      </c>
      <c r="K1783" s="118" t="s">
        <v>2597</v>
      </c>
      <c r="L1783" s="118" t="s">
        <v>3395</v>
      </c>
      <c r="M1783" s="118" t="s">
        <v>5407</v>
      </c>
      <c r="N1783" s="117">
        <v>458.28</v>
      </c>
    </row>
    <row r="1784" spans="8:14">
      <c r="H1784" s="118" t="s">
        <v>5408</v>
      </c>
      <c r="I1784" s="158">
        <v>42489</v>
      </c>
      <c r="J1784" s="118" t="s">
        <v>5409</v>
      </c>
      <c r="K1784" s="118" t="s">
        <v>2598</v>
      </c>
      <c r="L1784" s="118" t="s">
        <v>3395</v>
      </c>
      <c r="M1784" s="118" t="s">
        <v>5410</v>
      </c>
      <c r="N1784" s="117">
        <v>1068.18</v>
      </c>
    </row>
    <row r="1785" spans="8:14">
      <c r="H1785" s="118" t="s">
        <v>5408</v>
      </c>
      <c r="I1785" s="158">
        <v>42489</v>
      </c>
      <c r="J1785" s="118" t="s">
        <v>5409</v>
      </c>
      <c r="K1785" s="118" t="s">
        <v>2598</v>
      </c>
      <c r="L1785" s="118" t="s">
        <v>3395</v>
      </c>
      <c r="M1785" s="118" t="s">
        <v>5410</v>
      </c>
      <c r="N1785" s="117">
        <v>1122.01</v>
      </c>
    </row>
    <row r="1786" spans="8:14">
      <c r="H1786" s="118" t="s">
        <v>5411</v>
      </c>
      <c r="I1786" s="158">
        <v>42489</v>
      </c>
      <c r="J1786" s="118" t="s">
        <v>5412</v>
      </c>
      <c r="K1786" s="118" t="s">
        <v>2599</v>
      </c>
      <c r="L1786" s="118" t="s">
        <v>3395</v>
      </c>
      <c r="M1786" s="118" t="s">
        <v>5413</v>
      </c>
      <c r="N1786" s="117">
        <v>6</v>
      </c>
    </row>
    <row r="1787" spans="8:14">
      <c r="H1787" s="118" t="s">
        <v>5411</v>
      </c>
      <c r="I1787" s="158">
        <v>42489</v>
      </c>
      <c r="J1787" s="118" t="s">
        <v>5412</v>
      </c>
      <c r="K1787" s="118" t="s">
        <v>2599</v>
      </c>
      <c r="L1787" s="118" t="s">
        <v>3395</v>
      </c>
      <c r="M1787" s="118" t="s">
        <v>5413</v>
      </c>
      <c r="N1787" s="117">
        <v>590.78</v>
      </c>
    </row>
    <row r="1788" spans="8:14">
      <c r="H1788" s="118" t="s">
        <v>5411</v>
      </c>
      <c r="I1788" s="158">
        <v>42489</v>
      </c>
      <c r="J1788" s="118" t="s">
        <v>5412</v>
      </c>
      <c r="K1788" s="118" t="s">
        <v>2599</v>
      </c>
      <c r="L1788" s="118" t="s">
        <v>3395</v>
      </c>
      <c r="M1788" s="118" t="s">
        <v>5413</v>
      </c>
      <c r="N1788" s="117">
        <v>989.42</v>
      </c>
    </row>
    <row r="1789" spans="8:14">
      <c r="H1789" s="118" t="s">
        <v>5414</v>
      </c>
      <c r="I1789" s="158">
        <v>42489</v>
      </c>
      <c r="J1789" s="118" t="s">
        <v>5415</v>
      </c>
      <c r="K1789" s="118" t="s">
        <v>2600</v>
      </c>
      <c r="L1789" s="118" t="s">
        <v>3601</v>
      </c>
      <c r="M1789" s="118" t="s">
        <v>5416</v>
      </c>
      <c r="N1789" s="117">
        <v>6</v>
      </c>
    </row>
    <row r="1790" spans="8:14">
      <c r="H1790" s="118" t="s">
        <v>5414</v>
      </c>
      <c r="I1790" s="158">
        <v>42489</v>
      </c>
      <c r="J1790" s="118" t="s">
        <v>5415</v>
      </c>
      <c r="K1790" s="118" t="s">
        <v>2600</v>
      </c>
      <c r="L1790" s="118" t="s">
        <v>3601</v>
      </c>
      <c r="M1790" s="118" t="s">
        <v>5416</v>
      </c>
      <c r="N1790" s="117">
        <v>351.2</v>
      </c>
    </row>
    <row r="1791" spans="8:14">
      <c r="H1791" s="118" t="s">
        <v>5414</v>
      </c>
      <c r="I1791" s="158">
        <v>42489</v>
      </c>
      <c r="J1791" s="118" t="s">
        <v>5415</v>
      </c>
      <c r="K1791" s="118" t="s">
        <v>2600</v>
      </c>
      <c r="L1791" s="118" t="s">
        <v>3601</v>
      </c>
      <c r="M1791" s="118" t="s">
        <v>5416</v>
      </c>
      <c r="N1791" s="117">
        <v>526.41999999999996</v>
      </c>
    </row>
    <row r="1792" spans="8:14">
      <c r="H1792" s="118" t="s">
        <v>5417</v>
      </c>
      <c r="I1792" s="158">
        <v>42489</v>
      </c>
      <c r="J1792" s="118" t="s">
        <v>5418</v>
      </c>
      <c r="K1792" s="118" t="s">
        <v>2601</v>
      </c>
      <c r="L1792" s="118" t="s">
        <v>3395</v>
      </c>
      <c r="M1792" s="118" t="s">
        <v>5063</v>
      </c>
      <c r="N1792" s="117">
        <v>6</v>
      </c>
    </row>
    <row r="1793" spans="8:16">
      <c r="H1793" s="118" t="s">
        <v>5417</v>
      </c>
      <c r="I1793" s="158">
        <v>42489</v>
      </c>
      <c r="J1793" s="118" t="s">
        <v>5418</v>
      </c>
      <c r="K1793" s="118" t="s">
        <v>2601</v>
      </c>
      <c r="L1793" s="118" t="s">
        <v>3395</v>
      </c>
      <c r="M1793" s="118" t="s">
        <v>5063</v>
      </c>
      <c r="N1793" s="117">
        <v>644.32000000000005</v>
      </c>
    </row>
    <row r="1794" spans="8:16">
      <c r="H1794" s="118" t="s">
        <v>5417</v>
      </c>
      <c r="I1794" s="158">
        <v>42489</v>
      </c>
      <c r="J1794" s="118" t="s">
        <v>5418</v>
      </c>
      <c r="K1794" s="118" t="s">
        <v>2601</v>
      </c>
      <c r="L1794" s="118" t="s">
        <v>3395</v>
      </c>
      <c r="M1794" s="118" t="s">
        <v>5063</v>
      </c>
      <c r="N1794" s="117">
        <v>935.89</v>
      </c>
    </row>
    <row r="1795" spans="8:16">
      <c r="H1795" s="118" t="s">
        <v>5419</v>
      </c>
      <c r="I1795" s="158">
        <v>42489</v>
      </c>
      <c r="J1795" s="118" t="s">
        <v>5420</v>
      </c>
      <c r="K1795" s="118" t="s">
        <v>2602</v>
      </c>
      <c r="L1795" s="118" t="s">
        <v>3395</v>
      </c>
      <c r="M1795" s="118" t="s">
        <v>5421</v>
      </c>
      <c r="N1795" s="117">
        <v>6</v>
      </c>
    </row>
    <row r="1796" spans="8:16">
      <c r="H1796" s="118" t="s">
        <v>5419</v>
      </c>
      <c r="I1796" s="158">
        <v>42489</v>
      </c>
      <c r="J1796" s="118" t="s">
        <v>5420</v>
      </c>
      <c r="K1796" s="118" t="s">
        <v>2602</v>
      </c>
      <c r="L1796" s="118" t="s">
        <v>3395</v>
      </c>
      <c r="M1796" s="118" t="s">
        <v>5421</v>
      </c>
      <c r="N1796" s="117">
        <v>351.2</v>
      </c>
    </row>
    <row r="1797" spans="8:16">
      <c r="H1797" s="118" t="s">
        <v>5419</v>
      </c>
      <c r="I1797" s="158">
        <v>42489</v>
      </c>
      <c r="J1797" s="118" t="s">
        <v>5420</v>
      </c>
      <c r="K1797" s="118" t="s">
        <v>2602</v>
      </c>
      <c r="L1797" s="118" t="s">
        <v>3395</v>
      </c>
      <c r="M1797" s="118" t="s">
        <v>5421</v>
      </c>
      <c r="N1797" s="117">
        <v>526.41999999999996</v>
      </c>
    </row>
    <row r="1798" spans="8:16">
      <c r="H1798" s="118" t="s">
        <v>5422</v>
      </c>
      <c r="I1798" s="158">
        <v>42489</v>
      </c>
      <c r="J1798" s="118" t="s">
        <v>5423</v>
      </c>
      <c r="K1798" s="118" t="s">
        <v>2603</v>
      </c>
      <c r="L1798" s="118" t="s">
        <v>3415</v>
      </c>
      <c r="M1798" s="118" t="s">
        <v>5424</v>
      </c>
      <c r="N1798" s="117">
        <v>6</v>
      </c>
    </row>
    <row r="1799" spans="8:16">
      <c r="H1799" s="118" t="s">
        <v>5422</v>
      </c>
      <c r="I1799" s="158">
        <v>42489</v>
      </c>
      <c r="J1799" s="118" t="s">
        <v>5423</v>
      </c>
      <c r="K1799" s="118" t="s">
        <v>2603</v>
      </c>
      <c r="L1799" s="118" t="s">
        <v>3415</v>
      </c>
      <c r="M1799" s="118" t="s">
        <v>5424</v>
      </c>
      <c r="N1799" s="117">
        <v>404.08</v>
      </c>
    </row>
    <row r="1800" spans="8:16">
      <c r="H1800" s="118" t="s">
        <v>5422</v>
      </c>
      <c r="I1800" s="158">
        <v>42489</v>
      </c>
      <c r="J1800" s="118" t="s">
        <v>5423</v>
      </c>
      <c r="K1800" s="118" t="s">
        <v>2603</v>
      </c>
      <c r="L1800" s="118" t="s">
        <v>3415</v>
      </c>
      <c r="M1800" s="118" t="s">
        <v>5424</v>
      </c>
      <c r="N1800" s="117">
        <v>473.54</v>
      </c>
      <c r="O1800" s="119"/>
      <c r="P1800" s="119"/>
    </row>
    <row r="1801" spans="8:16">
      <c r="H1801" s="118" t="s">
        <v>5425</v>
      </c>
      <c r="I1801" s="158">
        <v>42489</v>
      </c>
      <c r="J1801" s="118" t="s">
        <v>5426</v>
      </c>
      <c r="K1801" s="118" t="s">
        <v>2604</v>
      </c>
      <c r="L1801" s="118" t="s">
        <v>3415</v>
      </c>
      <c r="M1801" s="118" t="s">
        <v>5427</v>
      </c>
      <c r="N1801" s="117">
        <v>980.36</v>
      </c>
    </row>
    <row r="1802" spans="8:16">
      <c r="H1802" s="118" t="s">
        <v>5425</v>
      </c>
      <c r="I1802" s="158">
        <v>42489</v>
      </c>
      <c r="J1802" s="118" t="s">
        <v>5426</v>
      </c>
      <c r="K1802" s="118" t="s">
        <v>2604</v>
      </c>
      <c r="L1802" s="118" t="s">
        <v>3415</v>
      </c>
      <c r="M1802" s="118" t="s">
        <v>5427</v>
      </c>
      <c r="N1802" s="117">
        <v>2554.12</v>
      </c>
    </row>
    <row r="1803" spans="8:16">
      <c r="H1803" s="118" t="s">
        <v>5428</v>
      </c>
      <c r="I1803" s="158">
        <v>42489</v>
      </c>
      <c r="J1803" s="118" t="s">
        <v>5429</v>
      </c>
      <c r="K1803" s="118" t="s">
        <v>2605</v>
      </c>
      <c r="L1803" s="118" t="s">
        <v>3415</v>
      </c>
      <c r="M1803" s="118" t="s">
        <v>5430</v>
      </c>
      <c r="N1803" s="117">
        <v>6</v>
      </c>
    </row>
    <row r="1804" spans="8:16">
      <c r="H1804" s="118" t="s">
        <v>5428</v>
      </c>
      <c r="I1804" s="158">
        <v>42489</v>
      </c>
      <c r="J1804" s="118" t="s">
        <v>5429</v>
      </c>
      <c r="K1804" s="118" t="s">
        <v>2605</v>
      </c>
      <c r="L1804" s="118" t="s">
        <v>3415</v>
      </c>
      <c r="M1804" s="118" t="s">
        <v>5430</v>
      </c>
      <c r="N1804" s="117">
        <v>697.86</v>
      </c>
    </row>
    <row r="1805" spans="8:16">
      <c r="H1805" s="118" t="s">
        <v>5428</v>
      </c>
      <c r="I1805" s="158">
        <v>42489</v>
      </c>
      <c r="J1805" s="118" t="s">
        <v>5429</v>
      </c>
      <c r="K1805" s="118" t="s">
        <v>2605</v>
      </c>
      <c r="L1805" s="118" t="s">
        <v>3415</v>
      </c>
      <c r="M1805" s="118" t="s">
        <v>5430</v>
      </c>
      <c r="N1805" s="117">
        <v>882.35</v>
      </c>
    </row>
    <row r="1806" spans="8:16">
      <c r="H1806" s="118" t="s">
        <v>5431</v>
      </c>
      <c r="I1806" s="158">
        <v>42489</v>
      </c>
      <c r="J1806" s="118" t="s">
        <v>5432</v>
      </c>
      <c r="K1806" s="118" t="s">
        <v>2606</v>
      </c>
      <c r="L1806" s="118" t="s">
        <v>3415</v>
      </c>
      <c r="M1806" s="118" t="s">
        <v>5433</v>
      </c>
      <c r="N1806" s="117">
        <v>6</v>
      </c>
    </row>
    <row r="1807" spans="8:16">
      <c r="H1807" s="118" t="s">
        <v>5431</v>
      </c>
      <c r="I1807" s="158">
        <v>42489</v>
      </c>
      <c r="J1807" s="118" t="s">
        <v>5432</v>
      </c>
      <c r="K1807" s="118" t="s">
        <v>2606</v>
      </c>
      <c r="L1807" s="118" t="s">
        <v>3415</v>
      </c>
      <c r="M1807" s="118" t="s">
        <v>5433</v>
      </c>
      <c r="N1807" s="117">
        <v>537.24</v>
      </c>
    </row>
    <row r="1808" spans="8:16">
      <c r="H1808" s="118" t="s">
        <v>5431</v>
      </c>
      <c r="I1808" s="158">
        <v>42489</v>
      </c>
      <c r="J1808" s="118" t="s">
        <v>5432</v>
      </c>
      <c r="K1808" s="118" t="s">
        <v>2606</v>
      </c>
      <c r="L1808" s="118" t="s">
        <v>3415</v>
      </c>
      <c r="M1808" s="118" t="s">
        <v>5433</v>
      </c>
      <c r="N1808" s="117">
        <v>1042.97</v>
      </c>
    </row>
    <row r="1809" spans="8:14">
      <c r="H1809" s="118" t="s">
        <v>5434</v>
      </c>
      <c r="I1809" s="158">
        <v>42489</v>
      </c>
      <c r="J1809" s="118" t="s">
        <v>5435</v>
      </c>
      <c r="K1809" s="118" t="s">
        <v>2607</v>
      </c>
      <c r="L1809" s="118" t="s">
        <v>3415</v>
      </c>
      <c r="M1809" s="118" t="s">
        <v>5436</v>
      </c>
      <c r="N1809" s="117">
        <v>6</v>
      </c>
    </row>
    <row r="1810" spans="8:14">
      <c r="H1810" s="118" t="s">
        <v>5434</v>
      </c>
      <c r="I1810" s="158">
        <v>42489</v>
      </c>
      <c r="J1810" s="118" t="s">
        <v>5435</v>
      </c>
      <c r="K1810" s="118" t="s">
        <v>2607</v>
      </c>
      <c r="L1810" s="118" t="s">
        <v>3415</v>
      </c>
      <c r="M1810" s="118" t="s">
        <v>5436</v>
      </c>
      <c r="N1810" s="117">
        <v>351.2</v>
      </c>
    </row>
    <row r="1811" spans="8:14">
      <c r="H1811" s="118" t="s">
        <v>5434</v>
      </c>
      <c r="I1811" s="158">
        <v>42489</v>
      </c>
      <c r="J1811" s="118" t="s">
        <v>5435</v>
      </c>
      <c r="K1811" s="118" t="s">
        <v>2607</v>
      </c>
      <c r="L1811" s="118" t="s">
        <v>3415</v>
      </c>
      <c r="M1811" s="118" t="s">
        <v>5436</v>
      </c>
      <c r="N1811" s="117">
        <v>526.41999999999996</v>
      </c>
    </row>
    <row r="1812" spans="8:14">
      <c r="H1812" s="118" t="s">
        <v>5437</v>
      </c>
      <c r="I1812" s="158">
        <v>42489</v>
      </c>
      <c r="J1812" s="118" t="s">
        <v>5438</v>
      </c>
      <c r="K1812" s="118" t="s">
        <v>2608</v>
      </c>
      <c r="L1812" s="118" t="s">
        <v>3415</v>
      </c>
      <c r="M1812" s="118" t="s">
        <v>4284</v>
      </c>
      <c r="N1812" s="117">
        <v>1412.92</v>
      </c>
    </row>
    <row r="1813" spans="8:14">
      <c r="H1813" s="118" t="s">
        <v>5437</v>
      </c>
      <c r="I1813" s="158">
        <v>42489</v>
      </c>
      <c r="J1813" s="118" t="s">
        <v>5438</v>
      </c>
      <c r="K1813" s="118" t="s">
        <v>2608</v>
      </c>
      <c r="L1813" s="118" t="s">
        <v>3415</v>
      </c>
      <c r="M1813" s="118" t="s">
        <v>4284</v>
      </c>
      <c r="N1813" s="117">
        <v>3319.65</v>
      </c>
    </row>
    <row r="1814" spans="8:14">
      <c r="H1814" s="118" t="s">
        <v>5439</v>
      </c>
      <c r="I1814" s="158">
        <v>42489</v>
      </c>
      <c r="J1814" s="118" t="s">
        <v>5440</v>
      </c>
      <c r="K1814" s="118" t="s">
        <v>2609</v>
      </c>
      <c r="L1814" s="118" t="s">
        <v>3415</v>
      </c>
      <c r="M1814" s="118" t="s">
        <v>5441</v>
      </c>
      <c r="N1814" s="117">
        <v>6</v>
      </c>
    </row>
    <row r="1815" spans="8:14">
      <c r="H1815" s="118" t="s">
        <v>5439</v>
      </c>
      <c r="I1815" s="158">
        <v>42489</v>
      </c>
      <c r="J1815" s="118" t="s">
        <v>5440</v>
      </c>
      <c r="K1815" s="118" t="s">
        <v>2609</v>
      </c>
      <c r="L1815" s="118" t="s">
        <v>3415</v>
      </c>
      <c r="M1815" s="118" t="s">
        <v>5441</v>
      </c>
      <c r="N1815" s="117">
        <v>852.74</v>
      </c>
    </row>
    <row r="1816" spans="8:14">
      <c r="H1816" s="118" t="s">
        <v>5439</v>
      </c>
      <c r="I1816" s="158">
        <v>42489</v>
      </c>
      <c r="J1816" s="118" t="s">
        <v>5440</v>
      </c>
      <c r="K1816" s="118" t="s">
        <v>2609</v>
      </c>
      <c r="L1816" s="118" t="s">
        <v>3415</v>
      </c>
      <c r="M1816" s="118" t="s">
        <v>5441</v>
      </c>
      <c r="N1816" s="117">
        <v>1753.33</v>
      </c>
    </row>
    <row r="1817" spans="8:14">
      <c r="H1817" s="118" t="s">
        <v>5442</v>
      </c>
      <c r="I1817" s="158">
        <v>42489</v>
      </c>
      <c r="J1817" s="118" t="s">
        <v>5443</v>
      </c>
      <c r="K1817" s="118" t="s">
        <v>2610</v>
      </c>
      <c r="L1817" s="118" t="s">
        <v>3415</v>
      </c>
      <c r="M1817" s="118" t="s">
        <v>5444</v>
      </c>
      <c r="N1817" s="117">
        <v>517.25</v>
      </c>
    </row>
    <row r="1818" spans="8:14">
      <c r="H1818" s="118" t="s">
        <v>5445</v>
      </c>
      <c r="I1818" s="158">
        <v>42489</v>
      </c>
      <c r="J1818" s="118" t="s">
        <v>5446</v>
      </c>
      <c r="K1818" s="118" t="s">
        <v>2611</v>
      </c>
      <c r="L1818" s="118" t="s">
        <v>3415</v>
      </c>
      <c r="M1818" s="118" t="s">
        <v>5447</v>
      </c>
      <c r="N1818" s="117">
        <v>6</v>
      </c>
    </row>
    <row r="1819" spans="8:14">
      <c r="H1819" s="118" t="s">
        <v>5445</v>
      </c>
      <c r="I1819" s="158">
        <v>42489</v>
      </c>
      <c r="J1819" s="118" t="s">
        <v>5446</v>
      </c>
      <c r="K1819" s="118" t="s">
        <v>2611</v>
      </c>
      <c r="L1819" s="118" t="s">
        <v>3415</v>
      </c>
      <c r="M1819" s="118" t="s">
        <v>5447</v>
      </c>
      <c r="N1819" s="117">
        <v>705.38</v>
      </c>
    </row>
    <row r="1820" spans="8:14">
      <c r="H1820" s="118" t="s">
        <v>5445</v>
      </c>
      <c r="I1820" s="158">
        <v>42489</v>
      </c>
      <c r="J1820" s="118" t="s">
        <v>5446</v>
      </c>
      <c r="K1820" s="118" t="s">
        <v>2611</v>
      </c>
      <c r="L1820" s="118" t="s">
        <v>3415</v>
      </c>
      <c r="M1820" s="118" t="s">
        <v>5447</v>
      </c>
      <c r="N1820" s="117">
        <v>874.83</v>
      </c>
    </row>
    <row r="1821" spans="8:14">
      <c r="H1821" s="118" t="s">
        <v>5448</v>
      </c>
      <c r="I1821" s="158">
        <v>42489</v>
      </c>
      <c r="J1821" s="118" t="s">
        <v>5449</v>
      </c>
      <c r="K1821" s="118" t="s">
        <v>2612</v>
      </c>
      <c r="L1821" s="118" t="s">
        <v>3415</v>
      </c>
      <c r="M1821" s="118" t="s">
        <v>5450</v>
      </c>
      <c r="N1821" s="117">
        <v>6</v>
      </c>
    </row>
    <row r="1822" spans="8:14">
      <c r="H1822" s="118" t="s">
        <v>5448</v>
      </c>
      <c r="I1822" s="158">
        <v>42489</v>
      </c>
      <c r="J1822" s="118" t="s">
        <v>5449</v>
      </c>
      <c r="K1822" s="118" t="s">
        <v>2612</v>
      </c>
      <c r="L1822" s="118" t="s">
        <v>3415</v>
      </c>
      <c r="M1822" s="118" t="s">
        <v>5450</v>
      </c>
      <c r="N1822" s="117">
        <v>644.32000000000005</v>
      </c>
    </row>
    <row r="1823" spans="8:14">
      <c r="H1823" s="118" t="s">
        <v>5448</v>
      </c>
      <c r="I1823" s="158">
        <v>42489</v>
      </c>
      <c r="J1823" s="118" t="s">
        <v>5449</v>
      </c>
      <c r="K1823" s="118" t="s">
        <v>2612</v>
      </c>
      <c r="L1823" s="118" t="s">
        <v>3415</v>
      </c>
      <c r="M1823" s="118" t="s">
        <v>5450</v>
      </c>
      <c r="N1823" s="117">
        <v>935.89</v>
      </c>
    </row>
    <row r="1824" spans="8:14">
      <c r="H1824" s="118" t="s">
        <v>5451</v>
      </c>
      <c r="I1824" s="158">
        <v>42489</v>
      </c>
      <c r="J1824" s="118" t="s">
        <v>5452</v>
      </c>
      <c r="K1824" s="118" t="s">
        <v>2613</v>
      </c>
      <c r="L1824" s="118" t="s">
        <v>3415</v>
      </c>
      <c r="M1824" s="118" t="s">
        <v>5453</v>
      </c>
      <c r="N1824" s="117">
        <v>6</v>
      </c>
    </row>
    <row r="1825" spans="8:14">
      <c r="H1825" s="118" t="s">
        <v>5451</v>
      </c>
      <c r="I1825" s="158">
        <v>42489</v>
      </c>
      <c r="J1825" s="118" t="s">
        <v>5452</v>
      </c>
      <c r="K1825" s="118" t="s">
        <v>2613</v>
      </c>
      <c r="L1825" s="118" t="s">
        <v>3415</v>
      </c>
      <c r="M1825" s="118" t="s">
        <v>5453</v>
      </c>
      <c r="N1825" s="117">
        <v>1463.18</v>
      </c>
    </row>
    <row r="1826" spans="8:14">
      <c r="H1826" s="118" t="s">
        <v>5451</v>
      </c>
      <c r="I1826" s="158">
        <v>42489</v>
      </c>
      <c r="J1826" s="118" t="s">
        <v>5452</v>
      </c>
      <c r="K1826" s="118" t="s">
        <v>2613</v>
      </c>
      <c r="L1826" s="118" t="s">
        <v>3415</v>
      </c>
      <c r="M1826" s="118" t="s">
        <v>5453</v>
      </c>
      <c r="N1826" s="117">
        <v>2065.3000000000002</v>
      </c>
    </row>
    <row r="1827" spans="8:14">
      <c r="H1827" s="118" t="s">
        <v>5454</v>
      </c>
      <c r="I1827" s="158">
        <v>42489</v>
      </c>
      <c r="J1827" s="118" t="s">
        <v>5455</v>
      </c>
      <c r="K1827" s="118" t="s">
        <v>2614</v>
      </c>
      <c r="L1827" s="118" t="s">
        <v>3415</v>
      </c>
      <c r="M1827" s="118" t="s">
        <v>5456</v>
      </c>
      <c r="N1827" s="117">
        <v>6</v>
      </c>
    </row>
    <row r="1828" spans="8:14">
      <c r="H1828" s="118" t="s">
        <v>5454</v>
      </c>
      <c r="I1828" s="158">
        <v>42489</v>
      </c>
      <c r="J1828" s="118" t="s">
        <v>5455</v>
      </c>
      <c r="K1828" s="118" t="s">
        <v>2614</v>
      </c>
      <c r="L1828" s="118" t="s">
        <v>3415</v>
      </c>
      <c r="M1828" s="118" t="s">
        <v>5456</v>
      </c>
      <c r="N1828" s="117">
        <v>351.2</v>
      </c>
    </row>
    <row r="1829" spans="8:14">
      <c r="H1829" s="118" t="s">
        <v>5454</v>
      </c>
      <c r="I1829" s="158">
        <v>42489</v>
      </c>
      <c r="J1829" s="118" t="s">
        <v>5455</v>
      </c>
      <c r="K1829" s="118" t="s">
        <v>2614</v>
      </c>
      <c r="L1829" s="118" t="s">
        <v>3415</v>
      </c>
      <c r="M1829" s="118" t="s">
        <v>5456</v>
      </c>
      <c r="N1829" s="117">
        <v>526.41999999999996</v>
      </c>
    </row>
    <row r="1830" spans="8:14">
      <c r="H1830" s="118" t="s">
        <v>5457</v>
      </c>
      <c r="I1830" s="158">
        <v>42489</v>
      </c>
      <c r="J1830" s="118" t="s">
        <v>5458</v>
      </c>
      <c r="K1830" s="118" t="s">
        <v>2615</v>
      </c>
      <c r="L1830" s="118" t="s">
        <v>3415</v>
      </c>
      <c r="M1830" s="118" t="s">
        <v>5459</v>
      </c>
      <c r="N1830" s="117">
        <v>6</v>
      </c>
    </row>
    <row r="1831" spans="8:14">
      <c r="H1831" s="118" t="s">
        <v>5457</v>
      </c>
      <c r="I1831" s="158">
        <v>42489</v>
      </c>
      <c r="J1831" s="118" t="s">
        <v>5458</v>
      </c>
      <c r="K1831" s="118" t="s">
        <v>2615</v>
      </c>
      <c r="L1831" s="118" t="s">
        <v>3415</v>
      </c>
      <c r="M1831" s="118" t="s">
        <v>5459</v>
      </c>
      <c r="N1831" s="117">
        <v>351.2</v>
      </c>
    </row>
    <row r="1832" spans="8:14">
      <c r="H1832" s="118" t="s">
        <v>5457</v>
      </c>
      <c r="I1832" s="158">
        <v>42489</v>
      </c>
      <c r="J1832" s="118" t="s">
        <v>5458</v>
      </c>
      <c r="K1832" s="118" t="s">
        <v>2615</v>
      </c>
      <c r="L1832" s="118" t="s">
        <v>3415</v>
      </c>
      <c r="M1832" s="118" t="s">
        <v>5459</v>
      </c>
      <c r="N1832" s="117">
        <v>526.41999999999996</v>
      </c>
    </row>
    <row r="1833" spans="8:14">
      <c r="H1833" s="118" t="s">
        <v>5460</v>
      </c>
      <c r="I1833" s="158">
        <v>42489</v>
      </c>
      <c r="J1833" s="118" t="s">
        <v>5461</v>
      </c>
      <c r="K1833" s="118" t="s">
        <v>2616</v>
      </c>
      <c r="L1833" s="118" t="s">
        <v>3415</v>
      </c>
      <c r="M1833" s="118" t="s">
        <v>5462</v>
      </c>
      <c r="N1833" s="117">
        <v>404.74</v>
      </c>
    </row>
    <row r="1834" spans="8:14">
      <c r="H1834" s="118" t="s">
        <v>5460</v>
      </c>
      <c r="I1834" s="158">
        <v>42489</v>
      </c>
      <c r="J1834" s="118" t="s">
        <v>5461</v>
      </c>
      <c r="K1834" s="118" t="s">
        <v>2616</v>
      </c>
      <c r="L1834" s="118" t="s">
        <v>3415</v>
      </c>
      <c r="M1834" s="118" t="s">
        <v>5462</v>
      </c>
      <c r="N1834" s="117">
        <v>478.88</v>
      </c>
    </row>
    <row r="1835" spans="8:14">
      <c r="H1835" s="118" t="s">
        <v>5463</v>
      </c>
      <c r="I1835" s="158">
        <v>42489</v>
      </c>
      <c r="J1835" s="118" t="s">
        <v>5464</v>
      </c>
      <c r="K1835" s="118" t="s">
        <v>2617</v>
      </c>
      <c r="L1835" s="118" t="s">
        <v>3415</v>
      </c>
      <c r="M1835" s="118" t="s">
        <v>5462</v>
      </c>
      <c r="N1835" s="117">
        <v>6</v>
      </c>
    </row>
    <row r="1836" spans="8:14">
      <c r="H1836" s="118" t="s">
        <v>5463</v>
      </c>
      <c r="I1836" s="158">
        <v>42489</v>
      </c>
      <c r="J1836" s="118" t="s">
        <v>5464</v>
      </c>
      <c r="K1836" s="118" t="s">
        <v>2617</v>
      </c>
      <c r="L1836" s="118" t="s">
        <v>3415</v>
      </c>
      <c r="M1836" s="118" t="s">
        <v>5462</v>
      </c>
      <c r="N1836" s="117">
        <v>306</v>
      </c>
    </row>
    <row r="1837" spans="8:14">
      <c r="H1837" s="118" t="s">
        <v>5463</v>
      </c>
      <c r="I1837" s="158">
        <v>42489</v>
      </c>
      <c r="J1837" s="118" t="s">
        <v>5464</v>
      </c>
      <c r="K1837" s="118" t="s">
        <v>2617</v>
      </c>
      <c r="L1837" s="118" t="s">
        <v>3415</v>
      </c>
      <c r="M1837" s="118" t="s">
        <v>5462</v>
      </c>
      <c r="N1837" s="117">
        <v>644.32000000000005</v>
      </c>
    </row>
    <row r="1838" spans="8:14">
      <c r="H1838" s="118" t="s">
        <v>5463</v>
      </c>
      <c r="I1838" s="158">
        <v>42489</v>
      </c>
      <c r="J1838" s="118" t="s">
        <v>5464</v>
      </c>
      <c r="K1838" s="118" t="s">
        <v>2617</v>
      </c>
      <c r="L1838" s="118" t="s">
        <v>3415</v>
      </c>
      <c r="M1838" s="118" t="s">
        <v>5462</v>
      </c>
      <c r="N1838" s="117">
        <v>1927.26</v>
      </c>
    </row>
    <row r="1839" spans="8:14">
      <c r="H1839" s="118" t="s">
        <v>5465</v>
      </c>
      <c r="I1839" s="158">
        <v>42489</v>
      </c>
      <c r="J1839" s="118" t="s">
        <v>5466</v>
      </c>
      <c r="K1839" s="118" t="s">
        <v>2618</v>
      </c>
      <c r="L1839" s="118" t="s">
        <v>3415</v>
      </c>
      <c r="M1839" s="118" t="s">
        <v>5467</v>
      </c>
      <c r="N1839" s="117">
        <v>680</v>
      </c>
    </row>
    <row r="1840" spans="8:14">
      <c r="H1840" s="118" t="s">
        <v>5465</v>
      </c>
      <c r="I1840" s="158">
        <v>42489</v>
      </c>
      <c r="J1840" s="118" t="s">
        <v>5466</v>
      </c>
      <c r="K1840" s="118" t="s">
        <v>2618</v>
      </c>
      <c r="L1840" s="118" t="s">
        <v>3415</v>
      </c>
      <c r="M1840" s="118" t="s">
        <v>5467</v>
      </c>
      <c r="N1840" s="117">
        <v>723.04</v>
      </c>
    </row>
    <row r="1841" spans="8:14">
      <c r="H1841" s="118" t="s">
        <v>5468</v>
      </c>
      <c r="I1841" s="158">
        <v>42489</v>
      </c>
      <c r="J1841" s="118" t="s">
        <v>5469</v>
      </c>
      <c r="K1841" s="118" t="s">
        <v>2619</v>
      </c>
      <c r="L1841" s="118" t="s">
        <v>3415</v>
      </c>
      <c r="M1841" s="118" t="s">
        <v>5470</v>
      </c>
      <c r="N1841" s="117">
        <v>6</v>
      </c>
    </row>
    <row r="1842" spans="8:14">
      <c r="H1842" s="118" t="s">
        <v>5468</v>
      </c>
      <c r="I1842" s="158">
        <v>42489</v>
      </c>
      <c r="J1842" s="118" t="s">
        <v>5469</v>
      </c>
      <c r="K1842" s="118" t="s">
        <v>2619</v>
      </c>
      <c r="L1842" s="118" t="s">
        <v>3415</v>
      </c>
      <c r="M1842" s="118" t="s">
        <v>5470</v>
      </c>
      <c r="N1842" s="117">
        <v>705.38</v>
      </c>
    </row>
    <row r="1843" spans="8:14">
      <c r="H1843" s="118" t="s">
        <v>5468</v>
      </c>
      <c r="I1843" s="158">
        <v>42489</v>
      </c>
      <c r="J1843" s="118" t="s">
        <v>5469</v>
      </c>
      <c r="K1843" s="118" t="s">
        <v>2619</v>
      </c>
      <c r="L1843" s="118" t="s">
        <v>3415</v>
      </c>
      <c r="M1843" s="118" t="s">
        <v>5470</v>
      </c>
      <c r="N1843" s="117">
        <v>874.83</v>
      </c>
    </row>
    <row r="1844" spans="8:14">
      <c r="H1844" s="118" t="s">
        <v>5471</v>
      </c>
      <c r="I1844" s="158">
        <v>42489</v>
      </c>
      <c r="J1844" s="118" t="s">
        <v>5472</v>
      </c>
      <c r="K1844" s="118" t="s">
        <v>2620</v>
      </c>
      <c r="L1844" s="118" t="s">
        <v>3415</v>
      </c>
      <c r="M1844" s="118" t="s">
        <v>5430</v>
      </c>
      <c r="N1844" s="117">
        <v>798.99</v>
      </c>
    </row>
    <row r="1845" spans="8:14">
      <c r="H1845" s="118" t="s">
        <v>5471</v>
      </c>
      <c r="I1845" s="158">
        <v>42489</v>
      </c>
      <c r="J1845" s="118" t="s">
        <v>5472</v>
      </c>
      <c r="K1845" s="118" t="s">
        <v>2620</v>
      </c>
      <c r="L1845" s="118" t="s">
        <v>3415</v>
      </c>
      <c r="M1845" s="118" t="s">
        <v>5430</v>
      </c>
      <c r="N1845" s="117">
        <v>821.7</v>
      </c>
    </row>
    <row r="1846" spans="8:14">
      <c r="H1846" s="118" t="s">
        <v>5473</v>
      </c>
      <c r="I1846" s="158">
        <v>42489</v>
      </c>
      <c r="J1846" s="118" t="s">
        <v>5474</v>
      </c>
      <c r="K1846" s="118" t="s">
        <v>2621</v>
      </c>
      <c r="L1846" s="118" t="s">
        <v>3415</v>
      </c>
      <c r="M1846" s="118" t="s">
        <v>5475</v>
      </c>
      <c r="N1846" s="117">
        <v>6</v>
      </c>
    </row>
    <row r="1847" spans="8:14">
      <c r="H1847" s="118" t="s">
        <v>5473</v>
      </c>
      <c r="I1847" s="158">
        <v>42489</v>
      </c>
      <c r="J1847" s="118" t="s">
        <v>5474</v>
      </c>
      <c r="K1847" s="118" t="s">
        <v>2621</v>
      </c>
      <c r="L1847" s="118" t="s">
        <v>3415</v>
      </c>
      <c r="M1847" s="118" t="s">
        <v>5475</v>
      </c>
      <c r="N1847" s="117">
        <v>852.74</v>
      </c>
    </row>
    <row r="1848" spans="8:14">
      <c r="H1848" s="118" t="s">
        <v>5473</v>
      </c>
      <c r="I1848" s="158">
        <v>42489</v>
      </c>
      <c r="J1848" s="118" t="s">
        <v>5474</v>
      </c>
      <c r="K1848" s="118" t="s">
        <v>2621</v>
      </c>
      <c r="L1848" s="118" t="s">
        <v>3415</v>
      </c>
      <c r="M1848" s="118" t="s">
        <v>5475</v>
      </c>
      <c r="N1848" s="117">
        <v>1753.32</v>
      </c>
    </row>
    <row r="1849" spans="8:14">
      <c r="H1849" s="118" t="s">
        <v>5476</v>
      </c>
      <c r="I1849" s="158">
        <v>42489</v>
      </c>
      <c r="J1849" s="118" t="s">
        <v>5477</v>
      </c>
      <c r="K1849" s="118" t="s">
        <v>2622</v>
      </c>
      <c r="L1849" s="118" t="s">
        <v>3415</v>
      </c>
      <c r="M1849" s="118" t="s">
        <v>5478</v>
      </c>
      <c r="N1849" s="117">
        <v>344.83</v>
      </c>
    </row>
    <row r="1850" spans="8:14">
      <c r="H1850" s="118" t="s">
        <v>5479</v>
      </c>
      <c r="I1850" s="158">
        <v>42489</v>
      </c>
      <c r="J1850" s="118" t="s">
        <v>5480</v>
      </c>
      <c r="K1850" s="118" t="s">
        <v>2623</v>
      </c>
      <c r="L1850" s="118" t="s">
        <v>3415</v>
      </c>
      <c r="M1850" s="118" t="s">
        <v>5481</v>
      </c>
      <c r="N1850" s="117">
        <v>6</v>
      </c>
    </row>
    <row r="1851" spans="8:14">
      <c r="H1851" s="118" t="s">
        <v>5479</v>
      </c>
      <c r="I1851" s="158">
        <v>42489</v>
      </c>
      <c r="J1851" s="118" t="s">
        <v>5480</v>
      </c>
      <c r="K1851" s="118" t="s">
        <v>2623</v>
      </c>
      <c r="L1851" s="118" t="s">
        <v>3415</v>
      </c>
      <c r="M1851" s="118" t="s">
        <v>5481</v>
      </c>
      <c r="N1851" s="117">
        <v>351.2</v>
      </c>
    </row>
    <row r="1852" spans="8:14">
      <c r="H1852" s="118" t="s">
        <v>5479</v>
      </c>
      <c r="I1852" s="158">
        <v>42489</v>
      </c>
      <c r="J1852" s="118" t="s">
        <v>5480</v>
      </c>
      <c r="K1852" s="118" t="s">
        <v>2623</v>
      </c>
      <c r="L1852" s="118" t="s">
        <v>3415</v>
      </c>
      <c r="M1852" s="118" t="s">
        <v>5481</v>
      </c>
      <c r="N1852" s="117">
        <v>526.41999999999996</v>
      </c>
    </row>
    <row r="1853" spans="8:14">
      <c r="H1853" s="118" t="s">
        <v>5482</v>
      </c>
      <c r="I1853" s="158">
        <v>42489</v>
      </c>
      <c r="J1853" s="118" t="s">
        <v>5483</v>
      </c>
      <c r="K1853" s="118" t="s">
        <v>2624</v>
      </c>
      <c r="L1853" s="118" t="s">
        <v>3415</v>
      </c>
      <c r="M1853" s="118" t="s">
        <v>5484</v>
      </c>
      <c r="N1853" s="117">
        <v>6</v>
      </c>
    </row>
    <row r="1854" spans="8:14">
      <c r="H1854" s="118" t="s">
        <v>5482</v>
      </c>
      <c r="I1854" s="158">
        <v>42489</v>
      </c>
      <c r="J1854" s="118" t="s">
        <v>5483</v>
      </c>
      <c r="K1854" s="118" t="s">
        <v>2624</v>
      </c>
      <c r="L1854" s="118" t="s">
        <v>3415</v>
      </c>
      <c r="M1854" s="118" t="s">
        <v>5484</v>
      </c>
      <c r="N1854" s="117">
        <v>404.74</v>
      </c>
    </row>
    <row r="1855" spans="8:14">
      <c r="H1855" s="118" t="s">
        <v>5482</v>
      </c>
      <c r="I1855" s="158">
        <v>42489</v>
      </c>
      <c r="J1855" s="118" t="s">
        <v>5483</v>
      </c>
      <c r="K1855" s="118" t="s">
        <v>2624</v>
      </c>
      <c r="L1855" s="118" t="s">
        <v>3415</v>
      </c>
      <c r="M1855" s="118" t="s">
        <v>5484</v>
      </c>
      <c r="N1855" s="117">
        <v>472.88</v>
      </c>
    </row>
    <row r="1856" spans="8:14">
      <c r="H1856" s="118" t="s">
        <v>5485</v>
      </c>
      <c r="I1856" s="158">
        <v>42489</v>
      </c>
      <c r="J1856" s="118" t="s">
        <v>5486</v>
      </c>
      <c r="K1856" s="118" t="s">
        <v>2625</v>
      </c>
      <c r="L1856" s="118" t="s">
        <v>3415</v>
      </c>
      <c r="M1856" s="118" t="s">
        <v>5487</v>
      </c>
      <c r="N1856" s="117">
        <v>6</v>
      </c>
    </row>
    <row r="1857" spans="8:14">
      <c r="H1857" s="118" t="s">
        <v>5485</v>
      </c>
      <c r="I1857" s="158">
        <v>42489</v>
      </c>
      <c r="J1857" s="118" t="s">
        <v>5486</v>
      </c>
      <c r="K1857" s="118" t="s">
        <v>2625</v>
      </c>
      <c r="L1857" s="118" t="s">
        <v>3415</v>
      </c>
      <c r="M1857" s="118" t="s">
        <v>5487</v>
      </c>
      <c r="N1857" s="117">
        <v>170</v>
      </c>
    </row>
    <row r="1858" spans="8:14">
      <c r="H1858" s="118" t="s">
        <v>5485</v>
      </c>
      <c r="I1858" s="158">
        <v>42489</v>
      </c>
      <c r="J1858" s="118" t="s">
        <v>5486</v>
      </c>
      <c r="K1858" s="118" t="s">
        <v>2625</v>
      </c>
      <c r="L1858" s="118" t="s">
        <v>3415</v>
      </c>
      <c r="M1858" s="118" t="s">
        <v>5487</v>
      </c>
      <c r="N1858" s="117">
        <v>488.33</v>
      </c>
    </row>
    <row r="1859" spans="8:14">
      <c r="H1859" s="118" t="s">
        <v>5485</v>
      </c>
      <c r="I1859" s="158">
        <v>42489</v>
      </c>
      <c r="J1859" s="118" t="s">
        <v>5486</v>
      </c>
      <c r="K1859" s="118" t="s">
        <v>2625</v>
      </c>
      <c r="L1859" s="118" t="s">
        <v>3415</v>
      </c>
      <c r="M1859" s="118" t="s">
        <v>5487</v>
      </c>
      <c r="N1859" s="117">
        <v>927.54</v>
      </c>
    </row>
    <row r="1860" spans="8:14">
      <c r="H1860" s="118" t="s">
        <v>5488</v>
      </c>
      <c r="I1860" s="158">
        <v>42489</v>
      </c>
      <c r="J1860" s="118" t="s">
        <v>5489</v>
      </c>
      <c r="K1860" s="118" t="s">
        <v>2626</v>
      </c>
      <c r="L1860" s="118" t="s">
        <v>3415</v>
      </c>
      <c r="M1860" s="118" t="s">
        <v>5490</v>
      </c>
      <c r="N1860" s="117">
        <v>404.74</v>
      </c>
    </row>
    <row r="1861" spans="8:14">
      <c r="H1861" s="118" t="s">
        <v>5488</v>
      </c>
      <c r="I1861" s="158">
        <v>42489</v>
      </c>
      <c r="J1861" s="118" t="s">
        <v>5489</v>
      </c>
      <c r="K1861" s="118" t="s">
        <v>2626</v>
      </c>
      <c r="L1861" s="118" t="s">
        <v>3415</v>
      </c>
      <c r="M1861" s="118" t="s">
        <v>5490</v>
      </c>
      <c r="N1861" s="117">
        <v>478.88</v>
      </c>
    </row>
    <row r="1862" spans="8:14">
      <c r="H1862" s="118" t="s">
        <v>5491</v>
      </c>
      <c r="I1862" s="158">
        <v>42489</v>
      </c>
      <c r="J1862" s="118" t="s">
        <v>5492</v>
      </c>
      <c r="K1862" s="118" t="s">
        <v>2627</v>
      </c>
      <c r="L1862" s="118" t="s">
        <v>3411</v>
      </c>
      <c r="M1862" s="118" t="s">
        <v>3412</v>
      </c>
      <c r="N1862" s="117">
        <v>87.3</v>
      </c>
    </row>
    <row r="1863" spans="8:14">
      <c r="H1863" s="118" t="s">
        <v>5491</v>
      </c>
      <c r="I1863" s="158">
        <v>42489</v>
      </c>
      <c r="J1863" s="118" t="s">
        <v>5492</v>
      </c>
      <c r="K1863" s="118" t="s">
        <v>2627</v>
      </c>
      <c r="L1863" s="118" t="s">
        <v>3411</v>
      </c>
      <c r="M1863" s="118" t="s">
        <v>3412</v>
      </c>
      <c r="N1863" s="117">
        <v>1034.76</v>
      </c>
    </row>
    <row r="1864" spans="8:14">
      <c r="H1864" s="118" t="s">
        <v>5493</v>
      </c>
      <c r="I1864" s="158">
        <v>42489</v>
      </c>
      <c r="J1864" s="118" t="s">
        <v>5494</v>
      </c>
      <c r="K1864" s="118" t="s">
        <v>2629</v>
      </c>
      <c r="L1864" s="118" t="s">
        <v>3411</v>
      </c>
      <c r="M1864" s="118" t="s">
        <v>3412</v>
      </c>
      <c r="N1864" s="117">
        <v>259</v>
      </c>
    </row>
    <row r="1865" spans="8:14">
      <c r="H1865" s="118" t="s">
        <v>5493</v>
      </c>
      <c r="I1865" s="158">
        <v>42489</v>
      </c>
      <c r="J1865" s="118" t="s">
        <v>5494</v>
      </c>
      <c r="K1865" s="118" t="s">
        <v>2629</v>
      </c>
      <c r="L1865" s="118" t="s">
        <v>3411</v>
      </c>
      <c r="M1865" s="118" t="s">
        <v>3412</v>
      </c>
      <c r="N1865" s="117">
        <v>669.3</v>
      </c>
    </row>
    <row r="1866" spans="8:14">
      <c r="H1866" s="118" t="s">
        <v>5495</v>
      </c>
      <c r="I1866" s="158">
        <v>42489</v>
      </c>
      <c r="J1866" s="118" t="s">
        <v>5496</v>
      </c>
      <c r="K1866" s="118" t="s">
        <v>2628</v>
      </c>
      <c r="L1866" s="118" t="s">
        <v>3411</v>
      </c>
      <c r="M1866" s="118" t="s">
        <v>3412</v>
      </c>
      <c r="N1866" s="117">
        <v>64.02</v>
      </c>
    </row>
    <row r="1867" spans="8:14">
      <c r="H1867" s="118" t="s">
        <v>5495</v>
      </c>
      <c r="I1867" s="158">
        <v>42489</v>
      </c>
      <c r="J1867" s="118" t="s">
        <v>5496</v>
      </c>
      <c r="K1867" s="118" t="s">
        <v>2628</v>
      </c>
      <c r="L1867" s="118" t="s">
        <v>3411</v>
      </c>
      <c r="M1867" s="118" t="s">
        <v>3412</v>
      </c>
      <c r="N1867" s="117">
        <v>203.7</v>
      </c>
    </row>
    <row r="1868" spans="8:14">
      <c r="H1868" s="118" t="s">
        <v>5497</v>
      </c>
      <c r="I1868" s="158">
        <v>42489</v>
      </c>
      <c r="J1868" s="118" t="s">
        <v>5498</v>
      </c>
      <c r="K1868" s="118" t="s">
        <v>2630</v>
      </c>
      <c r="L1868" s="118" t="s">
        <v>3411</v>
      </c>
      <c r="M1868" s="118" t="s">
        <v>3412</v>
      </c>
      <c r="N1868" s="117">
        <v>64.02</v>
      </c>
    </row>
    <row r="1869" spans="8:14">
      <c r="H1869" s="118" t="s">
        <v>5497</v>
      </c>
      <c r="I1869" s="158">
        <v>42489</v>
      </c>
      <c r="J1869" s="118" t="s">
        <v>5498</v>
      </c>
      <c r="K1869" s="118" t="s">
        <v>2630</v>
      </c>
      <c r="L1869" s="118" t="s">
        <v>3411</v>
      </c>
      <c r="M1869" s="118" t="s">
        <v>3412</v>
      </c>
      <c r="N1869" s="117">
        <v>203.7</v>
      </c>
    </row>
    <row r="1870" spans="8:14">
      <c r="H1870" s="118" t="s">
        <v>5499</v>
      </c>
      <c r="I1870" s="158">
        <v>42489</v>
      </c>
      <c r="J1870" s="118" t="s">
        <v>5500</v>
      </c>
      <c r="K1870" s="118" t="s">
        <v>2631</v>
      </c>
      <c r="L1870" s="118" t="s">
        <v>3415</v>
      </c>
      <c r="M1870" s="118" t="s">
        <v>5501</v>
      </c>
      <c r="N1870" s="117">
        <v>6</v>
      </c>
    </row>
    <row r="1871" spans="8:14">
      <c r="H1871" s="118" t="s">
        <v>5499</v>
      </c>
      <c r="I1871" s="158">
        <v>42489</v>
      </c>
      <c r="J1871" s="118" t="s">
        <v>5500</v>
      </c>
      <c r="K1871" s="118" t="s">
        <v>2631</v>
      </c>
      <c r="L1871" s="118" t="s">
        <v>3415</v>
      </c>
      <c r="M1871" s="118" t="s">
        <v>5501</v>
      </c>
      <c r="N1871" s="117">
        <v>351.2</v>
      </c>
    </row>
    <row r="1872" spans="8:14">
      <c r="H1872" s="118" t="s">
        <v>5499</v>
      </c>
      <c r="I1872" s="158">
        <v>42489</v>
      </c>
      <c r="J1872" s="118" t="s">
        <v>5500</v>
      </c>
      <c r="K1872" s="118" t="s">
        <v>2631</v>
      </c>
      <c r="L1872" s="118" t="s">
        <v>3415</v>
      </c>
      <c r="M1872" s="118" t="s">
        <v>5501</v>
      </c>
      <c r="N1872" s="117">
        <v>526.41999999999996</v>
      </c>
    </row>
    <row r="1873" spans="8:14">
      <c r="H1873" s="118" t="s">
        <v>5502</v>
      </c>
      <c r="I1873" s="158">
        <v>42489</v>
      </c>
      <c r="J1873" s="118" t="s">
        <v>5503</v>
      </c>
      <c r="K1873" s="118" t="s">
        <v>2632</v>
      </c>
      <c r="L1873" s="118" t="s">
        <v>3415</v>
      </c>
      <c r="M1873" s="118" t="s">
        <v>5504</v>
      </c>
      <c r="N1873" s="117">
        <v>6</v>
      </c>
    </row>
    <row r="1874" spans="8:14">
      <c r="H1874" s="118" t="s">
        <v>5502</v>
      </c>
      <c r="I1874" s="158">
        <v>42489</v>
      </c>
      <c r="J1874" s="118" t="s">
        <v>5503</v>
      </c>
      <c r="K1874" s="118" t="s">
        <v>2632</v>
      </c>
      <c r="L1874" s="118" t="s">
        <v>3415</v>
      </c>
      <c r="M1874" s="118" t="s">
        <v>5504</v>
      </c>
      <c r="N1874" s="117">
        <v>705.38</v>
      </c>
    </row>
    <row r="1875" spans="8:14">
      <c r="H1875" s="118" t="s">
        <v>5502</v>
      </c>
      <c r="I1875" s="158">
        <v>42489</v>
      </c>
      <c r="J1875" s="118" t="s">
        <v>5503</v>
      </c>
      <c r="K1875" s="118" t="s">
        <v>2632</v>
      </c>
      <c r="L1875" s="118" t="s">
        <v>3415</v>
      </c>
      <c r="M1875" s="118" t="s">
        <v>5504</v>
      </c>
      <c r="N1875" s="117">
        <v>874.83</v>
      </c>
    </row>
    <row r="1876" spans="8:14">
      <c r="H1876" s="118" t="s">
        <v>5505</v>
      </c>
      <c r="I1876" s="158">
        <v>42489</v>
      </c>
      <c r="J1876" s="118" t="s">
        <v>5506</v>
      </c>
      <c r="K1876" s="118" t="s">
        <v>2633</v>
      </c>
      <c r="L1876" s="118" t="s">
        <v>3415</v>
      </c>
      <c r="M1876" s="118" t="s">
        <v>5507</v>
      </c>
      <c r="N1876" s="117">
        <v>170</v>
      </c>
    </row>
    <row r="1877" spans="8:14">
      <c r="H1877" s="118" t="s">
        <v>5508</v>
      </c>
      <c r="I1877" s="158">
        <v>42489</v>
      </c>
      <c r="J1877" s="118" t="s">
        <v>5509</v>
      </c>
      <c r="K1877" s="118" t="s">
        <v>2634</v>
      </c>
      <c r="L1877" s="118" t="s">
        <v>3415</v>
      </c>
      <c r="M1877" s="118" t="s">
        <v>5510</v>
      </c>
      <c r="N1877" s="117">
        <v>6</v>
      </c>
    </row>
    <row r="1878" spans="8:14">
      <c r="H1878" s="118" t="s">
        <v>5508</v>
      </c>
      <c r="I1878" s="158">
        <v>42489</v>
      </c>
      <c r="J1878" s="118" t="s">
        <v>5509</v>
      </c>
      <c r="K1878" s="118" t="s">
        <v>2634</v>
      </c>
      <c r="L1878" s="118" t="s">
        <v>3415</v>
      </c>
      <c r="M1878" s="118" t="s">
        <v>5510</v>
      </c>
      <c r="N1878" s="117">
        <v>297.66000000000003</v>
      </c>
    </row>
    <row r="1879" spans="8:14">
      <c r="H1879" s="118" t="s">
        <v>5508</v>
      </c>
      <c r="I1879" s="158">
        <v>42489</v>
      </c>
      <c r="J1879" s="118" t="s">
        <v>5509</v>
      </c>
      <c r="K1879" s="118" t="s">
        <v>2634</v>
      </c>
      <c r="L1879" s="118" t="s">
        <v>3415</v>
      </c>
      <c r="M1879" s="118" t="s">
        <v>5510</v>
      </c>
      <c r="N1879" s="117">
        <v>579.96</v>
      </c>
    </row>
    <row r="1880" spans="8:14">
      <c r="H1880" s="118" t="s">
        <v>5511</v>
      </c>
      <c r="I1880" s="158">
        <v>42490</v>
      </c>
      <c r="J1880" s="118" t="s">
        <v>5512</v>
      </c>
      <c r="K1880" s="118" t="s">
        <v>2635</v>
      </c>
      <c r="L1880" s="118" t="s">
        <v>3415</v>
      </c>
      <c r="M1880" s="118" t="s">
        <v>5513</v>
      </c>
      <c r="N1880" s="117">
        <v>86.21</v>
      </c>
    </row>
    <row r="1881" spans="8:14">
      <c r="H1881" s="118" t="s">
        <v>5511</v>
      </c>
      <c r="I1881" s="158">
        <v>42490</v>
      </c>
      <c r="J1881" s="118" t="s">
        <v>5512</v>
      </c>
      <c r="K1881" s="118" t="s">
        <v>2635</v>
      </c>
      <c r="L1881" s="118" t="s">
        <v>3415</v>
      </c>
      <c r="M1881" s="118" t="s">
        <v>5513</v>
      </c>
      <c r="N1881" s="117">
        <v>1767.24</v>
      </c>
    </row>
    <row r="1882" spans="8:14">
      <c r="H1882" s="118" t="s">
        <v>5514</v>
      </c>
      <c r="I1882" s="158">
        <v>42490</v>
      </c>
      <c r="J1882" s="118" t="s">
        <v>5515</v>
      </c>
      <c r="K1882" s="118" t="s">
        <v>2636</v>
      </c>
      <c r="L1882" s="118" t="s">
        <v>3415</v>
      </c>
      <c r="M1882" s="118" t="s">
        <v>5516</v>
      </c>
      <c r="N1882" s="117">
        <v>6</v>
      </c>
    </row>
    <row r="1883" spans="8:14">
      <c r="H1883" s="118" t="s">
        <v>5514</v>
      </c>
      <c r="I1883" s="158">
        <v>42490</v>
      </c>
      <c r="J1883" s="118" t="s">
        <v>5515</v>
      </c>
      <c r="K1883" s="118" t="s">
        <v>2636</v>
      </c>
      <c r="L1883" s="118" t="s">
        <v>3415</v>
      </c>
      <c r="M1883" s="118" t="s">
        <v>5516</v>
      </c>
      <c r="N1883" s="117">
        <v>404.74</v>
      </c>
    </row>
    <row r="1884" spans="8:14">
      <c r="H1884" s="118" t="s">
        <v>5514</v>
      </c>
      <c r="I1884" s="158">
        <v>42490</v>
      </c>
      <c r="J1884" s="118" t="s">
        <v>5515</v>
      </c>
      <c r="K1884" s="118" t="s">
        <v>2636</v>
      </c>
      <c r="L1884" s="118" t="s">
        <v>3415</v>
      </c>
      <c r="M1884" s="118" t="s">
        <v>5516</v>
      </c>
      <c r="N1884" s="117">
        <v>472.88</v>
      </c>
    </row>
    <row r="1885" spans="8:14">
      <c r="H1885" s="118" t="s">
        <v>5517</v>
      </c>
      <c r="I1885" s="158">
        <v>42490</v>
      </c>
      <c r="J1885" s="118" t="s">
        <v>5518</v>
      </c>
      <c r="K1885" s="118" t="s">
        <v>2637</v>
      </c>
      <c r="L1885" s="118" t="s">
        <v>3415</v>
      </c>
      <c r="M1885" s="118" t="s">
        <v>5519</v>
      </c>
      <c r="N1885" s="117">
        <v>6</v>
      </c>
    </row>
    <row r="1886" spans="8:14">
      <c r="H1886" s="118" t="s">
        <v>5517</v>
      </c>
      <c r="I1886" s="158">
        <v>42490</v>
      </c>
      <c r="J1886" s="118" t="s">
        <v>5518</v>
      </c>
      <c r="K1886" s="118" t="s">
        <v>2637</v>
      </c>
      <c r="L1886" s="118" t="s">
        <v>3415</v>
      </c>
      <c r="M1886" s="118" t="s">
        <v>5519</v>
      </c>
      <c r="N1886" s="117">
        <v>297.66000000000003</v>
      </c>
    </row>
    <row r="1887" spans="8:14">
      <c r="H1887" s="118" t="s">
        <v>5517</v>
      </c>
      <c r="I1887" s="158">
        <v>42490</v>
      </c>
      <c r="J1887" s="118" t="s">
        <v>5518</v>
      </c>
      <c r="K1887" s="118" t="s">
        <v>2637</v>
      </c>
      <c r="L1887" s="118" t="s">
        <v>3415</v>
      </c>
      <c r="M1887" s="118" t="s">
        <v>5519</v>
      </c>
      <c r="N1887" s="117">
        <v>579.96</v>
      </c>
    </row>
    <row r="1888" spans="8:14">
      <c r="H1888" s="118" t="s">
        <v>5520</v>
      </c>
      <c r="I1888" s="158">
        <v>42490</v>
      </c>
      <c r="J1888" s="118" t="s">
        <v>5521</v>
      </c>
      <c r="K1888" s="118" t="s">
        <v>2640</v>
      </c>
      <c r="L1888" s="118" t="s">
        <v>3415</v>
      </c>
      <c r="M1888" s="118" t="s">
        <v>3472</v>
      </c>
      <c r="N1888" s="117">
        <v>180</v>
      </c>
    </row>
    <row r="1889" spans="8:14">
      <c r="H1889" s="118" t="s">
        <v>5522</v>
      </c>
      <c r="I1889" s="158">
        <v>42490</v>
      </c>
      <c r="J1889" s="118" t="s">
        <v>5523</v>
      </c>
      <c r="K1889" s="118" t="s">
        <v>2639</v>
      </c>
      <c r="L1889" s="118" t="s">
        <v>3415</v>
      </c>
      <c r="M1889" s="118" t="s">
        <v>3472</v>
      </c>
      <c r="N1889" s="117">
        <v>180</v>
      </c>
    </row>
    <row r="1890" spans="8:14">
      <c r="H1890" s="118" t="s">
        <v>5524</v>
      </c>
      <c r="I1890" s="158">
        <v>42490</v>
      </c>
      <c r="J1890" s="118" t="s">
        <v>5525</v>
      </c>
      <c r="K1890" s="118" t="s">
        <v>2638</v>
      </c>
      <c r="L1890" s="118" t="s">
        <v>3415</v>
      </c>
      <c r="M1890" s="118" t="s">
        <v>3472</v>
      </c>
      <c r="N1890" s="117">
        <v>180</v>
      </c>
    </row>
    <row r="1891" spans="8:14">
      <c r="H1891" s="118" t="s">
        <v>5526</v>
      </c>
      <c r="I1891" s="158">
        <v>42490</v>
      </c>
      <c r="J1891" s="118" t="s">
        <v>5527</v>
      </c>
      <c r="K1891" s="118" t="s">
        <v>2641</v>
      </c>
      <c r="L1891" s="118" t="s">
        <v>3411</v>
      </c>
      <c r="M1891" s="118" t="s">
        <v>3412</v>
      </c>
      <c r="N1891" s="117">
        <v>349.2</v>
      </c>
    </row>
    <row r="1892" spans="8:14">
      <c r="H1892" s="118" t="s">
        <v>5526</v>
      </c>
      <c r="I1892" s="158">
        <v>42490</v>
      </c>
      <c r="J1892" s="118" t="s">
        <v>5527</v>
      </c>
      <c r="K1892" s="118" t="s">
        <v>2641</v>
      </c>
      <c r="L1892" s="118" t="s">
        <v>3411</v>
      </c>
      <c r="M1892" s="118" t="s">
        <v>3412</v>
      </c>
      <c r="N1892" s="117">
        <v>957.42</v>
      </c>
    </row>
    <row r="1893" spans="8:14">
      <c r="H1893" s="118" t="s">
        <v>5528</v>
      </c>
      <c r="I1893" s="158">
        <v>42490</v>
      </c>
      <c r="J1893" s="118" t="s">
        <v>5529</v>
      </c>
      <c r="K1893" s="118" t="s">
        <v>2643</v>
      </c>
      <c r="L1893" s="118" t="s">
        <v>3411</v>
      </c>
      <c r="M1893" s="118" t="s">
        <v>3412</v>
      </c>
      <c r="N1893" s="117">
        <v>64.02</v>
      </c>
    </row>
    <row r="1894" spans="8:14">
      <c r="H1894" s="118" t="s">
        <v>5528</v>
      </c>
      <c r="I1894" s="158">
        <v>42490</v>
      </c>
      <c r="J1894" s="118" t="s">
        <v>5529</v>
      </c>
      <c r="K1894" s="118" t="s">
        <v>2643</v>
      </c>
      <c r="L1894" s="118" t="s">
        <v>3411</v>
      </c>
      <c r="M1894" s="118" t="s">
        <v>3412</v>
      </c>
      <c r="N1894" s="117">
        <v>203.7</v>
      </c>
    </row>
    <row r="1895" spans="8:14">
      <c r="H1895" s="118" t="s">
        <v>5530</v>
      </c>
      <c r="I1895" s="158">
        <v>42490</v>
      </c>
      <c r="J1895" s="118" t="s">
        <v>5531</v>
      </c>
      <c r="K1895" s="118" t="s">
        <v>2642</v>
      </c>
      <c r="L1895" s="118" t="s">
        <v>3411</v>
      </c>
      <c r="M1895" s="118" t="s">
        <v>3412</v>
      </c>
      <c r="N1895" s="117">
        <v>261.89999999999998</v>
      </c>
    </row>
    <row r="1896" spans="8:14">
      <c r="H1896" s="118" t="s">
        <v>5530</v>
      </c>
      <c r="I1896" s="158">
        <v>42490</v>
      </c>
      <c r="J1896" s="118" t="s">
        <v>5531</v>
      </c>
      <c r="K1896" s="118" t="s">
        <v>2642</v>
      </c>
      <c r="L1896" s="118" t="s">
        <v>3411</v>
      </c>
      <c r="M1896" s="118" t="s">
        <v>3412</v>
      </c>
      <c r="N1896" s="117">
        <v>468.81</v>
      </c>
    </row>
    <row r="1897" spans="8:14">
      <c r="H1897" s="118" t="s">
        <v>5532</v>
      </c>
      <c r="I1897" s="158">
        <v>42490</v>
      </c>
      <c r="J1897" s="118" t="s">
        <v>5533</v>
      </c>
      <c r="K1897" s="118" t="s">
        <v>2644</v>
      </c>
      <c r="L1897" s="118" t="s">
        <v>3415</v>
      </c>
      <c r="M1897" s="118" t="s">
        <v>5534</v>
      </c>
      <c r="N1897" s="117">
        <v>390.38</v>
      </c>
    </row>
    <row r="1898" spans="8:14">
      <c r="H1898" s="118" t="s">
        <v>5532</v>
      </c>
      <c r="I1898" s="158">
        <v>42490</v>
      </c>
      <c r="J1898" s="118" t="s">
        <v>5533</v>
      </c>
      <c r="K1898" s="118" t="s">
        <v>2644</v>
      </c>
      <c r="L1898" s="118" t="s">
        <v>3415</v>
      </c>
      <c r="M1898" s="118" t="s">
        <v>5534</v>
      </c>
      <c r="N1898" s="117">
        <v>493.24</v>
      </c>
    </row>
    <row r="1899" spans="8:14">
      <c r="H1899" s="118" t="s">
        <v>5535</v>
      </c>
      <c r="I1899" s="158">
        <v>42490</v>
      </c>
      <c r="J1899" s="118" t="s">
        <v>5536</v>
      </c>
      <c r="K1899" s="118" t="s">
        <v>2645</v>
      </c>
      <c r="L1899" s="118" t="s">
        <v>3415</v>
      </c>
      <c r="M1899" s="118" t="s">
        <v>5534</v>
      </c>
      <c r="N1899" s="117">
        <v>6</v>
      </c>
    </row>
    <row r="1900" spans="8:14">
      <c r="H1900" s="118" t="s">
        <v>5535</v>
      </c>
      <c r="I1900" s="158">
        <v>42490</v>
      </c>
      <c r="J1900" s="118" t="s">
        <v>5536</v>
      </c>
      <c r="K1900" s="118" t="s">
        <v>2645</v>
      </c>
      <c r="L1900" s="118" t="s">
        <v>3415</v>
      </c>
      <c r="M1900" s="118" t="s">
        <v>5534</v>
      </c>
      <c r="N1900" s="117">
        <v>629.96</v>
      </c>
    </row>
    <row r="1901" spans="8:14">
      <c r="H1901" s="118" t="s">
        <v>5535</v>
      </c>
      <c r="I1901" s="158">
        <v>42490</v>
      </c>
      <c r="J1901" s="118" t="s">
        <v>5536</v>
      </c>
      <c r="K1901" s="118" t="s">
        <v>2645</v>
      </c>
      <c r="L1901" s="118" t="s">
        <v>3415</v>
      </c>
      <c r="M1901" s="118" t="s">
        <v>5534</v>
      </c>
      <c r="N1901" s="117">
        <v>950.25</v>
      </c>
    </row>
    <row r="1902" spans="8:14">
      <c r="H1902" s="118" t="s">
        <v>5537</v>
      </c>
      <c r="I1902" s="158">
        <v>42490</v>
      </c>
      <c r="J1902" s="118" t="s">
        <v>5538</v>
      </c>
      <c r="K1902" s="118" t="s">
        <v>2646</v>
      </c>
      <c r="L1902" s="118" t="s">
        <v>3415</v>
      </c>
      <c r="M1902" s="118" t="s">
        <v>5539</v>
      </c>
      <c r="N1902" s="117">
        <v>6</v>
      </c>
    </row>
    <row r="1903" spans="8:14">
      <c r="H1903" s="118" t="s">
        <v>5537</v>
      </c>
      <c r="I1903" s="158">
        <v>42490</v>
      </c>
      <c r="J1903" s="118" t="s">
        <v>5538</v>
      </c>
      <c r="K1903" s="118" t="s">
        <v>2646</v>
      </c>
      <c r="L1903" s="118" t="s">
        <v>3415</v>
      </c>
      <c r="M1903" s="118" t="s">
        <v>5539</v>
      </c>
      <c r="N1903" s="117">
        <v>351.2</v>
      </c>
    </row>
    <row r="1904" spans="8:14">
      <c r="H1904" s="118" t="s">
        <v>5537</v>
      </c>
      <c r="I1904" s="158">
        <v>42490</v>
      </c>
      <c r="J1904" s="118" t="s">
        <v>5538</v>
      </c>
      <c r="K1904" s="118" t="s">
        <v>2646</v>
      </c>
      <c r="L1904" s="118" t="s">
        <v>3415</v>
      </c>
      <c r="M1904" s="118" t="s">
        <v>5539</v>
      </c>
      <c r="N1904" s="117">
        <v>526.41999999999996</v>
      </c>
    </row>
    <row r="1905" spans="8:14">
      <c r="H1905" s="118" t="s">
        <v>5540</v>
      </c>
      <c r="I1905" s="158">
        <v>42490</v>
      </c>
      <c r="J1905" s="118" t="s">
        <v>5541</v>
      </c>
      <c r="K1905" s="118" t="s">
        <v>2647</v>
      </c>
      <c r="L1905" s="118" t="s">
        <v>3415</v>
      </c>
      <c r="M1905" s="118" t="s">
        <v>5542</v>
      </c>
      <c r="N1905" s="117">
        <v>6</v>
      </c>
    </row>
    <row r="1906" spans="8:14">
      <c r="H1906" s="118" t="s">
        <v>5540</v>
      </c>
      <c r="I1906" s="158">
        <v>42490</v>
      </c>
      <c r="J1906" s="118" t="s">
        <v>5541</v>
      </c>
      <c r="K1906" s="118" t="s">
        <v>2647</v>
      </c>
      <c r="L1906" s="118" t="s">
        <v>3415</v>
      </c>
      <c r="M1906" s="118" t="s">
        <v>5542</v>
      </c>
      <c r="N1906" s="117">
        <v>336.84</v>
      </c>
    </row>
    <row r="1907" spans="8:14">
      <c r="H1907" s="118" t="s">
        <v>5540</v>
      </c>
      <c r="I1907" s="158">
        <v>42490</v>
      </c>
      <c r="J1907" s="118" t="s">
        <v>5541</v>
      </c>
      <c r="K1907" s="118" t="s">
        <v>2647</v>
      </c>
      <c r="L1907" s="118" t="s">
        <v>3415</v>
      </c>
      <c r="M1907" s="118" t="s">
        <v>5542</v>
      </c>
      <c r="N1907" s="117">
        <v>540.78</v>
      </c>
    </row>
    <row r="1908" spans="8:14">
      <c r="H1908" s="118" t="s">
        <v>5543</v>
      </c>
      <c r="I1908" s="158">
        <v>42490</v>
      </c>
      <c r="J1908" s="118" t="s">
        <v>5544</v>
      </c>
      <c r="K1908" s="118" t="s">
        <v>2648</v>
      </c>
      <c r="L1908" s="118" t="s">
        <v>3415</v>
      </c>
      <c r="M1908" s="118" t="s">
        <v>5545</v>
      </c>
      <c r="N1908" s="117">
        <v>6</v>
      </c>
    </row>
    <row r="1909" spans="8:14">
      <c r="H1909" s="118" t="s">
        <v>5543</v>
      </c>
      <c r="I1909" s="158">
        <v>42490</v>
      </c>
      <c r="J1909" s="118" t="s">
        <v>5544</v>
      </c>
      <c r="K1909" s="118" t="s">
        <v>2648</v>
      </c>
      <c r="L1909" s="118" t="s">
        <v>3415</v>
      </c>
      <c r="M1909" s="118" t="s">
        <v>5545</v>
      </c>
      <c r="N1909" s="117">
        <v>679.07</v>
      </c>
    </row>
    <row r="1910" spans="8:14">
      <c r="H1910" s="118" t="s">
        <v>5543</v>
      </c>
      <c r="I1910" s="158">
        <v>42490</v>
      </c>
      <c r="J1910" s="118" t="s">
        <v>5544</v>
      </c>
      <c r="K1910" s="118" t="s">
        <v>2648</v>
      </c>
      <c r="L1910" s="118" t="s">
        <v>3415</v>
      </c>
      <c r="M1910" s="118" t="s">
        <v>5545</v>
      </c>
      <c r="N1910" s="117">
        <v>680</v>
      </c>
    </row>
    <row r="1911" spans="8:14">
      <c r="H1911" s="118" t="s">
        <v>5543</v>
      </c>
      <c r="I1911" s="158">
        <v>42490</v>
      </c>
      <c r="J1911" s="118" t="s">
        <v>5544</v>
      </c>
      <c r="K1911" s="118" t="s">
        <v>2648</v>
      </c>
      <c r="L1911" s="118" t="s">
        <v>3415</v>
      </c>
      <c r="M1911" s="118" t="s">
        <v>5545</v>
      </c>
      <c r="N1911" s="117">
        <v>742.45</v>
      </c>
    </row>
    <row r="1912" spans="8:14">
      <c r="H1912" s="118" t="s">
        <v>5546</v>
      </c>
      <c r="I1912" s="158">
        <v>42490</v>
      </c>
      <c r="J1912" s="118" t="s">
        <v>5547</v>
      </c>
      <c r="K1912" s="118" t="s">
        <v>2649</v>
      </c>
      <c r="L1912" s="118" t="s">
        <v>3415</v>
      </c>
      <c r="M1912" s="118" t="s">
        <v>3952</v>
      </c>
      <c r="N1912" s="117">
        <v>6</v>
      </c>
    </row>
    <row r="1913" spans="8:14">
      <c r="H1913" s="118" t="s">
        <v>5546</v>
      </c>
      <c r="I1913" s="158">
        <v>42490</v>
      </c>
      <c r="J1913" s="118" t="s">
        <v>5547</v>
      </c>
      <c r="K1913" s="118" t="s">
        <v>2649</v>
      </c>
      <c r="L1913" s="118" t="s">
        <v>3415</v>
      </c>
      <c r="M1913" s="118" t="s">
        <v>3952</v>
      </c>
      <c r="N1913" s="117">
        <v>1035.1400000000001</v>
      </c>
    </row>
    <row r="1914" spans="8:14">
      <c r="H1914" s="118" t="s">
        <v>5546</v>
      </c>
      <c r="I1914" s="158">
        <v>42490</v>
      </c>
      <c r="J1914" s="118" t="s">
        <v>5547</v>
      </c>
      <c r="K1914" s="118" t="s">
        <v>2649</v>
      </c>
      <c r="L1914" s="118" t="s">
        <v>3415</v>
      </c>
      <c r="M1914" s="118" t="s">
        <v>3952</v>
      </c>
      <c r="N1914" s="117">
        <v>1536.45</v>
      </c>
    </row>
    <row r="1915" spans="8:14">
      <c r="H1915" s="118" t="s">
        <v>5548</v>
      </c>
      <c r="I1915" s="158">
        <v>42490</v>
      </c>
      <c r="J1915" s="118" t="s">
        <v>5549</v>
      </c>
      <c r="K1915" s="118" t="s">
        <v>2650</v>
      </c>
      <c r="L1915" s="118" t="s">
        <v>3415</v>
      </c>
      <c r="M1915" s="118" t="s">
        <v>5550</v>
      </c>
      <c r="N1915" s="117">
        <v>6</v>
      </c>
    </row>
    <row r="1916" spans="8:14">
      <c r="H1916" s="118" t="s">
        <v>5548</v>
      </c>
      <c r="I1916" s="158">
        <v>42490</v>
      </c>
      <c r="J1916" s="118" t="s">
        <v>5549</v>
      </c>
      <c r="K1916" s="118" t="s">
        <v>2650</v>
      </c>
      <c r="L1916" s="118" t="s">
        <v>3415</v>
      </c>
      <c r="M1916" s="118" t="s">
        <v>5550</v>
      </c>
      <c r="N1916" s="117">
        <v>283.3</v>
      </c>
    </row>
    <row r="1917" spans="8:14">
      <c r="H1917" s="118" t="s">
        <v>5548</v>
      </c>
      <c r="I1917" s="158">
        <v>42490</v>
      </c>
      <c r="J1917" s="118" t="s">
        <v>5549</v>
      </c>
      <c r="K1917" s="118" t="s">
        <v>2650</v>
      </c>
      <c r="L1917" s="118" t="s">
        <v>3415</v>
      </c>
      <c r="M1917" s="118" t="s">
        <v>5550</v>
      </c>
      <c r="N1917" s="117">
        <v>594.32000000000005</v>
      </c>
    </row>
    <row r="1918" spans="8:14">
      <c r="H1918" s="118" t="s">
        <v>5551</v>
      </c>
      <c r="I1918" s="158">
        <v>42490</v>
      </c>
      <c r="J1918" s="118" t="s">
        <v>5552</v>
      </c>
      <c r="K1918" s="118" t="s">
        <v>2651</v>
      </c>
      <c r="L1918" s="118" t="s">
        <v>3415</v>
      </c>
      <c r="M1918" s="118" t="s">
        <v>4315</v>
      </c>
      <c r="N1918" s="117">
        <v>6</v>
      </c>
    </row>
    <row r="1919" spans="8:14">
      <c r="H1919" s="118" t="s">
        <v>5551</v>
      </c>
      <c r="I1919" s="158">
        <v>42490</v>
      </c>
      <c r="J1919" s="118" t="s">
        <v>5552</v>
      </c>
      <c r="K1919" s="118" t="s">
        <v>2651</v>
      </c>
      <c r="L1919" s="118" t="s">
        <v>3415</v>
      </c>
      <c r="M1919" s="118" t="s">
        <v>4315</v>
      </c>
      <c r="N1919" s="117">
        <v>336.84</v>
      </c>
    </row>
    <row r="1920" spans="8:14">
      <c r="H1920" s="118" t="s">
        <v>5551</v>
      </c>
      <c r="I1920" s="158">
        <v>42490</v>
      </c>
      <c r="J1920" s="118" t="s">
        <v>5552</v>
      </c>
      <c r="K1920" s="118" t="s">
        <v>2651</v>
      </c>
      <c r="L1920" s="118" t="s">
        <v>3415</v>
      </c>
      <c r="M1920" s="118" t="s">
        <v>4315</v>
      </c>
      <c r="N1920" s="117">
        <v>540.78</v>
      </c>
    </row>
    <row r="1921" spans="8:14">
      <c r="H1921" s="118" t="s">
        <v>5553</v>
      </c>
      <c r="I1921" s="158">
        <v>42490</v>
      </c>
      <c r="J1921" s="118" t="s">
        <v>5554</v>
      </c>
      <c r="K1921" s="118" t="s">
        <v>2654</v>
      </c>
      <c r="L1921" s="118" t="s">
        <v>3411</v>
      </c>
      <c r="M1921" s="118" t="s">
        <v>3412</v>
      </c>
      <c r="N1921" s="117">
        <v>349.2</v>
      </c>
    </row>
    <row r="1922" spans="8:14">
      <c r="H1922" s="118" t="s">
        <v>5553</v>
      </c>
      <c r="I1922" s="158">
        <v>42490</v>
      </c>
      <c r="J1922" s="118" t="s">
        <v>5554</v>
      </c>
      <c r="K1922" s="118" t="s">
        <v>2654</v>
      </c>
      <c r="L1922" s="118" t="s">
        <v>3411</v>
      </c>
      <c r="M1922" s="118" t="s">
        <v>3412</v>
      </c>
      <c r="N1922" s="117">
        <v>1949.48</v>
      </c>
    </row>
    <row r="1923" spans="8:14">
      <c r="H1923" s="118" t="s">
        <v>5555</v>
      </c>
      <c r="I1923" s="158">
        <v>42490</v>
      </c>
      <c r="J1923" s="118" t="s">
        <v>5556</v>
      </c>
      <c r="K1923" s="118" t="s">
        <v>2653</v>
      </c>
      <c r="L1923" s="118" t="s">
        <v>3411</v>
      </c>
      <c r="M1923" s="118" t="s">
        <v>3412</v>
      </c>
      <c r="N1923" s="117">
        <v>261.89999999999998</v>
      </c>
    </row>
    <row r="1924" spans="8:14">
      <c r="H1924" s="118" t="s">
        <v>5555</v>
      </c>
      <c r="I1924" s="158">
        <v>42490</v>
      </c>
      <c r="J1924" s="118" t="s">
        <v>5556</v>
      </c>
      <c r="K1924" s="118" t="s">
        <v>2653</v>
      </c>
      <c r="L1924" s="118" t="s">
        <v>3411</v>
      </c>
      <c r="M1924" s="118" t="s">
        <v>3412</v>
      </c>
      <c r="N1924" s="117">
        <v>1898.54</v>
      </c>
    </row>
    <row r="1925" spans="8:14">
      <c r="H1925" s="118" t="s">
        <v>5557</v>
      </c>
      <c r="I1925" s="158">
        <v>42490</v>
      </c>
      <c r="J1925" s="118" t="s">
        <v>5558</v>
      </c>
      <c r="K1925" s="118" t="s">
        <v>2652</v>
      </c>
      <c r="L1925" s="118" t="s">
        <v>3411</v>
      </c>
      <c r="M1925" s="118" t="s">
        <v>3412</v>
      </c>
      <c r="N1925" s="117">
        <v>58.2</v>
      </c>
    </row>
    <row r="1926" spans="8:14">
      <c r="H1926" s="118" t="s">
        <v>5559</v>
      </c>
      <c r="I1926" s="158">
        <v>42490</v>
      </c>
      <c r="J1926" s="118" t="s">
        <v>5560</v>
      </c>
      <c r="K1926" s="118" t="s">
        <v>2655</v>
      </c>
      <c r="L1926" s="118" t="s">
        <v>3415</v>
      </c>
      <c r="M1926" s="118" t="s">
        <v>5561</v>
      </c>
      <c r="N1926" s="117">
        <v>6</v>
      </c>
    </row>
    <row r="1927" spans="8:14">
      <c r="H1927" s="118" t="s">
        <v>5559</v>
      </c>
      <c r="I1927" s="158">
        <v>42490</v>
      </c>
      <c r="J1927" s="118" t="s">
        <v>5560</v>
      </c>
      <c r="K1927" s="118" t="s">
        <v>2655</v>
      </c>
      <c r="L1927" s="118" t="s">
        <v>3415</v>
      </c>
      <c r="M1927" s="118" t="s">
        <v>5561</v>
      </c>
      <c r="N1927" s="117">
        <v>297.66000000000003</v>
      </c>
    </row>
    <row r="1928" spans="8:14">
      <c r="H1928" s="118" t="s">
        <v>5559</v>
      </c>
      <c r="I1928" s="158">
        <v>42490</v>
      </c>
      <c r="J1928" s="118" t="s">
        <v>5560</v>
      </c>
      <c r="K1928" s="118" t="s">
        <v>2655</v>
      </c>
      <c r="L1928" s="118" t="s">
        <v>3415</v>
      </c>
      <c r="M1928" s="118" t="s">
        <v>5561</v>
      </c>
      <c r="N1928" s="117">
        <v>579.96</v>
      </c>
    </row>
    <row r="1929" spans="8:14">
      <c r="H1929" s="118" t="s">
        <v>5562</v>
      </c>
      <c r="I1929" s="158">
        <v>42490</v>
      </c>
      <c r="J1929" s="118" t="s">
        <v>5563</v>
      </c>
      <c r="K1929" s="118" t="s">
        <v>2656</v>
      </c>
      <c r="L1929" s="118" t="s">
        <v>3415</v>
      </c>
      <c r="M1929" s="118" t="s">
        <v>3506</v>
      </c>
      <c r="N1929" s="117">
        <v>45</v>
      </c>
    </row>
    <row r="1930" spans="8:14">
      <c r="H1930" s="118" t="s">
        <v>5564</v>
      </c>
      <c r="I1930" s="158">
        <v>42490</v>
      </c>
      <c r="J1930" s="118" t="s">
        <v>5565</v>
      </c>
      <c r="K1930" s="118" t="s">
        <v>2657</v>
      </c>
      <c r="L1930" s="118" t="s">
        <v>3415</v>
      </c>
      <c r="M1930" s="118" t="s">
        <v>3472</v>
      </c>
      <c r="N1930" s="117">
        <v>820.56</v>
      </c>
    </row>
    <row r="1931" spans="8:14">
      <c r="H1931" s="118" t="s">
        <v>5566</v>
      </c>
      <c r="I1931" s="158">
        <v>42490</v>
      </c>
      <c r="J1931" s="118" t="s">
        <v>5567</v>
      </c>
      <c r="K1931" s="118" t="s">
        <v>2660</v>
      </c>
      <c r="L1931" s="118" t="s">
        <v>3415</v>
      </c>
      <c r="M1931" s="118" t="s">
        <v>3472</v>
      </c>
      <c r="N1931" s="117">
        <v>1043.08</v>
      </c>
    </row>
    <row r="1932" spans="8:14">
      <c r="H1932" s="118" t="s">
        <v>5568</v>
      </c>
      <c r="I1932" s="158">
        <v>42490</v>
      </c>
      <c r="J1932" s="118" t="s">
        <v>5569</v>
      </c>
      <c r="K1932" s="118" t="s">
        <v>2658</v>
      </c>
      <c r="L1932" s="118" t="s">
        <v>3415</v>
      </c>
      <c r="M1932" s="118" t="s">
        <v>3472</v>
      </c>
      <c r="N1932" s="117">
        <v>2090</v>
      </c>
    </row>
    <row r="1933" spans="8:14">
      <c r="H1933" s="118" t="s">
        <v>5570</v>
      </c>
      <c r="I1933" s="158">
        <v>42490</v>
      </c>
      <c r="J1933" s="118" t="s">
        <v>5571</v>
      </c>
      <c r="K1933" s="118" t="s">
        <v>2659</v>
      </c>
      <c r="L1933" s="118" t="s">
        <v>3415</v>
      </c>
      <c r="M1933" s="118" t="s">
        <v>3472</v>
      </c>
      <c r="N1933" s="117">
        <v>45</v>
      </c>
    </row>
    <row r="1934" spans="8:14">
      <c r="H1934" s="118" t="s">
        <v>5572</v>
      </c>
      <c r="I1934" s="158">
        <v>42490</v>
      </c>
      <c r="J1934" s="118" t="s">
        <v>5573</v>
      </c>
      <c r="K1934" s="118" t="s">
        <v>2661</v>
      </c>
      <c r="L1934" s="118" t="s">
        <v>3415</v>
      </c>
      <c r="M1934" s="118" t="s">
        <v>3472</v>
      </c>
      <c r="N1934" s="117">
        <v>82.5</v>
      </c>
    </row>
    <row r="1935" spans="8:14">
      <c r="H1935" s="118" t="s">
        <v>5574</v>
      </c>
      <c r="I1935" s="158">
        <v>42490</v>
      </c>
      <c r="J1935" s="118" t="s">
        <v>5575</v>
      </c>
      <c r="K1935" s="118" t="s">
        <v>2665</v>
      </c>
      <c r="L1935" s="118" t="s">
        <v>3415</v>
      </c>
      <c r="M1935" s="118" t="s">
        <v>3472</v>
      </c>
      <c r="N1935" s="117">
        <v>82.5</v>
      </c>
    </row>
    <row r="1936" spans="8:14">
      <c r="H1936" s="118" t="s">
        <v>5576</v>
      </c>
      <c r="I1936" s="158">
        <v>42490</v>
      </c>
      <c r="J1936" s="118" t="s">
        <v>5577</v>
      </c>
      <c r="K1936" s="118" t="s">
        <v>2664</v>
      </c>
      <c r="L1936" s="118" t="s">
        <v>3415</v>
      </c>
      <c r="M1936" s="118" t="s">
        <v>3472</v>
      </c>
      <c r="N1936" s="117">
        <v>82.5</v>
      </c>
    </row>
    <row r="1937" spans="8:14">
      <c r="H1937" s="118" t="s">
        <v>5578</v>
      </c>
      <c r="I1937" s="158">
        <v>42490</v>
      </c>
      <c r="J1937" s="118" t="s">
        <v>5579</v>
      </c>
      <c r="K1937" s="118" t="s">
        <v>2662</v>
      </c>
      <c r="L1937" s="118" t="s">
        <v>3415</v>
      </c>
      <c r="M1937" s="118" t="s">
        <v>3472</v>
      </c>
      <c r="N1937" s="117">
        <v>180</v>
      </c>
    </row>
    <row r="1938" spans="8:14">
      <c r="H1938" s="118" t="s">
        <v>5580</v>
      </c>
      <c r="I1938" s="158">
        <v>42490</v>
      </c>
      <c r="J1938" s="118" t="s">
        <v>5581</v>
      </c>
      <c r="K1938" s="118" t="s">
        <v>2663</v>
      </c>
      <c r="L1938" s="118" t="s">
        <v>3415</v>
      </c>
      <c r="M1938" s="118" t="s">
        <v>3472</v>
      </c>
      <c r="N1938" s="117">
        <v>82.5</v>
      </c>
    </row>
    <row r="1939" spans="8:14">
      <c r="H1939" s="118" t="s">
        <v>5582</v>
      </c>
      <c r="I1939" s="158">
        <v>42490</v>
      </c>
      <c r="J1939" s="118" t="s">
        <v>5583</v>
      </c>
      <c r="K1939" s="118" t="s">
        <v>2667</v>
      </c>
      <c r="L1939" s="118" t="s">
        <v>3415</v>
      </c>
      <c r="M1939" s="118" t="s">
        <v>3472</v>
      </c>
      <c r="N1939" s="117">
        <v>82.5</v>
      </c>
    </row>
    <row r="1940" spans="8:14">
      <c r="H1940" s="118" t="s">
        <v>5584</v>
      </c>
      <c r="I1940" s="158">
        <v>42490</v>
      </c>
      <c r="J1940" s="118" t="s">
        <v>5585</v>
      </c>
      <c r="K1940" s="118" t="s">
        <v>2666</v>
      </c>
      <c r="L1940" s="118" t="s">
        <v>3415</v>
      </c>
      <c r="M1940" s="118" t="s">
        <v>3472</v>
      </c>
      <c r="N1940" s="117">
        <v>82.5</v>
      </c>
    </row>
    <row r="1941" spans="8:14">
      <c r="H1941" s="118" t="s">
        <v>5586</v>
      </c>
      <c r="I1941" s="158">
        <v>42490</v>
      </c>
      <c r="J1941" s="118" t="s">
        <v>5587</v>
      </c>
      <c r="K1941" s="118" t="s">
        <v>2668</v>
      </c>
      <c r="L1941" s="118" t="s">
        <v>3415</v>
      </c>
      <c r="M1941" s="118" t="s">
        <v>5588</v>
      </c>
      <c r="N1941" s="117">
        <v>6</v>
      </c>
    </row>
    <row r="1942" spans="8:14">
      <c r="H1942" s="118" t="s">
        <v>5586</v>
      </c>
      <c r="I1942" s="158">
        <v>42490</v>
      </c>
      <c r="J1942" s="118" t="s">
        <v>5587</v>
      </c>
      <c r="K1942" s="118" t="s">
        <v>2668</v>
      </c>
      <c r="L1942" s="118" t="s">
        <v>3415</v>
      </c>
      <c r="M1942" s="118" t="s">
        <v>5588</v>
      </c>
      <c r="N1942" s="117">
        <v>98.63</v>
      </c>
    </row>
    <row r="1943" spans="8:14">
      <c r="H1943" s="118" t="s">
        <v>5586</v>
      </c>
      <c r="I1943" s="158">
        <v>42490</v>
      </c>
      <c r="J1943" s="118" t="s">
        <v>5587</v>
      </c>
      <c r="K1943" s="118" t="s">
        <v>2668</v>
      </c>
      <c r="L1943" s="118" t="s">
        <v>3415</v>
      </c>
      <c r="M1943" s="118" t="s">
        <v>5588</v>
      </c>
      <c r="N1943" s="117">
        <v>283.3</v>
      </c>
    </row>
    <row r="1944" spans="8:14">
      <c r="H1944" s="118" t="s">
        <v>5589</v>
      </c>
      <c r="I1944" s="158">
        <v>42490</v>
      </c>
      <c r="J1944" s="118" t="s">
        <v>5590</v>
      </c>
      <c r="K1944" s="118" t="s">
        <v>2669</v>
      </c>
      <c r="L1944" s="118" t="s">
        <v>3415</v>
      </c>
      <c r="M1944" s="118" t="s">
        <v>5591</v>
      </c>
      <c r="N1944" s="117">
        <v>6</v>
      </c>
    </row>
    <row r="1945" spans="8:14">
      <c r="H1945" s="118" t="s">
        <v>5589</v>
      </c>
      <c r="I1945" s="158">
        <v>42490</v>
      </c>
      <c r="J1945" s="118" t="s">
        <v>5590</v>
      </c>
      <c r="K1945" s="118" t="s">
        <v>2669</v>
      </c>
      <c r="L1945" s="118" t="s">
        <v>3415</v>
      </c>
      <c r="M1945" s="118" t="s">
        <v>5591</v>
      </c>
      <c r="N1945" s="117">
        <v>336.84</v>
      </c>
    </row>
    <row r="1946" spans="8:14">
      <c r="H1946" s="118" t="s">
        <v>5589</v>
      </c>
      <c r="I1946" s="158">
        <v>42490</v>
      </c>
      <c r="J1946" s="118" t="s">
        <v>5590</v>
      </c>
      <c r="K1946" s="118" t="s">
        <v>2669</v>
      </c>
      <c r="L1946" s="118" t="s">
        <v>3415</v>
      </c>
      <c r="M1946" s="118" t="s">
        <v>5591</v>
      </c>
      <c r="N1946" s="117">
        <v>713.19</v>
      </c>
    </row>
    <row r="1947" spans="8:14">
      <c r="H1947" s="118" t="s">
        <v>5592</v>
      </c>
      <c r="I1947" s="158">
        <v>42490</v>
      </c>
      <c r="J1947" s="118" t="s">
        <v>5593</v>
      </c>
      <c r="K1947" s="118" t="s">
        <v>2670</v>
      </c>
      <c r="L1947" s="118" t="s">
        <v>3415</v>
      </c>
      <c r="M1947" s="118" t="s">
        <v>5594</v>
      </c>
      <c r="N1947" s="117">
        <v>6</v>
      </c>
    </row>
    <row r="1948" spans="8:14">
      <c r="H1948" s="118" t="s">
        <v>5592</v>
      </c>
      <c r="I1948" s="158">
        <v>42490</v>
      </c>
      <c r="J1948" s="118" t="s">
        <v>5593</v>
      </c>
      <c r="K1948" s="118" t="s">
        <v>2670</v>
      </c>
      <c r="L1948" s="118" t="s">
        <v>3415</v>
      </c>
      <c r="M1948" s="118" t="s">
        <v>5594</v>
      </c>
      <c r="N1948" s="117">
        <v>404.74</v>
      </c>
    </row>
    <row r="1949" spans="8:14">
      <c r="H1949" s="118" t="s">
        <v>5592</v>
      </c>
      <c r="I1949" s="158">
        <v>42490</v>
      </c>
      <c r="J1949" s="118" t="s">
        <v>5593</v>
      </c>
      <c r="K1949" s="118" t="s">
        <v>2670</v>
      </c>
      <c r="L1949" s="118" t="s">
        <v>3415</v>
      </c>
      <c r="M1949" s="118" t="s">
        <v>5594</v>
      </c>
      <c r="N1949" s="117">
        <v>645.29</v>
      </c>
    </row>
    <row r="1950" spans="8:14">
      <c r="H1950" s="118" t="s">
        <v>5595</v>
      </c>
      <c r="I1950" s="158">
        <v>42490</v>
      </c>
      <c r="J1950" s="118" t="s">
        <v>5596</v>
      </c>
      <c r="K1950" s="118" t="s">
        <v>2671</v>
      </c>
      <c r="L1950" s="118" t="s">
        <v>3415</v>
      </c>
      <c r="M1950" s="118" t="s">
        <v>5597</v>
      </c>
      <c r="N1950" s="117">
        <v>6</v>
      </c>
    </row>
    <row r="1951" spans="8:14">
      <c r="H1951" s="118" t="s">
        <v>5595</v>
      </c>
      <c r="I1951" s="158">
        <v>42490</v>
      </c>
      <c r="J1951" s="118" t="s">
        <v>5596</v>
      </c>
      <c r="K1951" s="118" t="s">
        <v>2671</v>
      </c>
      <c r="L1951" s="118" t="s">
        <v>3415</v>
      </c>
      <c r="M1951" s="118" t="s">
        <v>5597</v>
      </c>
      <c r="N1951" s="117">
        <v>69.14</v>
      </c>
    </row>
    <row r="1952" spans="8:14">
      <c r="H1952" s="118" t="s">
        <v>5595</v>
      </c>
      <c r="I1952" s="158">
        <v>42490</v>
      </c>
      <c r="J1952" s="118" t="s">
        <v>5596</v>
      </c>
      <c r="K1952" s="118" t="s">
        <v>2671</v>
      </c>
      <c r="L1952" s="118" t="s">
        <v>3415</v>
      </c>
      <c r="M1952" s="118" t="s">
        <v>5597</v>
      </c>
      <c r="N1952" s="117">
        <v>808.48</v>
      </c>
    </row>
    <row r="1953" spans="8:14">
      <c r="H1953" s="118" t="s">
        <v>5598</v>
      </c>
      <c r="I1953" s="158">
        <v>42490</v>
      </c>
      <c r="J1953" s="118" t="s">
        <v>5599</v>
      </c>
      <c r="K1953" s="118" t="s">
        <v>2673</v>
      </c>
      <c r="L1953" s="118" t="s">
        <v>3415</v>
      </c>
      <c r="M1953" s="118" t="s">
        <v>5600</v>
      </c>
      <c r="N1953" s="117">
        <v>45</v>
      </c>
    </row>
    <row r="1954" spans="8:14">
      <c r="H1954" s="118" t="s">
        <v>5601</v>
      </c>
      <c r="I1954" s="158">
        <v>42490</v>
      </c>
      <c r="J1954" s="118" t="s">
        <v>5602</v>
      </c>
      <c r="K1954" s="118" t="s">
        <v>2672</v>
      </c>
      <c r="L1954" s="118" t="s">
        <v>3415</v>
      </c>
      <c r="M1954" s="118" t="s">
        <v>3645</v>
      </c>
      <c r="N1954" s="117">
        <v>172.42</v>
      </c>
    </row>
    <row r="1955" spans="8:14">
      <c r="H1955" s="118" t="s">
        <v>5603</v>
      </c>
      <c r="I1955" s="158">
        <v>42490</v>
      </c>
      <c r="J1955" s="118" t="s">
        <v>5604</v>
      </c>
      <c r="K1955" s="118" t="s">
        <v>2674</v>
      </c>
      <c r="L1955" s="118" t="s">
        <v>3415</v>
      </c>
      <c r="M1955" s="118" t="s">
        <v>5605</v>
      </c>
      <c r="N1955" s="117">
        <v>6</v>
      </c>
    </row>
    <row r="1956" spans="8:14">
      <c r="H1956" s="118" t="s">
        <v>5603</v>
      </c>
      <c r="I1956" s="158">
        <v>42490</v>
      </c>
      <c r="J1956" s="118" t="s">
        <v>5604</v>
      </c>
      <c r="K1956" s="118" t="s">
        <v>2674</v>
      </c>
      <c r="L1956" s="118" t="s">
        <v>3415</v>
      </c>
      <c r="M1956" s="118" t="s">
        <v>5605</v>
      </c>
      <c r="N1956" s="117">
        <v>283.3</v>
      </c>
    </row>
    <row r="1957" spans="8:14">
      <c r="H1957" s="118" t="s">
        <v>5603</v>
      </c>
      <c r="I1957" s="158">
        <v>42490</v>
      </c>
      <c r="J1957" s="118" t="s">
        <v>5604</v>
      </c>
      <c r="K1957" s="118" t="s">
        <v>2674</v>
      </c>
      <c r="L1957" s="118" t="s">
        <v>3415</v>
      </c>
      <c r="M1957" s="118" t="s">
        <v>5605</v>
      </c>
      <c r="N1957" s="117">
        <v>594.32000000000005</v>
      </c>
    </row>
    <row r="1958" spans="8:14">
      <c r="H1958" s="118" t="s">
        <v>5606</v>
      </c>
      <c r="I1958" s="158">
        <v>42490</v>
      </c>
      <c r="J1958" s="118" t="s">
        <v>5607</v>
      </c>
      <c r="K1958" s="118" t="s">
        <v>2675</v>
      </c>
      <c r="L1958" s="118" t="s">
        <v>3415</v>
      </c>
      <c r="M1958" s="118" t="s">
        <v>5188</v>
      </c>
      <c r="N1958" s="117">
        <v>344.83</v>
      </c>
    </row>
    <row r="1959" spans="8:14">
      <c r="H1959" s="118" t="s">
        <v>5608</v>
      </c>
      <c r="I1959" s="158">
        <v>42490</v>
      </c>
      <c r="J1959" s="118" t="s">
        <v>5609</v>
      </c>
      <c r="K1959" s="118" t="s">
        <v>2676</v>
      </c>
      <c r="L1959" s="118" t="s">
        <v>3415</v>
      </c>
      <c r="M1959" s="118" t="s">
        <v>5610</v>
      </c>
      <c r="N1959" s="117">
        <v>6</v>
      </c>
    </row>
    <row r="1960" spans="8:14">
      <c r="H1960" s="118" t="s">
        <v>5608</v>
      </c>
      <c r="I1960" s="158">
        <v>42490</v>
      </c>
      <c r="J1960" s="118" t="s">
        <v>5609</v>
      </c>
      <c r="K1960" s="118" t="s">
        <v>2676</v>
      </c>
      <c r="L1960" s="118" t="s">
        <v>3415</v>
      </c>
      <c r="M1960" s="118" t="s">
        <v>5610</v>
      </c>
      <c r="N1960" s="117">
        <v>283.3</v>
      </c>
    </row>
    <row r="1961" spans="8:14">
      <c r="H1961" s="118" t="s">
        <v>5608</v>
      </c>
      <c r="I1961" s="158">
        <v>42490</v>
      </c>
      <c r="J1961" s="118" t="s">
        <v>5609</v>
      </c>
      <c r="K1961" s="118" t="s">
        <v>2676</v>
      </c>
      <c r="L1961" s="118" t="s">
        <v>3415</v>
      </c>
      <c r="M1961" s="118" t="s">
        <v>5610</v>
      </c>
      <c r="N1961" s="117">
        <v>594.32000000000005</v>
      </c>
    </row>
    <row r="1962" spans="8:14">
      <c r="H1962" s="118" t="s">
        <v>5611</v>
      </c>
      <c r="I1962" s="158">
        <v>42490</v>
      </c>
      <c r="J1962" s="118" t="s">
        <v>5612</v>
      </c>
      <c r="K1962" s="118" t="s">
        <v>2677</v>
      </c>
      <c r="L1962" s="118" t="s">
        <v>3415</v>
      </c>
      <c r="M1962" s="118" t="s">
        <v>5613</v>
      </c>
      <c r="N1962" s="117">
        <v>1504.78</v>
      </c>
    </row>
    <row r="1963" spans="8:14">
      <c r="H1963" s="118" t="s">
        <v>5611</v>
      </c>
      <c r="I1963" s="158">
        <v>42490</v>
      </c>
      <c r="J1963" s="118" t="s">
        <v>5612</v>
      </c>
      <c r="K1963" s="118" t="s">
        <v>2677</v>
      </c>
      <c r="L1963" s="118" t="s">
        <v>3415</v>
      </c>
      <c r="M1963" s="118" t="s">
        <v>5613</v>
      </c>
      <c r="N1963" s="117">
        <v>2023.71</v>
      </c>
    </row>
    <row r="1964" spans="8:14">
      <c r="H1964" s="118" t="s">
        <v>5611</v>
      </c>
      <c r="I1964" s="158">
        <v>42490</v>
      </c>
      <c r="J1964" s="118" t="s">
        <v>5612</v>
      </c>
      <c r="K1964" s="118" t="s">
        <v>2677</v>
      </c>
      <c r="L1964" s="118" t="s">
        <v>3415</v>
      </c>
      <c r="M1964" s="118" t="s">
        <v>5613</v>
      </c>
      <c r="N1964" s="117">
        <v>6</v>
      </c>
    </row>
    <row r="1965" spans="8:14">
      <c r="H1965" s="118" t="s">
        <v>5614</v>
      </c>
      <c r="I1965" s="158">
        <v>42490</v>
      </c>
      <c r="J1965" s="118" t="s">
        <v>5615</v>
      </c>
      <c r="K1965" s="118" t="s">
        <v>2678</v>
      </c>
      <c r="L1965" s="118" t="s">
        <v>3415</v>
      </c>
      <c r="M1965" s="118" t="s">
        <v>5616</v>
      </c>
      <c r="N1965" s="117">
        <v>6</v>
      </c>
    </row>
    <row r="1966" spans="8:14">
      <c r="H1966" s="118" t="s">
        <v>5614</v>
      </c>
      <c r="I1966" s="158">
        <v>42490</v>
      </c>
      <c r="J1966" s="118" t="s">
        <v>5615</v>
      </c>
      <c r="K1966" s="118" t="s">
        <v>2678</v>
      </c>
      <c r="L1966" s="118" t="s">
        <v>3415</v>
      </c>
      <c r="M1966" s="118" t="s">
        <v>5616</v>
      </c>
      <c r="N1966" s="117">
        <v>1035.1400000000001</v>
      </c>
    </row>
    <row r="1967" spans="8:14">
      <c r="H1967" s="118" t="s">
        <v>5614</v>
      </c>
      <c r="I1967" s="158">
        <v>42490</v>
      </c>
      <c r="J1967" s="118" t="s">
        <v>5615</v>
      </c>
      <c r="K1967" s="118" t="s">
        <v>2678</v>
      </c>
      <c r="L1967" s="118" t="s">
        <v>3415</v>
      </c>
      <c r="M1967" s="118" t="s">
        <v>5616</v>
      </c>
      <c r="N1967" s="117">
        <v>1536.45</v>
      </c>
    </row>
    <row r="1968" spans="8:14">
      <c r="H1968" s="118" t="s">
        <v>5617</v>
      </c>
      <c r="I1968" s="158">
        <v>42490</v>
      </c>
      <c r="J1968" s="118" t="s">
        <v>5618</v>
      </c>
      <c r="K1968" s="118" t="s">
        <v>2679</v>
      </c>
      <c r="L1968" s="118" t="s">
        <v>3415</v>
      </c>
      <c r="M1968" s="118" t="s">
        <v>5619</v>
      </c>
      <c r="N1968" s="117">
        <v>6</v>
      </c>
    </row>
    <row r="1969" spans="1:16">
      <c r="H1969" s="118" t="s">
        <v>5617</v>
      </c>
      <c r="I1969" s="158">
        <v>42490</v>
      </c>
      <c r="J1969" s="118" t="s">
        <v>5618</v>
      </c>
      <c r="K1969" s="118" t="s">
        <v>2679</v>
      </c>
      <c r="L1969" s="118" t="s">
        <v>3415</v>
      </c>
      <c r="M1969" s="118" t="s">
        <v>5619</v>
      </c>
      <c r="N1969" s="117">
        <v>355.81</v>
      </c>
    </row>
    <row r="1970" spans="1:16">
      <c r="H1970" s="118" t="s">
        <v>5617</v>
      </c>
      <c r="I1970" s="158">
        <v>42490</v>
      </c>
      <c r="J1970" s="118" t="s">
        <v>5618</v>
      </c>
      <c r="K1970" s="118" t="s">
        <v>2679</v>
      </c>
      <c r="L1970" s="118" t="s">
        <v>3415</v>
      </c>
      <c r="M1970" s="118" t="s">
        <v>5619</v>
      </c>
      <c r="N1970" s="117">
        <v>521.80999999999995</v>
      </c>
    </row>
    <row r="1971" spans="1:16">
      <c r="H1971" s="118" t="s">
        <v>5620</v>
      </c>
      <c r="I1971" s="158">
        <v>42490</v>
      </c>
      <c r="J1971" s="118" t="s">
        <v>5621</v>
      </c>
      <c r="K1971" s="118" t="s">
        <v>2680</v>
      </c>
      <c r="L1971" s="118" t="s">
        <v>3415</v>
      </c>
      <c r="M1971" s="118" t="s">
        <v>5622</v>
      </c>
      <c r="N1971" s="117">
        <v>439.7</v>
      </c>
    </row>
    <row r="1972" spans="1:16">
      <c r="H1972" s="118" t="s">
        <v>5620</v>
      </c>
      <c r="I1972" s="158">
        <v>42490</v>
      </c>
      <c r="J1972" s="118" t="s">
        <v>5621</v>
      </c>
      <c r="K1972" s="118" t="s">
        <v>2680</v>
      </c>
      <c r="L1972" s="118" t="s">
        <v>3415</v>
      </c>
      <c r="M1972" s="118" t="s">
        <v>5622</v>
      </c>
      <c r="N1972" s="117">
        <v>443.92</v>
      </c>
    </row>
    <row r="1973" spans="1:16">
      <c r="H1973" s="118" t="s">
        <v>5623</v>
      </c>
      <c r="I1973" s="158">
        <v>42490</v>
      </c>
      <c r="J1973" s="118" t="s">
        <v>5624</v>
      </c>
      <c r="K1973" s="118" t="s">
        <v>2681</v>
      </c>
      <c r="L1973" s="118" t="s">
        <v>3415</v>
      </c>
      <c r="M1973" s="118" t="s">
        <v>3455</v>
      </c>
      <c r="N1973" s="117">
        <v>45</v>
      </c>
    </row>
    <row r="1974" spans="1:16">
      <c r="H1974" s="118" t="s">
        <v>5625</v>
      </c>
      <c r="I1974" s="158">
        <v>42490</v>
      </c>
      <c r="J1974" s="118" t="s">
        <v>5626</v>
      </c>
      <c r="K1974" s="118" t="s">
        <v>2682</v>
      </c>
      <c r="L1974" s="118" t="s">
        <v>3415</v>
      </c>
      <c r="M1974" s="118" t="s">
        <v>5627</v>
      </c>
      <c r="N1974" s="117">
        <v>6</v>
      </c>
    </row>
    <row r="1975" spans="1:16">
      <c r="H1975" s="118" t="s">
        <v>5625</v>
      </c>
      <c r="I1975" s="158">
        <v>42490</v>
      </c>
      <c r="J1975" s="118" t="s">
        <v>5626</v>
      </c>
      <c r="K1975" s="118" t="s">
        <v>2682</v>
      </c>
      <c r="L1975" s="118" t="s">
        <v>3415</v>
      </c>
      <c r="M1975" s="118" t="s">
        <v>5627</v>
      </c>
      <c r="N1975" s="117">
        <v>433.7</v>
      </c>
    </row>
    <row r="1976" spans="1:16">
      <c r="H1976" s="118" t="s">
        <v>5625</v>
      </c>
      <c r="I1976" s="158">
        <v>42490</v>
      </c>
      <c r="J1976" s="118" t="s">
        <v>5626</v>
      </c>
      <c r="K1976" s="118" t="s">
        <v>2682</v>
      </c>
      <c r="L1976" s="118" t="s">
        <v>3415</v>
      </c>
      <c r="M1976" s="118" t="s">
        <v>5627</v>
      </c>
      <c r="N1976" s="117">
        <v>443.92</v>
      </c>
      <c r="O1976" s="119"/>
      <c r="P1976" s="119"/>
    </row>
    <row r="1977" spans="1:16">
      <c r="H1977" s="118" t="s">
        <v>5664</v>
      </c>
      <c r="I1977" s="158">
        <v>42465</v>
      </c>
      <c r="J1977" s="118" t="s">
        <v>3627</v>
      </c>
      <c r="K1977" s="159" t="s">
        <v>5665</v>
      </c>
      <c r="L1977" s="118" t="s">
        <v>3415</v>
      </c>
      <c r="M1977" s="118" t="s">
        <v>3628</v>
      </c>
      <c r="N1977" s="117">
        <v>-6</v>
      </c>
    </row>
    <row r="1978" spans="1:16">
      <c r="H1978" s="118" t="s">
        <v>5664</v>
      </c>
      <c r="I1978" s="158">
        <v>42465</v>
      </c>
      <c r="J1978" s="118" t="s">
        <v>3627</v>
      </c>
      <c r="K1978" s="159" t="s">
        <v>5665</v>
      </c>
      <c r="L1978" s="118" t="s">
        <v>3415</v>
      </c>
      <c r="M1978" s="118" t="s">
        <v>3628</v>
      </c>
      <c r="N1978" s="117">
        <v>-1369.42</v>
      </c>
    </row>
    <row r="1979" spans="1:16">
      <c r="A1979" s="116" t="s">
        <v>2684</v>
      </c>
      <c r="B1979" s="116"/>
      <c r="C1979" s="117">
        <v>-3226.56</v>
      </c>
      <c r="H1979" s="118" t="s">
        <v>5664</v>
      </c>
      <c r="I1979" s="158">
        <v>42465</v>
      </c>
      <c r="J1979" s="118" t="s">
        <v>3627</v>
      </c>
      <c r="K1979" s="159" t="s">
        <v>5665</v>
      </c>
      <c r="L1979" s="118" t="s">
        <v>3415</v>
      </c>
      <c r="M1979" s="118" t="s">
        <v>3628</v>
      </c>
      <c r="N1979" s="117">
        <v>-1851.14</v>
      </c>
    </row>
    <row r="1980" spans="1:16">
      <c r="A1980" s="116" t="s">
        <v>2684</v>
      </c>
      <c r="B1980" s="116"/>
      <c r="C1980" s="117">
        <v>-1586.21</v>
      </c>
      <c r="H1980" s="118" t="s">
        <v>5666</v>
      </c>
      <c r="I1980" s="158">
        <v>42471</v>
      </c>
      <c r="J1980" s="118" t="s">
        <v>4000</v>
      </c>
      <c r="K1980" s="159" t="s">
        <v>5667</v>
      </c>
      <c r="L1980" s="118" t="s">
        <v>3395</v>
      </c>
      <c r="M1980" s="118" t="s">
        <v>4001</v>
      </c>
      <c r="N1980" s="117">
        <v>-6</v>
      </c>
    </row>
    <row r="1981" spans="1:16">
      <c r="A1981" s="116" t="s">
        <v>2684</v>
      </c>
      <c r="B1981" s="116"/>
      <c r="C1981" s="117">
        <v>-883.62</v>
      </c>
      <c r="H1981" s="118" t="s">
        <v>5666</v>
      </c>
      <c r="I1981" s="158">
        <v>42471</v>
      </c>
      <c r="J1981" s="118" t="s">
        <v>4000</v>
      </c>
      <c r="K1981" s="159" t="s">
        <v>5667</v>
      </c>
      <c r="L1981" s="118" t="s">
        <v>3395</v>
      </c>
      <c r="M1981" s="118" t="s">
        <v>4001</v>
      </c>
      <c r="N1981" s="117">
        <v>-632.42999999999995</v>
      </c>
    </row>
    <row r="1982" spans="1:16">
      <c r="A1982" s="116" t="s">
        <v>2684</v>
      </c>
      <c r="B1982" s="116"/>
      <c r="C1982" s="117">
        <v>-5534.5</v>
      </c>
      <c r="H1982" s="118" t="s">
        <v>5666</v>
      </c>
      <c r="I1982" s="158">
        <v>42471</v>
      </c>
      <c r="J1982" s="118" t="s">
        <v>4000</v>
      </c>
      <c r="K1982" s="159" t="s">
        <v>5667</v>
      </c>
      <c r="L1982" s="118" t="s">
        <v>3395</v>
      </c>
      <c r="M1982" s="118" t="s">
        <v>4001</v>
      </c>
      <c r="N1982" s="117">
        <v>-947.78</v>
      </c>
    </row>
    <row r="1983" spans="1:16">
      <c r="A1983" s="116" t="s">
        <v>2684</v>
      </c>
      <c r="B1983" s="116"/>
      <c r="C1983" s="117">
        <v>-1586.21</v>
      </c>
      <c r="H1983" s="118" t="s">
        <v>5668</v>
      </c>
      <c r="I1983" s="158">
        <v>42472</v>
      </c>
      <c r="J1983" s="118" t="s">
        <v>4182</v>
      </c>
      <c r="K1983" s="159" t="s">
        <v>5669</v>
      </c>
      <c r="L1983" s="118" t="s">
        <v>3415</v>
      </c>
      <c r="M1983" s="118" t="s">
        <v>4183</v>
      </c>
      <c r="N1983" s="117">
        <v>-6</v>
      </c>
    </row>
    <row r="1984" spans="1:16">
      <c r="A1984" s="116" t="s">
        <v>2684</v>
      </c>
      <c r="B1984" s="116"/>
      <c r="C1984" s="117">
        <v>-883.62</v>
      </c>
      <c r="H1984" s="118" t="s">
        <v>5668</v>
      </c>
      <c r="I1984" s="158">
        <v>42472</v>
      </c>
      <c r="J1984" s="118" t="s">
        <v>4182</v>
      </c>
      <c r="K1984" s="159" t="s">
        <v>5669</v>
      </c>
      <c r="L1984" s="118" t="s">
        <v>3415</v>
      </c>
      <c r="M1984" s="118" t="s">
        <v>4183</v>
      </c>
      <c r="N1984" s="117">
        <v>-422.9</v>
      </c>
    </row>
    <row r="1985" spans="1:15">
      <c r="A1985" s="116" t="s">
        <v>2684</v>
      </c>
      <c r="B1985" s="116"/>
      <c r="C1985" s="117">
        <v>-883.62</v>
      </c>
      <c r="H1985" s="118" t="s">
        <v>5668</v>
      </c>
      <c r="I1985" s="158">
        <v>42472</v>
      </c>
      <c r="J1985" s="118" t="s">
        <v>4182</v>
      </c>
      <c r="K1985" s="159" t="s">
        <v>5669</v>
      </c>
      <c r="L1985" s="118" t="s">
        <v>3415</v>
      </c>
      <c r="M1985" s="118" t="s">
        <v>4183</v>
      </c>
      <c r="N1985" s="117">
        <v>-454.72</v>
      </c>
    </row>
    <row r="1986" spans="1:15">
      <c r="A1986" s="116" t="s">
        <v>2684</v>
      </c>
      <c r="B1986" s="116"/>
      <c r="C1986" s="117">
        <v>-170</v>
      </c>
      <c r="H1986" s="118" t="s">
        <v>5670</v>
      </c>
      <c r="I1986" s="158">
        <v>42474</v>
      </c>
      <c r="J1986" s="118" t="s">
        <v>4270</v>
      </c>
      <c r="K1986" s="159" t="s">
        <v>5671</v>
      </c>
      <c r="L1986" s="118" t="s">
        <v>3395</v>
      </c>
      <c r="M1986" s="118" t="s">
        <v>4271</v>
      </c>
      <c r="N1986" s="117">
        <v>-6</v>
      </c>
    </row>
    <row r="1987" spans="1:15">
      <c r="H1987" s="118" t="s">
        <v>5670</v>
      </c>
      <c r="I1987" s="158">
        <v>42474</v>
      </c>
      <c r="J1987" s="118" t="s">
        <v>4270</v>
      </c>
      <c r="K1987" s="159" t="s">
        <v>5671</v>
      </c>
      <c r="L1987" s="118" t="s">
        <v>3395</v>
      </c>
      <c r="M1987" s="118" t="s">
        <v>4271</v>
      </c>
      <c r="N1987" s="117">
        <v>-2459.08</v>
      </c>
    </row>
    <row r="1988" spans="1:15">
      <c r="H1988" s="118" t="s">
        <v>5670</v>
      </c>
      <c r="I1988" s="158">
        <v>42474</v>
      </c>
      <c r="J1988" s="118" t="s">
        <v>4270</v>
      </c>
      <c r="K1988" s="159" t="s">
        <v>5671</v>
      </c>
      <c r="L1988" s="118" t="s">
        <v>3395</v>
      </c>
      <c r="M1988" s="118" t="s">
        <v>4271</v>
      </c>
      <c r="N1988" s="117">
        <v>-3069.42</v>
      </c>
    </row>
    <row r="1989" spans="1:15">
      <c r="H1989" s="118" t="s">
        <v>5672</v>
      </c>
      <c r="I1989" s="158">
        <v>42481</v>
      </c>
      <c r="J1989" s="118" t="s">
        <v>4805</v>
      </c>
      <c r="K1989" s="159" t="s">
        <v>5673</v>
      </c>
      <c r="L1989" s="118" t="s">
        <v>3395</v>
      </c>
      <c r="M1989" s="118" t="s">
        <v>3521</v>
      </c>
      <c r="N1989" s="117">
        <v>-6</v>
      </c>
    </row>
    <row r="1990" spans="1:15">
      <c r="H1990" s="118" t="s">
        <v>5672</v>
      </c>
      <c r="I1990" s="158">
        <v>42481</v>
      </c>
      <c r="J1990" s="118" t="s">
        <v>4805</v>
      </c>
      <c r="K1990" s="159" t="s">
        <v>5673</v>
      </c>
      <c r="L1990" s="118" t="s">
        <v>3395</v>
      </c>
      <c r="M1990" s="118" t="s">
        <v>3521</v>
      </c>
      <c r="N1990" s="117">
        <v>-644.32000000000005</v>
      </c>
      <c r="O1990" s="119"/>
    </row>
    <row r="1991" spans="1:15">
      <c r="H1991" s="118" t="s">
        <v>5672</v>
      </c>
      <c r="I1991" s="158">
        <v>42481</v>
      </c>
      <c r="J1991" s="118" t="s">
        <v>4805</v>
      </c>
      <c r="K1991" s="159" t="s">
        <v>5673</v>
      </c>
      <c r="L1991" s="118" t="s">
        <v>3395</v>
      </c>
      <c r="M1991" s="118" t="s">
        <v>3521</v>
      </c>
      <c r="N1991" s="117">
        <v>-935.89</v>
      </c>
    </row>
    <row r="1992" spans="1:15">
      <c r="H1992" s="118" t="s">
        <v>5674</v>
      </c>
      <c r="I1992" s="158">
        <v>42483</v>
      </c>
      <c r="J1992" s="118" t="s">
        <v>4999</v>
      </c>
      <c r="K1992" s="159" t="s">
        <v>5675</v>
      </c>
      <c r="L1992" s="118" t="s">
        <v>3395</v>
      </c>
      <c r="M1992" s="118" t="s">
        <v>5000</v>
      </c>
      <c r="N1992" s="117">
        <v>-6</v>
      </c>
    </row>
    <row r="1993" spans="1:15">
      <c r="H1993" s="118" t="s">
        <v>5674</v>
      </c>
      <c r="I1993" s="158">
        <v>42483</v>
      </c>
      <c r="J1993" s="118" t="s">
        <v>4999</v>
      </c>
      <c r="K1993" s="159" t="s">
        <v>5675</v>
      </c>
      <c r="L1993" s="118" t="s">
        <v>3395</v>
      </c>
      <c r="M1993" s="118" t="s">
        <v>5000</v>
      </c>
      <c r="N1993" s="117">
        <v>-370.17</v>
      </c>
    </row>
    <row r="1994" spans="1:15">
      <c r="H1994" s="118" t="s">
        <v>5674</v>
      </c>
      <c r="I1994" s="158">
        <v>42483</v>
      </c>
      <c r="J1994" s="118" t="s">
        <v>4999</v>
      </c>
      <c r="K1994" s="159" t="s">
        <v>5675</v>
      </c>
      <c r="L1994" s="118" t="s">
        <v>3395</v>
      </c>
      <c r="M1994" s="118" t="s">
        <v>5000</v>
      </c>
      <c r="N1994" s="117">
        <v>-507.45</v>
      </c>
    </row>
    <row r="1995" spans="1:15">
      <c r="H1995" s="118" t="s">
        <v>5676</v>
      </c>
      <c r="I1995" s="158">
        <v>42485</v>
      </c>
      <c r="J1995" s="118" t="s">
        <v>4797</v>
      </c>
      <c r="K1995" s="159" t="s">
        <v>5677</v>
      </c>
      <c r="L1995" s="118" t="s">
        <v>3395</v>
      </c>
      <c r="M1995" s="118" t="s">
        <v>4798</v>
      </c>
      <c r="N1995" s="117">
        <v>-6</v>
      </c>
    </row>
    <row r="1996" spans="1:15">
      <c r="H1996" s="118" t="s">
        <v>5676</v>
      </c>
      <c r="I1996" s="158">
        <v>42485</v>
      </c>
      <c r="J1996" s="118" t="s">
        <v>4797</v>
      </c>
      <c r="K1996" s="159" t="s">
        <v>5677</v>
      </c>
      <c r="L1996" s="118" t="s">
        <v>3395</v>
      </c>
      <c r="M1996" s="118" t="s">
        <v>4798</v>
      </c>
      <c r="N1996" s="117">
        <v>-351.2</v>
      </c>
    </row>
    <row r="1997" spans="1:15">
      <c r="H1997" s="118" t="s">
        <v>5676</v>
      </c>
      <c r="I1997" s="158">
        <v>42485</v>
      </c>
      <c r="J1997" s="118" t="s">
        <v>4797</v>
      </c>
      <c r="K1997" s="159" t="s">
        <v>5677</v>
      </c>
      <c r="L1997" s="118" t="s">
        <v>3395</v>
      </c>
      <c r="M1997" s="118" t="s">
        <v>4798</v>
      </c>
      <c r="N1997" s="117">
        <v>-526.41999999999996</v>
      </c>
    </row>
    <row r="1998" spans="1:15">
      <c r="H1998" s="118" t="s">
        <v>5678</v>
      </c>
      <c r="I1998" s="158">
        <v>42488</v>
      </c>
      <c r="J1998" s="118" t="s">
        <v>5314</v>
      </c>
      <c r="K1998" s="159" t="s">
        <v>5679</v>
      </c>
      <c r="L1998" s="118" t="s">
        <v>3395</v>
      </c>
      <c r="M1998" s="118" t="s">
        <v>5315</v>
      </c>
      <c r="N1998" s="117">
        <v>-170</v>
      </c>
    </row>
    <row r="1999" spans="1:15">
      <c r="A1999" s="116" t="s">
        <v>5628</v>
      </c>
      <c r="B1999" s="159">
        <v>1248</v>
      </c>
      <c r="C1999" s="117">
        <v>17027.75</v>
      </c>
      <c r="D1999" s="118"/>
      <c r="H1999" s="118" t="s">
        <v>5629</v>
      </c>
      <c r="I1999" s="158">
        <v>42487</v>
      </c>
      <c r="J1999" s="118" t="s">
        <v>5630</v>
      </c>
      <c r="K1999" s="159" t="s">
        <v>5631</v>
      </c>
      <c r="L1999" s="118" t="s">
        <v>3601</v>
      </c>
      <c r="M1999" s="118" t="s">
        <v>5632</v>
      </c>
      <c r="N1999" s="117">
        <v>5736.69</v>
      </c>
    </row>
    <row r="2000" spans="1:15">
      <c r="A2000" s="116" t="s">
        <v>5628</v>
      </c>
      <c r="B2000" s="159">
        <v>1246</v>
      </c>
      <c r="C2000" s="117">
        <v>28668.2</v>
      </c>
      <c r="D2000" s="118"/>
      <c r="H2000" s="118" t="s">
        <v>5629</v>
      </c>
      <c r="I2000" s="158">
        <v>42487</v>
      </c>
      <c r="J2000" s="118" t="s">
        <v>5630</v>
      </c>
      <c r="K2000" s="159" t="s">
        <v>5631</v>
      </c>
      <c r="L2000" s="118" t="s">
        <v>3601</v>
      </c>
      <c r="M2000" s="118" t="s">
        <v>5632</v>
      </c>
      <c r="N2000" s="117">
        <v>11291.06</v>
      </c>
    </row>
    <row r="2001" spans="1:14">
      <c r="A2001" s="116" t="s">
        <v>5628</v>
      </c>
      <c r="B2001" s="159">
        <v>1245</v>
      </c>
      <c r="C2001" s="117">
        <v>10238.790000000001</v>
      </c>
      <c r="D2001" s="118"/>
      <c r="H2001" s="118" t="s">
        <v>5633</v>
      </c>
      <c r="I2001" s="158">
        <v>42486</v>
      </c>
      <c r="J2001" s="118" t="s">
        <v>5634</v>
      </c>
      <c r="K2001" s="159" t="s">
        <v>5635</v>
      </c>
      <c r="L2001" s="118" t="s">
        <v>3601</v>
      </c>
      <c r="M2001" s="118" t="s">
        <v>5632</v>
      </c>
      <c r="N2001" s="117">
        <v>9231.67</v>
      </c>
    </row>
    <row r="2002" spans="1:14">
      <c r="A2002" s="116" t="s">
        <v>5628</v>
      </c>
      <c r="B2002" s="159">
        <v>1237</v>
      </c>
      <c r="C2002" s="117">
        <v>13760.5</v>
      </c>
      <c r="D2002" s="118"/>
      <c r="H2002" s="118" t="s">
        <v>5633</v>
      </c>
      <c r="I2002" s="158">
        <v>42486</v>
      </c>
      <c r="J2002" s="118" t="s">
        <v>5634</v>
      </c>
      <c r="K2002" s="159" t="s">
        <v>5635</v>
      </c>
      <c r="L2002" s="118" t="s">
        <v>3601</v>
      </c>
      <c r="M2002" s="118" t="s">
        <v>5632</v>
      </c>
      <c r="N2002" s="117">
        <v>19436.53</v>
      </c>
    </row>
    <row r="2003" spans="1:14">
      <c r="A2003" s="116" t="s">
        <v>5628</v>
      </c>
      <c r="B2003" s="159">
        <v>1235</v>
      </c>
      <c r="C2003" s="117">
        <v>13371.949999999999</v>
      </c>
      <c r="D2003" s="118"/>
      <c r="H2003" s="118" t="s">
        <v>5636</v>
      </c>
      <c r="I2003" s="158">
        <v>42486</v>
      </c>
      <c r="J2003" s="118" t="s">
        <v>5637</v>
      </c>
      <c r="K2003" s="159" t="s">
        <v>5638</v>
      </c>
      <c r="L2003" s="118" t="s">
        <v>3601</v>
      </c>
      <c r="M2003" s="118" t="s">
        <v>5632</v>
      </c>
      <c r="N2003" s="117">
        <v>1034.49</v>
      </c>
    </row>
    <row r="2004" spans="1:14">
      <c r="A2004" s="116" t="s">
        <v>5628</v>
      </c>
      <c r="B2004" s="159">
        <v>1236</v>
      </c>
      <c r="C2004" s="117">
        <v>44334.11</v>
      </c>
      <c r="D2004" s="118"/>
      <c r="H2004" s="118" t="s">
        <v>5636</v>
      </c>
      <c r="I2004" s="158">
        <v>42486</v>
      </c>
      <c r="J2004" s="118" t="s">
        <v>5637</v>
      </c>
      <c r="K2004" s="159" t="s">
        <v>5638</v>
      </c>
      <c r="L2004" s="118" t="s">
        <v>3601</v>
      </c>
      <c r="M2004" s="118" t="s">
        <v>5632</v>
      </c>
      <c r="N2004" s="117">
        <v>1262.06</v>
      </c>
    </row>
    <row r="2005" spans="1:14">
      <c r="A2005" s="116" t="s">
        <v>5628</v>
      </c>
      <c r="B2005" s="159">
        <v>1232</v>
      </c>
      <c r="C2005" s="117">
        <v>6157.58</v>
      </c>
      <c r="D2005" s="118"/>
      <c r="H2005" s="118" t="s">
        <v>5636</v>
      </c>
      <c r="I2005" s="158">
        <v>42486</v>
      </c>
      <c r="J2005" s="118" t="s">
        <v>5637</v>
      </c>
      <c r="K2005" s="159" t="s">
        <v>5638</v>
      </c>
      <c r="L2005" s="118" t="s">
        <v>3601</v>
      </c>
      <c r="M2005" s="118" t="s">
        <v>5632</v>
      </c>
      <c r="N2005" s="117">
        <v>7942.24</v>
      </c>
    </row>
    <row r="2006" spans="1:14">
      <c r="A2006" s="116" t="s">
        <v>5628</v>
      </c>
      <c r="B2006" s="159">
        <v>1247</v>
      </c>
      <c r="C2006" s="117">
        <v>10069.869999999999</v>
      </c>
      <c r="D2006" s="118"/>
      <c r="H2006" s="118" t="s">
        <v>5639</v>
      </c>
      <c r="I2006" s="158">
        <v>42478</v>
      </c>
      <c r="J2006" s="118" t="s">
        <v>5640</v>
      </c>
      <c r="K2006" s="159">
        <v>61349</v>
      </c>
      <c r="L2006" s="118" t="s">
        <v>3601</v>
      </c>
      <c r="M2006" s="118" t="s">
        <v>5632</v>
      </c>
      <c r="N2006" s="117">
        <v>689.66</v>
      </c>
    </row>
    <row r="2007" spans="1:14">
      <c r="A2007" s="116" t="s">
        <v>5628</v>
      </c>
      <c r="B2007" s="159">
        <v>1242</v>
      </c>
      <c r="C2007" s="117">
        <v>12453.66</v>
      </c>
      <c r="D2007" s="118"/>
      <c r="H2007" s="118" t="s">
        <v>5639</v>
      </c>
      <c r="I2007" s="158">
        <v>42478</v>
      </c>
      <c r="J2007" s="118" t="s">
        <v>5640</v>
      </c>
      <c r="K2007" s="159">
        <v>61349</v>
      </c>
      <c r="L2007" s="118" t="s">
        <v>3601</v>
      </c>
      <c r="M2007" s="118" t="s">
        <v>5632</v>
      </c>
      <c r="N2007" s="117">
        <v>3475.07</v>
      </c>
    </row>
    <row r="2008" spans="1:14">
      <c r="A2008" s="116" t="s">
        <v>5628</v>
      </c>
      <c r="B2008" s="159">
        <v>1257</v>
      </c>
      <c r="C2008" s="117">
        <v>19709.980000000003</v>
      </c>
      <c r="D2008" s="118"/>
      <c r="H2008" s="118" t="s">
        <v>5639</v>
      </c>
      <c r="I2008" s="158">
        <v>42478</v>
      </c>
      <c r="J2008" s="118" t="s">
        <v>5640</v>
      </c>
      <c r="K2008" s="159">
        <v>61349</v>
      </c>
      <c r="L2008" s="118" t="s">
        <v>3601</v>
      </c>
      <c r="M2008" s="118" t="s">
        <v>5632</v>
      </c>
      <c r="N2008" s="117">
        <v>9596.4699999999993</v>
      </c>
    </row>
    <row r="2009" spans="1:14">
      <c r="A2009" s="116" t="s">
        <v>5628</v>
      </c>
      <c r="B2009" s="159">
        <v>1254</v>
      </c>
      <c r="C2009" s="117">
        <v>9260.6299999999992</v>
      </c>
      <c r="D2009" s="118"/>
      <c r="H2009" s="118" t="s">
        <v>5641</v>
      </c>
      <c r="I2009" s="158">
        <v>42475</v>
      </c>
      <c r="J2009" s="118" t="s">
        <v>5642</v>
      </c>
      <c r="K2009" s="159" t="s">
        <v>5643</v>
      </c>
      <c r="L2009" s="118" t="s">
        <v>3601</v>
      </c>
      <c r="M2009" s="118" t="s">
        <v>5644</v>
      </c>
      <c r="N2009" s="117">
        <v>2943.01</v>
      </c>
    </row>
    <row r="2010" spans="1:14">
      <c r="A2010" s="117"/>
      <c r="B2010" s="117"/>
      <c r="D2010" s="118"/>
      <c r="H2010" s="118" t="s">
        <v>5641</v>
      </c>
      <c r="I2010" s="158">
        <v>42475</v>
      </c>
      <c r="J2010" s="118" t="s">
        <v>5642</v>
      </c>
      <c r="K2010" s="159" t="s">
        <v>5643</v>
      </c>
      <c r="L2010" s="118" t="s">
        <v>3601</v>
      </c>
      <c r="M2010" s="118" t="s">
        <v>5644</v>
      </c>
      <c r="N2010" s="117">
        <v>10428.94</v>
      </c>
    </row>
    <row r="2011" spans="1:14">
      <c r="A2011" s="117"/>
      <c r="B2011" s="117"/>
      <c r="D2011" s="118"/>
      <c r="H2011" s="118" t="s">
        <v>5645</v>
      </c>
      <c r="I2011" s="158">
        <v>42474</v>
      </c>
      <c r="J2011" s="118" t="s">
        <v>5646</v>
      </c>
      <c r="K2011" s="159">
        <v>60047</v>
      </c>
      <c r="L2011" s="118" t="s">
        <v>3601</v>
      </c>
      <c r="M2011" s="118" t="s">
        <v>5644</v>
      </c>
      <c r="N2011" s="117">
        <v>8001</v>
      </c>
    </row>
    <row r="2012" spans="1:14">
      <c r="A2012" s="117"/>
      <c r="B2012" s="117"/>
      <c r="D2012" s="118"/>
      <c r="H2012" s="118" t="s">
        <v>5645</v>
      </c>
      <c r="I2012" s="158">
        <v>42474</v>
      </c>
      <c r="J2012" s="118" t="s">
        <v>5646</v>
      </c>
      <c r="K2012" s="159">
        <v>60047</v>
      </c>
      <c r="L2012" s="118" t="s">
        <v>3601</v>
      </c>
      <c r="M2012" s="118" t="s">
        <v>5644</v>
      </c>
      <c r="N2012" s="117">
        <v>36333.11</v>
      </c>
    </row>
    <row r="2013" spans="1:14">
      <c r="A2013" s="117"/>
      <c r="B2013" s="117"/>
      <c r="D2013" s="118"/>
      <c r="H2013" s="118" t="s">
        <v>5647</v>
      </c>
      <c r="I2013" s="158">
        <v>42465</v>
      </c>
      <c r="J2013" s="118" t="s">
        <v>5648</v>
      </c>
      <c r="K2013" s="159">
        <v>60879</v>
      </c>
      <c r="L2013" s="118" t="s">
        <v>3601</v>
      </c>
      <c r="M2013" s="118" t="s">
        <v>5644</v>
      </c>
      <c r="N2013" s="117">
        <v>3071.16</v>
      </c>
    </row>
    <row r="2014" spans="1:14">
      <c r="A2014" s="117"/>
      <c r="B2014" s="117"/>
      <c r="D2014" s="118"/>
      <c r="H2014" s="118" t="s">
        <v>5647</v>
      </c>
      <c r="I2014" s="158">
        <v>42465</v>
      </c>
      <c r="J2014" s="118" t="s">
        <v>5648</v>
      </c>
      <c r="K2014" s="159">
        <v>60879</v>
      </c>
      <c r="L2014" s="118" t="s">
        <v>3601</v>
      </c>
      <c r="M2014" s="118" t="s">
        <v>5644</v>
      </c>
      <c r="N2014" s="117">
        <v>3086.42</v>
      </c>
    </row>
    <row r="2015" spans="1:14">
      <c r="A2015" s="117"/>
      <c r="B2015" s="117"/>
      <c r="D2015" s="118"/>
      <c r="H2015" s="118" t="s">
        <v>5649</v>
      </c>
      <c r="I2015" s="158">
        <v>42487</v>
      </c>
      <c r="J2015" s="118" t="s">
        <v>5650</v>
      </c>
      <c r="K2015" s="159" t="s">
        <v>5651</v>
      </c>
      <c r="L2015" s="118" t="s">
        <v>3601</v>
      </c>
      <c r="M2015" s="118" t="s">
        <v>5652</v>
      </c>
      <c r="N2015" s="117">
        <v>601.91999999999996</v>
      </c>
    </row>
    <row r="2016" spans="1:14">
      <c r="A2016" s="117"/>
      <c r="B2016" s="117"/>
      <c r="D2016" s="118"/>
      <c r="H2016" s="118" t="s">
        <v>5649</v>
      </c>
      <c r="I2016" s="158">
        <v>42487</v>
      </c>
      <c r="J2016" s="118" t="s">
        <v>5650</v>
      </c>
      <c r="K2016" s="159" t="s">
        <v>5651</v>
      </c>
      <c r="L2016" s="118" t="s">
        <v>3601</v>
      </c>
      <c r="M2016" s="118" t="s">
        <v>5652</v>
      </c>
      <c r="N2016" s="117">
        <v>9467.9500000000007</v>
      </c>
    </row>
    <row r="2017" spans="1:17">
      <c r="A2017" s="117"/>
      <c r="B2017" s="117"/>
      <c r="D2017" s="118"/>
      <c r="H2017" s="118" t="s">
        <v>5653</v>
      </c>
      <c r="I2017" s="158">
        <v>42485</v>
      </c>
      <c r="J2017" s="118" t="s">
        <v>5654</v>
      </c>
      <c r="K2017" s="159">
        <v>61812</v>
      </c>
      <c r="L2017" s="118" t="s">
        <v>3601</v>
      </c>
      <c r="M2017" s="118" t="s">
        <v>5652</v>
      </c>
      <c r="N2017" s="117">
        <v>419.52</v>
      </c>
    </row>
    <row r="2018" spans="1:17">
      <c r="A2018" s="117"/>
      <c r="B2018" s="117"/>
      <c r="D2018" s="118"/>
      <c r="H2018" s="118" t="s">
        <v>5653</v>
      </c>
      <c r="I2018" s="158">
        <v>42485</v>
      </c>
      <c r="J2018" s="118" t="s">
        <v>5654</v>
      </c>
      <c r="K2018" s="159">
        <v>61812</v>
      </c>
      <c r="L2018" s="118" t="s">
        <v>3601</v>
      </c>
      <c r="M2018" s="118" t="s">
        <v>5652</v>
      </c>
      <c r="N2018" s="117">
        <v>12034.14</v>
      </c>
    </row>
    <row r="2019" spans="1:17">
      <c r="A2019" s="117"/>
      <c r="B2019" s="117"/>
      <c r="D2019" s="118"/>
      <c r="H2019" s="118" t="s">
        <v>5661</v>
      </c>
      <c r="I2019" s="158">
        <v>42490</v>
      </c>
      <c r="J2019" s="118" t="s">
        <v>5662</v>
      </c>
      <c r="K2019" s="159" t="s">
        <v>5663</v>
      </c>
      <c r="L2019" s="118" t="s">
        <v>3601</v>
      </c>
      <c r="M2019" s="118" t="s">
        <v>5632</v>
      </c>
      <c r="N2019" s="117">
        <v>3834.57</v>
      </c>
    </row>
    <row r="2020" spans="1:17">
      <c r="A2020" s="117"/>
      <c r="B2020" s="117"/>
      <c r="D2020" s="118"/>
      <c r="H2020" s="118" t="s">
        <v>5661</v>
      </c>
      <c r="I2020" s="158">
        <v>42490</v>
      </c>
      <c r="J2020" s="118" t="s">
        <v>5662</v>
      </c>
      <c r="K2020" s="159" t="s">
        <v>5663</v>
      </c>
      <c r="L2020" s="118" t="s">
        <v>3601</v>
      </c>
      <c r="M2020" s="118" t="s">
        <v>5632</v>
      </c>
      <c r="N2020" s="117">
        <v>15875.41</v>
      </c>
    </row>
    <row r="2021" spans="1:17">
      <c r="A2021" s="117"/>
      <c r="B2021" s="117"/>
      <c r="D2021" s="118"/>
      <c r="F2021" s="158">
        <v>42496</v>
      </c>
      <c r="H2021" s="118" t="s">
        <v>5658</v>
      </c>
      <c r="I2021" s="158">
        <v>42490</v>
      </c>
      <c r="J2021" s="118" t="s">
        <v>5659</v>
      </c>
      <c r="K2021" s="159" t="s">
        <v>5660</v>
      </c>
      <c r="L2021" s="118" t="s">
        <v>3601</v>
      </c>
      <c r="M2021" s="118" t="s">
        <v>5632</v>
      </c>
      <c r="N2021" s="117">
        <v>2140.6</v>
      </c>
    </row>
    <row r="2022" spans="1:17">
      <c r="A2022" s="117"/>
      <c r="B2022" s="117"/>
      <c r="D2022" s="118"/>
      <c r="H2022" s="118" t="s">
        <v>5658</v>
      </c>
      <c r="I2022" s="158">
        <v>42490</v>
      </c>
      <c r="J2022" s="118" t="s">
        <v>5659</v>
      </c>
      <c r="K2022" s="159" t="s">
        <v>5660</v>
      </c>
      <c r="L2022" s="118" t="s">
        <v>3601</v>
      </c>
      <c r="M2022" s="118" t="s">
        <v>5632</v>
      </c>
      <c r="N2022" s="117">
        <v>7120.03</v>
      </c>
    </row>
    <row r="2023" spans="1:17">
      <c r="A2023" s="118" t="s">
        <v>5628</v>
      </c>
      <c r="B2023" s="118">
        <v>1231</v>
      </c>
      <c r="C2023" s="117">
        <v>72432.639999999999</v>
      </c>
      <c r="D2023" s="116"/>
      <c r="H2023" s="118" t="s">
        <v>5655</v>
      </c>
      <c r="I2023" s="158">
        <v>42471</v>
      </c>
      <c r="J2023" s="118" t="s">
        <v>5656</v>
      </c>
      <c r="K2023" s="159">
        <v>59402</v>
      </c>
      <c r="L2023" s="118" t="s">
        <v>3601</v>
      </c>
      <c r="M2023" s="118" t="s">
        <v>5657</v>
      </c>
      <c r="N2023" s="117">
        <v>157.02000000000001</v>
      </c>
    </row>
    <row r="2024" spans="1:17">
      <c r="H2024" s="118" t="s">
        <v>5655</v>
      </c>
      <c r="I2024" s="158">
        <v>42471</v>
      </c>
      <c r="J2024" s="118" t="s">
        <v>5656</v>
      </c>
      <c r="K2024" s="159">
        <v>59402</v>
      </c>
      <c r="L2024" s="118" t="s">
        <v>3601</v>
      </c>
      <c r="M2024" s="118" t="s">
        <v>5657</v>
      </c>
      <c r="N2024" s="117">
        <v>7501</v>
      </c>
      <c r="Q2024" s="160"/>
    </row>
    <row r="2025" spans="1:17">
      <c r="H2025" s="118" t="s">
        <v>5655</v>
      </c>
      <c r="I2025" s="158">
        <v>42471</v>
      </c>
      <c r="J2025" s="118" t="s">
        <v>5656</v>
      </c>
      <c r="K2025" s="159">
        <v>59402</v>
      </c>
      <c r="L2025" s="118" t="s">
        <v>3601</v>
      </c>
      <c r="M2025" s="118" t="s">
        <v>5657</v>
      </c>
      <c r="N2025" s="117">
        <v>65128.53</v>
      </c>
      <c r="O2025" s="119">
        <f>SUM(N2023:N2025)</f>
        <v>72786.55</v>
      </c>
      <c r="P2025" s="161">
        <f>+C2023-O2025</f>
        <v>-353.91000000000349</v>
      </c>
      <c r="Q2025" s="162" t="s">
        <v>5698</v>
      </c>
    </row>
    <row r="2026" spans="1:17">
      <c r="A2026" s="118" t="s">
        <v>5628</v>
      </c>
      <c r="B2026" s="118">
        <v>1252</v>
      </c>
      <c r="C2026" s="163">
        <v>55204.31</v>
      </c>
      <c r="D2026" s="116"/>
      <c r="H2026" s="118" t="s">
        <v>5680</v>
      </c>
      <c r="I2026" s="158">
        <v>42488</v>
      </c>
      <c r="J2026" s="118" t="s">
        <v>5681</v>
      </c>
      <c r="K2026" s="159" t="s">
        <v>5682</v>
      </c>
      <c r="L2026" s="118" t="s">
        <v>3601</v>
      </c>
      <c r="M2026" s="118" t="s">
        <v>5652</v>
      </c>
      <c r="N2026" s="117">
        <v>1034.49</v>
      </c>
      <c r="P2026" s="164"/>
      <c r="Q2026" s="162"/>
    </row>
    <row r="2027" spans="1:17">
      <c r="H2027" s="118" t="s">
        <v>5680</v>
      </c>
      <c r="I2027" s="158">
        <v>42488</v>
      </c>
      <c r="J2027" s="118" t="s">
        <v>5681</v>
      </c>
      <c r="K2027" s="159" t="s">
        <v>5682</v>
      </c>
      <c r="L2027" s="118" t="s">
        <v>3601</v>
      </c>
      <c r="M2027" s="118" t="s">
        <v>5652</v>
      </c>
      <c r="N2027" s="117">
        <v>7300.85</v>
      </c>
      <c r="P2027" s="164"/>
      <c r="Q2027" s="162"/>
    </row>
    <row r="2028" spans="1:17">
      <c r="H2028" s="118" t="s">
        <v>5680</v>
      </c>
      <c r="I2028" s="158">
        <v>42488</v>
      </c>
      <c r="J2028" s="118" t="s">
        <v>5681</v>
      </c>
      <c r="K2028" s="159" t="s">
        <v>5682</v>
      </c>
      <c r="L2028" s="118" t="s">
        <v>3601</v>
      </c>
      <c r="M2028" s="118" t="s">
        <v>5652</v>
      </c>
      <c r="N2028" s="117">
        <v>41399.94</v>
      </c>
      <c r="O2028" s="119">
        <f>SUM(N2026:N2028)</f>
        <v>49735.28</v>
      </c>
      <c r="P2028" s="161">
        <f>+C2026-O2028</f>
        <v>5469.0299999999988</v>
      </c>
      <c r="Q2028" s="162" t="s">
        <v>5698</v>
      </c>
    </row>
    <row r="2029" spans="1:17">
      <c r="A2029" s="118" t="s">
        <v>5628</v>
      </c>
      <c r="B2029" s="118">
        <v>1255</v>
      </c>
      <c r="C2029" s="117">
        <v>110129.2</v>
      </c>
      <c r="D2029" s="116"/>
      <c r="H2029" s="118" t="s">
        <v>5683</v>
      </c>
      <c r="I2029" s="158">
        <v>42465</v>
      </c>
      <c r="J2029" s="118" t="s">
        <v>5684</v>
      </c>
      <c r="K2029" s="159">
        <v>56056</v>
      </c>
      <c r="L2029" s="118" t="s">
        <v>3601</v>
      </c>
      <c r="M2029" s="118" t="s">
        <v>5652</v>
      </c>
      <c r="N2029" s="117">
        <v>10650.71</v>
      </c>
      <c r="P2029" s="164"/>
      <c r="Q2029" s="162"/>
    </row>
    <row r="2030" spans="1:17">
      <c r="H2030" s="118" t="s">
        <v>5683</v>
      </c>
      <c r="I2030" s="158">
        <v>42465</v>
      </c>
      <c r="J2030" s="118" t="s">
        <v>5684</v>
      </c>
      <c r="K2030" s="159">
        <v>56056</v>
      </c>
      <c r="L2030" s="118" t="s">
        <v>3601</v>
      </c>
      <c r="M2030" s="118" t="s">
        <v>5652</v>
      </c>
      <c r="N2030" s="117">
        <v>99299.6</v>
      </c>
      <c r="O2030" s="119">
        <f>+N2029+N2030</f>
        <v>109950.31</v>
      </c>
      <c r="P2030" s="161">
        <f>+C2029-O2030</f>
        <v>178.88999999999942</v>
      </c>
      <c r="Q2030" s="162" t="s">
        <v>5698</v>
      </c>
    </row>
    <row r="2031" spans="1:17">
      <c r="A2031" s="118" t="s">
        <v>5628</v>
      </c>
      <c r="B2031" s="118">
        <v>1230</v>
      </c>
      <c r="C2031" s="117">
        <v>87397.89</v>
      </c>
      <c r="D2031" s="116"/>
      <c r="H2031" s="118" t="s">
        <v>5685</v>
      </c>
      <c r="I2031" s="158">
        <v>42465</v>
      </c>
      <c r="J2031" s="118" t="s">
        <v>5686</v>
      </c>
      <c r="K2031" s="159">
        <v>60148</v>
      </c>
      <c r="L2031" s="118" t="s">
        <v>3601</v>
      </c>
      <c r="M2031" s="118" t="s">
        <v>5652</v>
      </c>
      <c r="N2031" s="117">
        <v>4626.7299999999996</v>
      </c>
      <c r="P2031" s="164"/>
      <c r="Q2031" s="162"/>
    </row>
    <row r="2032" spans="1:17">
      <c r="H2032" s="118" t="s">
        <v>5685</v>
      </c>
      <c r="I2032" s="158">
        <v>42465</v>
      </c>
      <c r="J2032" s="118" t="s">
        <v>5686</v>
      </c>
      <c r="K2032" s="159">
        <v>60148</v>
      </c>
      <c r="L2032" s="118" t="s">
        <v>3601</v>
      </c>
      <c r="M2032" s="118" t="s">
        <v>5652</v>
      </c>
      <c r="N2032" s="117">
        <v>6501</v>
      </c>
      <c r="P2032" s="164"/>
      <c r="Q2032" s="162"/>
    </row>
    <row r="2033" spans="1:17">
      <c r="H2033" s="118" t="s">
        <v>5685</v>
      </c>
      <c r="I2033" s="158">
        <v>42465</v>
      </c>
      <c r="J2033" s="118" t="s">
        <v>5686</v>
      </c>
      <c r="K2033" s="159">
        <v>60148</v>
      </c>
      <c r="L2033" s="118" t="s">
        <v>3601</v>
      </c>
      <c r="M2033" s="118" t="s">
        <v>5652</v>
      </c>
      <c r="N2033" s="117">
        <v>75514.850000000006</v>
      </c>
      <c r="O2033" s="119">
        <f>SUM(N2031:N2033)</f>
        <v>86642.58</v>
      </c>
      <c r="P2033" s="161">
        <f>+C2031-O2033</f>
        <v>755.30999999999767</v>
      </c>
      <c r="Q2033" s="162" t="s">
        <v>5698</v>
      </c>
    </row>
    <row r="2034" spans="1:17">
      <c r="A2034" s="118" t="s">
        <v>5628</v>
      </c>
      <c r="B2034" s="118">
        <v>1241</v>
      </c>
      <c r="C2034" s="163">
        <v>5524.5599999999995</v>
      </c>
      <c r="D2034" s="116"/>
      <c r="H2034" s="118" t="s">
        <v>5687</v>
      </c>
      <c r="I2034" s="158">
        <v>42485</v>
      </c>
      <c r="J2034" s="118" t="s">
        <v>5688</v>
      </c>
      <c r="K2034" s="159">
        <v>61253</v>
      </c>
      <c r="L2034" s="118" t="s">
        <v>3601</v>
      </c>
      <c r="M2034" s="118" t="s">
        <v>5652</v>
      </c>
      <c r="N2034" s="117">
        <v>2010.85</v>
      </c>
      <c r="P2034" s="164"/>
      <c r="Q2034" s="162"/>
    </row>
    <row r="2035" spans="1:17">
      <c r="H2035" s="118" t="s">
        <v>5687</v>
      </c>
      <c r="I2035" s="158">
        <v>42485</v>
      </c>
      <c r="J2035" s="118" t="s">
        <v>5688</v>
      </c>
      <c r="K2035" s="159">
        <v>61253</v>
      </c>
      <c r="L2035" s="118" t="s">
        <v>3601</v>
      </c>
      <c r="M2035" s="118" t="s">
        <v>5652</v>
      </c>
      <c r="N2035" s="117">
        <v>3174.48</v>
      </c>
      <c r="O2035" s="119">
        <f>SUM(N2034:N2035)</f>
        <v>5185.33</v>
      </c>
      <c r="P2035" s="161">
        <f>+C2034-O2035</f>
        <v>339.22999999999956</v>
      </c>
      <c r="Q2035" s="162" t="s">
        <v>5698</v>
      </c>
    </row>
    <row r="2036" spans="1:17">
      <c r="A2036" s="118" t="s">
        <v>5628</v>
      </c>
      <c r="B2036" s="118">
        <v>1253</v>
      </c>
      <c r="C2036" s="117">
        <v>35338.65</v>
      </c>
      <c r="D2036" s="116"/>
      <c r="H2036" s="118" t="s">
        <v>5689</v>
      </c>
      <c r="I2036" s="158">
        <v>42490</v>
      </c>
      <c r="J2036" s="118" t="s">
        <v>5690</v>
      </c>
      <c r="K2036" s="159">
        <v>61484</v>
      </c>
      <c r="L2036" s="118" t="s">
        <v>3601</v>
      </c>
      <c r="M2036" s="118" t="s">
        <v>5652</v>
      </c>
      <c r="N2036" s="117">
        <v>2461</v>
      </c>
      <c r="P2036" s="164"/>
      <c r="Q2036" s="162"/>
    </row>
    <row r="2037" spans="1:17">
      <c r="H2037" s="118" t="s">
        <v>5689</v>
      </c>
      <c r="I2037" s="158">
        <v>42490</v>
      </c>
      <c r="J2037" s="118" t="s">
        <v>5690</v>
      </c>
      <c r="K2037" s="159">
        <v>61484</v>
      </c>
      <c r="L2037" s="118" t="s">
        <v>3601</v>
      </c>
      <c r="M2037" s="118" t="s">
        <v>5652</v>
      </c>
      <c r="N2037" s="117">
        <v>6896.6</v>
      </c>
      <c r="P2037" s="164"/>
      <c r="Q2037" s="162"/>
    </row>
    <row r="2038" spans="1:17">
      <c r="H2038" s="118" t="s">
        <v>5689</v>
      </c>
      <c r="I2038" s="158">
        <v>42490</v>
      </c>
      <c r="J2038" s="118" t="s">
        <v>5690</v>
      </c>
      <c r="K2038" s="159">
        <v>61484</v>
      </c>
      <c r="L2038" s="118" t="s">
        <v>3601</v>
      </c>
      <c r="M2038" s="118" t="s">
        <v>5652</v>
      </c>
      <c r="N2038" s="117">
        <v>8243.2900000000009</v>
      </c>
      <c r="P2038" s="164"/>
      <c r="Q2038" s="162"/>
    </row>
    <row r="2039" spans="1:17">
      <c r="H2039" s="118" t="s">
        <v>5689</v>
      </c>
      <c r="I2039" s="158">
        <v>42490</v>
      </c>
      <c r="J2039" s="118" t="s">
        <v>5690</v>
      </c>
      <c r="K2039" s="159">
        <v>61484</v>
      </c>
      <c r="L2039" s="118" t="s">
        <v>3601</v>
      </c>
      <c r="M2039" s="118" t="s">
        <v>5652</v>
      </c>
      <c r="N2039" s="117">
        <v>9434.6</v>
      </c>
      <c r="O2039" s="119">
        <f>SUM(N2036:N2039)</f>
        <v>27035.489999999998</v>
      </c>
      <c r="P2039" s="161">
        <f>+C2036-O2039:O2039</f>
        <v>8303.1600000000035</v>
      </c>
      <c r="Q2039" s="162" t="s">
        <v>5698</v>
      </c>
    </row>
    <row r="2040" spans="1:17">
      <c r="A2040" s="118" t="s">
        <v>5628</v>
      </c>
      <c r="B2040" s="118">
        <v>1239</v>
      </c>
      <c r="C2040" s="117">
        <v>6358.25</v>
      </c>
      <c r="D2040" s="116"/>
      <c r="H2040" s="118" t="s">
        <v>5691</v>
      </c>
      <c r="I2040" s="158">
        <v>42485</v>
      </c>
      <c r="J2040" s="118" t="s">
        <v>5692</v>
      </c>
      <c r="K2040" s="159">
        <v>61813</v>
      </c>
      <c r="L2040" s="118" t="s">
        <v>3601</v>
      </c>
      <c r="M2040" s="118" t="s">
        <v>5652</v>
      </c>
      <c r="N2040" s="117">
        <v>492.48</v>
      </c>
      <c r="P2040" s="164"/>
      <c r="Q2040" s="162"/>
    </row>
    <row r="2041" spans="1:17">
      <c r="H2041" s="118" t="s">
        <v>5691</v>
      </c>
      <c r="I2041" s="158">
        <v>42485</v>
      </c>
      <c r="J2041" s="118" t="s">
        <v>5692</v>
      </c>
      <c r="K2041" s="159">
        <v>61813</v>
      </c>
      <c r="L2041" s="118" t="s">
        <v>3601</v>
      </c>
      <c r="M2041" s="118" t="s">
        <v>5652</v>
      </c>
      <c r="N2041" s="117">
        <v>5846.46</v>
      </c>
      <c r="O2041" s="119">
        <f>SUM(N2040:N2041)</f>
        <v>6338.9400000000005</v>
      </c>
      <c r="P2041" s="161">
        <f>+C2040-O2041</f>
        <v>19.309999999999491</v>
      </c>
      <c r="Q2041" s="162" t="s">
        <v>5698</v>
      </c>
    </row>
    <row r="2042" spans="1:17">
      <c r="Q2042" s="160"/>
    </row>
    <row r="2044" spans="1:17">
      <c r="C2044" s="117">
        <f>SUM(C6:C2042)</f>
        <v>1874701.2700000016</v>
      </c>
      <c r="N2044" s="117">
        <f>SUM(N1:N2042)</f>
        <v>1859990.9499999988</v>
      </c>
      <c r="O2044" s="165">
        <f>+C2044-N2044</f>
        <v>14710.320000002859</v>
      </c>
      <c r="P2044" s="161">
        <f>SUM(P2025:P2041)</f>
        <v>14711.019999999995</v>
      </c>
      <c r="Q2044" s="119"/>
    </row>
  </sheetData>
  <mergeCells count="2">
    <mergeCell ref="A4:E4"/>
    <mergeCell ref="H4:N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K928"/>
  <sheetViews>
    <sheetView workbookViewId="0">
      <selection sqref="A1:A2"/>
    </sheetView>
  </sheetViews>
  <sheetFormatPr baseColWidth="10" defaultRowHeight="12"/>
  <cols>
    <col min="1" max="1" width="11.42578125" style="153"/>
    <col min="2" max="2" width="6" style="153" bestFit="1" customWidth="1"/>
    <col min="3" max="3" width="12.42578125" style="153" bestFit="1" customWidth="1"/>
    <col min="4" max="4" width="11.42578125" style="153"/>
    <col min="5" max="5" width="8.28515625" style="153" bestFit="1" customWidth="1"/>
    <col min="6" max="7" width="12.42578125" style="153" bestFit="1" customWidth="1"/>
    <col min="8" max="9" width="11.42578125" style="153"/>
    <col min="10" max="10" width="13.42578125" style="153" bestFit="1" customWidth="1"/>
    <col min="11" max="16384" width="11.42578125" style="153"/>
  </cols>
  <sheetData>
    <row r="1" spans="1:7" ht="12.75">
      <c r="A1" s="155" t="s">
        <v>10456</v>
      </c>
    </row>
    <row r="2" spans="1:7" ht="12.75">
      <c r="A2" s="155" t="s">
        <v>13975</v>
      </c>
    </row>
    <row r="4" spans="1:7" ht="15" customHeight="1">
      <c r="A4" s="220" t="s">
        <v>324</v>
      </c>
      <c r="B4" s="220"/>
      <c r="C4" s="220"/>
      <c r="D4" s="167"/>
      <c r="E4" s="220" t="s">
        <v>1825</v>
      </c>
      <c r="F4" s="220"/>
    </row>
    <row r="5" spans="1:7">
      <c r="A5" s="156" t="s">
        <v>324</v>
      </c>
      <c r="B5" s="156"/>
      <c r="C5" s="157" t="s">
        <v>5693</v>
      </c>
      <c r="D5" s="157"/>
      <c r="E5" s="156" t="s">
        <v>3373</v>
      </c>
      <c r="F5" s="157" t="s">
        <v>5693</v>
      </c>
    </row>
    <row r="6" spans="1:7">
      <c r="A6" s="73" t="s">
        <v>1826</v>
      </c>
      <c r="B6" s="74">
        <v>36539</v>
      </c>
      <c r="C6" s="75">
        <v>387.93</v>
      </c>
    </row>
    <row r="7" spans="1:7">
      <c r="A7" s="73" t="s">
        <v>1826</v>
      </c>
      <c r="B7" s="74">
        <v>36540</v>
      </c>
      <c r="C7" s="75">
        <v>883.62</v>
      </c>
    </row>
    <row r="8" spans="1:7">
      <c r="A8" s="73" t="s">
        <v>1826</v>
      </c>
      <c r="B8" s="74">
        <v>36541</v>
      </c>
      <c r="C8" s="75">
        <v>86.210000000000008</v>
      </c>
    </row>
    <row r="9" spans="1:7">
      <c r="A9" s="73" t="s">
        <v>1826</v>
      </c>
      <c r="B9" s="74">
        <v>39980</v>
      </c>
      <c r="C9" s="75">
        <v>883.62</v>
      </c>
      <c r="E9" s="169" t="s">
        <v>10464</v>
      </c>
      <c r="F9" s="170">
        <v>883.61999999999989</v>
      </c>
      <c r="G9" s="171">
        <f>+C9-F9</f>
        <v>0</v>
      </c>
    </row>
    <row r="10" spans="1:7">
      <c r="A10" s="73" t="s">
        <v>1826</v>
      </c>
      <c r="B10" s="74">
        <v>39981</v>
      </c>
      <c r="C10" s="75">
        <v>1586.21</v>
      </c>
      <c r="E10" s="169" t="s">
        <v>10465</v>
      </c>
      <c r="F10" s="170">
        <v>1586.21</v>
      </c>
      <c r="G10" s="171">
        <f t="shared" ref="G10:G73" si="0">+C10-F10</f>
        <v>0</v>
      </c>
    </row>
    <row r="11" spans="1:7">
      <c r="A11" s="73" t="s">
        <v>1826</v>
      </c>
      <c r="B11" s="74">
        <v>39982</v>
      </c>
      <c r="C11" s="75">
        <v>2292.9</v>
      </c>
      <c r="E11" s="169" t="s">
        <v>10466</v>
      </c>
      <c r="F11" s="170">
        <v>2292.9</v>
      </c>
      <c r="G11" s="171">
        <f t="shared" si="0"/>
        <v>0</v>
      </c>
    </row>
    <row r="12" spans="1:7">
      <c r="A12" s="73" t="s">
        <v>1826</v>
      </c>
      <c r="B12" s="74">
        <v>39983</v>
      </c>
      <c r="C12" s="75">
        <v>589.49</v>
      </c>
      <c r="E12" s="169" t="s">
        <v>10467</v>
      </c>
      <c r="F12" s="170">
        <v>589.49</v>
      </c>
      <c r="G12" s="171">
        <f t="shared" si="0"/>
        <v>0</v>
      </c>
    </row>
    <row r="13" spans="1:7">
      <c r="A13" s="73" t="s">
        <v>1826</v>
      </c>
      <c r="B13" s="74">
        <v>39984</v>
      </c>
      <c r="C13" s="75">
        <v>1151.1499999999999</v>
      </c>
      <c r="E13" s="169" t="s">
        <v>10468</v>
      </c>
      <c r="F13" s="170">
        <v>1151.1500000000001</v>
      </c>
      <c r="G13" s="171">
        <f t="shared" si="0"/>
        <v>0</v>
      </c>
    </row>
    <row r="14" spans="1:7">
      <c r="A14" s="73" t="s">
        <v>1826</v>
      </c>
      <c r="B14" s="74">
        <v>39985</v>
      </c>
      <c r="C14" s="75">
        <v>1151.1499999999999</v>
      </c>
      <c r="E14" s="169" t="s">
        <v>10469</v>
      </c>
      <c r="F14" s="170">
        <v>1151.1500000000001</v>
      </c>
      <c r="G14" s="171">
        <f t="shared" si="0"/>
        <v>0</v>
      </c>
    </row>
    <row r="15" spans="1:7">
      <c r="A15" s="73" t="s">
        <v>1826</v>
      </c>
      <c r="B15" s="74">
        <v>39986</v>
      </c>
      <c r="C15" s="75">
        <v>1586.21</v>
      </c>
      <c r="E15" s="169" t="s">
        <v>10470</v>
      </c>
      <c r="F15" s="170">
        <v>1586.21</v>
      </c>
      <c r="G15" s="171">
        <f t="shared" si="0"/>
        <v>0</v>
      </c>
    </row>
    <row r="16" spans="1:7">
      <c r="A16" s="73" t="s">
        <v>1826</v>
      </c>
      <c r="B16" s="74">
        <v>39987</v>
      </c>
      <c r="C16" s="75">
        <v>883.62</v>
      </c>
      <c r="E16" s="169" t="s">
        <v>10471</v>
      </c>
      <c r="F16" s="170">
        <v>883.62</v>
      </c>
      <c r="G16" s="171">
        <f t="shared" si="0"/>
        <v>0</v>
      </c>
    </row>
    <row r="17" spans="1:7">
      <c r="A17" s="73" t="s">
        <v>1826</v>
      </c>
      <c r="B17" s="74">
        <v>39988</v>
      </c>
      <c r="C17" s="75">
        <v>883.62</v>
      </c>
      <c r="E17" s="169" t="s">
        <v>10472</v>
      </c>
      <c r="F17" s="170">
        <v>883.62</v>
      </c>
      <c r="G17" s="171">
        <f t="shared" si="0"/>
        <v>0</v>
      </c>
    </row>
    <row r="18" spans="1:7">
      <c r="A18" s="73" t="s">
        <v>1826</v>
      </c>
      <c r="B18" s="74">
        <v>39989</v>
      </c>
      <c r="C18" s="75">
        <v>883.62</v>
      </c>
      <c r="E18" s="169" t="s">
        <v>10473</v>
      </c>
      <c r="F18" s="170">
        <v>883.61999999999989</v>
      </c>
      <c r="G18" s="171">
        <f t="shared" si="0"/>
        <v>0</v>
      </c>
    </row>
    <row r="19" spans="1:7">
      <c r="A19" s="73" t="s">
        <v>1826</v>
      </c>
      <c r="B19" s="74">
        <v>39990</v>
      </c>
      <c r="C19" s="75">
        <v>1586.21</v>
      </c>
      <c r="E19" s="169" t="s">
        <v>10474</v>
      </c>
      <c r="F19" s="170">
        <v>1586.21</v>
      </c>
      <c r="G19" s="171">
        <f t="shared" si="0"/>
        <v>0</v>
      </c>
    </row>
    <row r="20" spans="1:7">
      <c r="A20" s="73" t="s">
        <v>1826</v>
      </c>
      <c r="B20" s="74">
        <v>39991</v>
      </c>
      <c r="C20" s="75">
        <v>883.62</v>
      </c>
      <c r="E20" s="169" t="s">
        <v>10475</v>
      </c>
      <c r="F20" s="170">
        <v>883.62000000000012</v>
      </c>
      <c r="G20" s="171">
        <f t="shared" si="0"/>
        <v>0</v>
      </c>
    </row>
    <row r="21" spans="1:7">
      <c r="A21" s="73" t="s">
        <v>1826</v>
      </c>
      <c r="B21" s="74">
        <v>39992</v>
      </c>
      <c r="C21" s="75">
        <v>2612.0700000000002</v>
      </c>
      <c r="E21" s="169" t="s">
        <v>10476</v>
      </c>
      <c r="F21" s="170">
        <v>2612.0700000000002</v>
      </c>
      <c r="G21" s="171">
        <f t="shared" si="0"/>
        <v>0</v>
      </c>
    </row>
    <row r="22" spans="1:7">
      <c r="A22" s="73" t="s">
        <v>1826</v>
      </c>
      <c r="B22" s="74">
        <v>39993</v>
      </c>
      <c r="C22" s="75">
        <v>267.72000000000003</v>
      </c>
      <c r="E22" s="169" t="s">
        <v>10477</v>
      </c>
      <c r="F22" s="170">
        <v>267.71999999999997</v>
      </c>
      <c r="G22" s="171">
        <f t="shared" si="0"/>
        <v>0</v>
      </c>
    </row>
    <row r="23" spans="1:7">
      <c r="A23" s="73" t="s">
        <v>1826</v>
      </c>
      <c r="B23" s="74">
        <v>39994</v>
      </c>
      <c r="C23" s="75">
        <v>1586.21</v>
      </c>
      <c r="E23" s="169" t="s">
        <v>10478</v>
      </c>
      <c r="F23" s="170">
        <v>1586.21</v>
      </c>
      <c r="G23" s="171">
        <f t="shared" si="0"/>
        <v>0</v>
      </c>
    </row>
    <row r="24" spans="1:7">
      <c r="A24" s="73" t="s">
        <v>1826</v>
      </c>
      <c r="B24" s="74">
        <v>39995</v>
      </c>
      <c r="C24" s="75">
        <v>1586.21</v>
      </c>
      <c r="E24" s="169" t="s">
        <v>10479</v>
      </c>
      <c r="F24" s="170">
        <v>1586.21</v>
      </c>
      <c r="G24" s="171">
        <f t="shared" si="0"/>
        <v>0</v>
      </c>
    </row>
    <row r="25" spans="1:7">
      <c r="A25" s="73" t="s">
        <v>1826</v>
      </c>
      <c r="B25" s="74">
        <v>39996</v>
      </c>
      <c r="C25" s="75">
        <v>4211.1100000000006</v>
      </c>
      <c r="E25" s="169" t="s">
        <v>10480</v>
      </c>
      <c r="F25" s="170">
        <v>4211.1100000000006</v>
      </c>
      <c r="G25" s="171">
        <f t="shared" si="0"/>
        <v>0</v>
      </c>
    </row>
    <row r="26" spans="1:7">
      <c r="A26" s="73" t="s">
        <v>1826</v>
      </c>
      <c r="B26" s="74">
        <v>39997</v>
      </c>
      <c r="C26" s="75">
        <v>883.62</v>
      </c>
      <c r="E26" s="169" t="s">
        <v>10481</v>
      </c>
      <c r="F26" s="170">
        <v>883.62000000000012</v>
      </c>
      <c r="G26" s="171">
        <f t="shared" si="0"/>
        <v>0</v>
      </c>
    </row>
    <row r="27" spans="1:7">
      <c r="A27" s="73" t="s">
        <v>1826</v>
      </c>
      <c r="B27" s="74">
        <v>39998</v>
      </c>
      <c r="C27" s="75">
        <v>1586.21</v>
      </c>
      <c r="E27" s="169" t="s">
        <v>10482</v>
      </c>
      <c r="F27" s="170">
        <v>1586.21</v>
      </c>
      <c r="G27" s="171">
        <f t="shared" si="0"/>
        <v>0</v>
      </c>
    </row>
    <row r="28" spans="1:7">
      <c r="A28" s="73" t="s">
        <v>1826</v>
      </c>
      <c r="B28" s="74">
        <v>39999</v>
      </c>
      <c r="C28" s="75">
        <v>1400.87</v>
      </c>
      <c r="E28" s="169" t="s">
        <v>10483</v>
      </c>
      <c r="F28" s="170">
        <v>1400.87</v>
      </c>
      <c r="G28" s="171">
        <f t="shared" si="0"/>
        <v>0</v>
      </c>
    </row>
    <row r="29" spans="1:7">
      <c r="A29" s="73" t="s">
        <v>1826</v>
      </c>
      <c r="B29" s="74">
        <v>40000</v>
      </c>
      <c r="C29" s="75">
        <v>1586.21</v>
      </c>
      <c r="E29" s="169" t="s">
        <v>10484</v>
      </c>
      <c r="F29" s="170">
        <v>1586.21</v>
      </c>
      <c r="G29" s="171">
        <f t="shared" si="0"/>
        <v>0</v>
      </c>
    </row>
    <row r="30" spans="1:7">
      <c r="A30" s="73" t="s">
        <v>1826</v>
      </c>
      <c r="B30" s="74">
        <v>40001</v>
      </c>
      <c r="C30" s="75">
        <v>2228.33</v>
      </c>
      <c r="E30" s="169" t="s">
        <v>10485</v>
      </c>
      <c r="F30" s="170">
        <v>2228.33</v>
      </c>
      <c r="G30" s="171">
        <f t="shared" si="0"/>
        <v>0</v>
      </c>
    </row>
    <row r="31" spans="1:7">
      <c r="A31" s="73" t="s">
        <v>1826</v>
      </c>
      <c r="B31" s="74">
        <v>40002</v>
      </c>
      <c r="C31" s="75">
        <v>2956.91</v>
      </c>
      <c r="E31" s="169" t="s">
        <v>10486</v>
      </c>
      <c r="F31" s="170">
        <v>2956.91</v>
      </c>
      <c r="G31" s="171">
        <f t="shared" si="0"/>
        <v>0</v>
      </c>
    </row>
    <row r="32" spans="1:7">
      <c r="A32" s="73" t="s">
        <v>1826</v>
      </c>
      <c r="B32" s="74">
        <v>40003</v>
      </c>
      <c r="C32" s="75">
        <v>90</v>
      </c>
      <c r="E32" s="169" t="s">
        <v>10487</v>
      </c>
      <c r="F32" s="170">
        <v>90</v>
      </c>
      <c r="G32" s="171">
        <f t="shared" si="0"/>
        <v>0</v>
      </c>
    </row>
    <row r="33" spans="1:7">
      <c r="A33" s="73" t="s">
        <v>1826</v>
      </c>
      <c r="B33" s="74">
        <v>40004</v>
      </c>
      <c r="C33" s="75">
        <v>3448.2799999999997</v>
      </c>
      <c r="E33" s="169" t="s">
        <v>10488</v>
      </c>
      <c r="F33" s="170">
        <v>3448.2799999999997</v>
      </c>
      <c r="G33" s="171">
        <f t="shared" si="0"/>
        <v>0</v>
      </c>
    </row>
    <row r="34" spans="1:7">
      <c r="A34" s="73" t="s">
        <v>1826</v>
      </c>
      <c r="B34" s="74">
        <v>40005</v>
      </c>
      <c r="C34" s="75">
        <v>1369.83</v>
      </c>
      <c r="E34" s="169" t="s">
        <v>10489</v>
      </c>
      <c r="F34" s="170">
        <v>1369.83</v>
      </c>
      <c r="G34" s="171">
        <f t="shared" si="0"/>
        <v>0</v>
      </c>
    </row>
    <row r="35" spans="1:7">
      <c r="A35" s="73" t="s">
        <v>1826</v>
      </c>
      <c r="B35" s="74">
        <v>40006</v>
      </c>
      <c r="C35" s="75">
        <v>36</v>
      </c>
      <c r="E35" s="169" t="s">
        <v>10490</v>
      </c>
      <c r="F35" s="170">
        <v>36</v>
      </c>
      <c r="G35" s="171">
        <f t="shared" si="0"/>
        <v>0</v>
      </c>
    </row>
    <row r="36" spans="1:7">
      <c r="A36" s="73" t="s">
        <v>1826</v>
      </c>
      <c r="B36" s="74">
        <v>40007</v>
      </c>
      <c r="C36" s="75">
        <v>1870.71</v>
      </c>
      <c r="E36" s="169" t="s">
        <v>10491</v>
      </c>
      <c r="F36" s="170">
        <v>1870.71</v>
      </c>
      <c r="G36" s="171">
        <f t="shared" si="0"/>
        <v>0</v>
      </c>
    </row>
    <row r="37" spans="1:7">
      <c r="A37" s="73" t="s">
        <v>1826</v>
      </c>
      <c r="B37" s="74">
        <v>40008</v>
      </c>
      <c r="C37" s="75">
        <v>180</v>
      </c>
      <c r="E37" s="169" t="s">
        <v>10492</v>
      </c>
      <c r="F37" s="170">
        <v>180</v>
      </c>
      <c r="G37" s="171">
        <f t="shared" si="0"/>
        <v>0</v>
      </c>
    </row>
    <row r="38" spans="1:7">
      <c r="A38" s="73" t="s">
        <v>1826</v>
      </c>
      <c r="B38" s="74">
        <v>40009</v>
      </c>
      <c r="C38" s="75">
        <v>180</v>
      </c>
      <c r="E38" s="169" t="s">
        <v>10493</v>
      </c>
      <c r="F38" s="170">
        <v>180</v>
      </c>
      <c r="G38" s="171">
        <f t="shared" si="0"/>
        <v>0</v>
      </c>
    </row>
    <row r="39" spans="1:7">
      <c r="A39" s="73" t="s">
        <v>1826</v>
      </c>
      <c r="B39" s="74">
        <v>40010</v>
      </c>
      <c r="C39" s="75">
        <v>152.82000000000002</v>
      </c>
      <c r="E39" s="169" t="s">
        <v>10494</v>
      </c>
      <c r="F39" s="170">
        <v>152.82</v>
      </c>
      <c r="G39" s="171">
        <f t="shared" si="0"/>
        <v>0</v>
      </c>
    </row>
    <row r="40" spans="1:7">
      <c r="A40" s="73" t="s">
        <v>1826</v>
      </c>
      <c r="B40" s="74">
        <v>40011</v>
      </c>
      <c r="C40" s="75">
        <v>82.5</v>
      </c>
      <c r="E40" s="169" t="s">
        <v>10495</v>
      </c>
      <c r="F40" s="170">
        <v>82.5</v>
      </c>
      <c r="G40" s="171">
        <f t="shared" si="0"/>
        <v>0</v>
      </c>
    </row>
    <row r="41" spans="1:7">
      <c r="A41" s="73" t="s">
        <v>1826</v>
      </c>
      <c r="B41" s="74">
        <v>40012</v>
      </c>
      <c r="C41" s="75">
        <v>82.5</v>
      </c>
      <c r="E41" s="169" t="s">
        <v>10496</v>
      </c>
      <c r="F41" s="170">
        <v>82.5</v>
      </c>
      <c r="G41" s="171">
        <f t="shared" si="0"/>
        <v>0</v>
      </c>
    </row>
    <row r="42" spans="1:7">
      <c r="A42" s="73" t="s">
        <v>1826</v>
      </c>
      <c r="B42" s="74">
        <v>40013</v>
      </c>
      <c r="C42" s="75">
        <v>180</v>
      </c>
      <c r="E42" s="169" t="s">
        <v>10497</v>
      </c>
      <c r="F42" s="170">
        <v>180</v>
      </c>
      <c r="G42" s="171">
        <f t="shared" si="0"/>
        <v>0</v>
      </c>
    </row>
    <row r="43" spans="1:7">
      <c r="A43" s="73" t="s">
        <v>1826</v>
      </c>
      <c r="B43" s="74">
        <v>40014</v>
      </c>
      <c r="C43" s="75">
        <v>883.62</v>
      </c>
      <c r="E43" s="169" t="s">
        <v>10498</v>
      </c>
      <c r="F43" s="170">
        <v>883.61999999999989</v>
      </c>
      <c r="G43" s="171">
        <f t="shared" si="0"/>
        <v>0</v>
      </c>
    </row>
    <row r="44" spans="1:7">
      <c r="A44" s="73" t="s">
        <v>1826</v>
      </c>
      <c r="B44" s="74">
        <v>40015</v>
      </c>
      <c r="C44" s="75">
        <v>2612.0800000000004</v>
      </c>
      <c r="E44" s="169" t="s">
        <v>10499</v>
      </c>
      <c r="F44" s="170">
        <v>2612.08</v>
      </c>
      <c r="G44" s="171">
        <f t="shared" si="0"/>
        <v>0</v>
      </c>
    </row>
    <row r="45" spans="1:7">
      <c r="A45" s="73" t="s">
        <v>1826</v>
      </c>
      <c r="B45" s="74">
        <v>40016</v>
      </c>
      <c r="C45" s="75">
        <v>1586.2</v>
      </c>
      <c r="E45" s="169" t="s">
        <v>10500</v>
      </c>
      <c r="F45" s="170">
        <v>1586.1999999999998</v>
      </c>
      <c r="G45" s="171">
        <f t="shared" si="0"/>
        <v>0</v>
      </c>
    </row>
    <row r="46" spans="1:7">
      <c r="A46" s="73" t="s">
        <v>1826</v>
      </c>
      <c r="B46" s="74">
        <v>40017</v>
      </c>
      <c r="C46" s="75">
        <v>883.62</v>
      </c>
      <c r="E46" s="169" t="s">
        <v>10501</v>
      </c>
      <c r="F46" s="170">
        <v>883.62</v>
      </c>
      <c r="G46" s="171">
        <f t="shared" si="0"/>
        <v>0</v>
      </c>
    </row>
    <row r="47" spans="1:7">
      <c r="A47" s="73" t="s">
        <v>1826</v>
      </c>
      <c r="B47" s="74">
        <v>40018</v>
      </c>
      <c r="C47" s="75">
        <v>405.17</v>
      </c>
      <c r="E47" s="169" t="s">
        <v>10502</v>
      </c>
      <c r="F47" s="170">
        <v>405.16999999999996</v>
      </c>
      <c r="G47" s="171">
        <f t="shared" si="0"/>
        <v>0</v>
      </c>
    </row>
    <row r="48" spans="1:7">
      <c r="A48" s="73" t="s">
        <v>1826</v>
      </c>
      <c r="B48" s="74">
        <v>40019</v>
      </c>
      <c r="C48" s="75">
        <v>883.62</v>
      </c>
      <c r="E48" s="169" t="s">
        <v>10503</v>
      </c>
      <c r="F48" s="170">
        <v>883.61999999999989</v>
      </c>
      <c r="G48" s="171">
        <f t="shared" si="0"/>
        <v>0</v>
      </c>
    </row>
    <row r="49" spans="1:7">
      <c r="A49" s="73" t="s">
        <v>1826</v>
      </c>
      <c r="B49" s="74">
        <v>40020</v>
      </c>
      <c r="C49" s="75">
        <v>2577.58</v>
      </c>
      <c r="E49" s="169" t="s">
        <v>10504</v>
      </c>
      <c r="F49" s="170">
        <v>2577.58</v>
      </c>
      <c r="G49" s="171">
        <f t="shared" si="0"/>
        <v>0</v>
      </c>
    </row>
    <row r="50" spans="1:7">
      <c r="A50" s="73" t="s">
        <v>1826</v>
      </c>
      <c r="B50" s="74">
        <v>40021</v>
      </c>
      <c r="C50" s="75">
        <v>931.16000000000008</v>
      </c>
      <c r="E50" s="169" t="s">
        <v>10505</v>
      </c>
      <c r="F50" s="170">
        <v>931.16</v>
      </c>
      <c r="G50" s="171">
        <f t="shared" si="0"/>
        <v>0</v>
      </c>
    </row>
    <row r="51" spans="1:7">
      <c r="A51" s="73" t="s">
        <v>1826</v>
      </c>
      <c r="B51" s="74">
        <v>40022</v>
      </c>
      <c r="C51" s="75">
        <v>1586.21</v>
      </c>
      <c r="E51" s="169" t="s">
        <v>10506</v>
      </c>
      <c r="F51" s="170">
        <v>1586.21</v>
      </c>
      <c r="G51" s="171">
        <f t="shared" si="0"/>
        <v>0</v>
      </c>
    </row>
    <row r="52" spans="1:7">
      <c r="A52" s="73" t="s">
        <v>1826</v>
      </c>
      <c r="B52" s="74">
        <v>40023</v>
      </c>
      <c r="C52" s="75">
        <v>1586.21</v>
      </c>
      <c r="E52" s="169" t="s">
        <v>10507</v>
      </c>
      <c r="F52" s="170">
        <v>1586.21</v>
      </c>
      <c r="G52" s="171">
        <f t="shared" si="0"/>
        <v>0</v>
      </c>
    </row>
    <row r="53" spans="1:7">
      <c r="A53" s="73" t="s">
        <v>1826</v>
      </c>
      <c r="B53" s="74">
        <v>40024</v>
      </c>
      <c r="C53" s="75">
        <v>4568.97</v>
      </c>
      <c r="E53" s="169" t="s">
        <v>10508</v>
      </c>
      <c r="F53" s="170">
        <v>4568.9699999999993</v>
      </c>
      <c r="G53" s="171">
        <f t="shared" si="0"/>
        <v>0</v>
      </c>
    </row>
    <row r="54" spans="1:7">
      <c r="A54" s="73" t="s">
        <v>1826</v>
      </c>
      <c r="B54" s="74">
        <v>40025</v>
      </c>
      <c r="C54" s="75">
        <v>2956.91</v>
      </c>
      <c r="E54" s="169" t="s">
        <v>10509</v>
      </c>
      <c r="F54" s="170">
        <v>2956.91</v>
      </c>
      <c r="G54" s="171">
        <f t="shared" si="0"/>
        <v>0</v>
      </c>
    </row>
    <row r="55" spans="1:7">
      <c r="A55" s="73" t="s">
        <v>1826</v>
      </c>
      <c r="B55" s="74">
        <v>40026</v>
      </c>
      <c r="C55" s="75">
        <v>883.62</v>
      </c>
      <c r="E55" s="169" t="s">
        <v>10510</v>
      </c>
      <c r="F55" s="170">
        <v>883.61999999999989</v>
      </c>
      <c r="G55" s="171">
        <f t="shared" si="0"/>
        <v>0</v>
      </c>
    </row>
    <row r="56" spans="1:7">
      <c r="A56" s="73" t="s">
        <v>1826</v>
      </c>
      <c r="B56" s="74">
        <v>40027</v>
      </c>
      <c r="C56" s="75">
        <v>2612.0700000000002</v>
      </c>
      <c r="E56" s="169" t="s">
        <v>10511</v>
      </c>
      <c r="F56" s="170">
        <v>2612.0699999999997</v>
      </c>
      <c r="G56" s="171">
        <f t="shared" si="0"/>
        <v>0</v>
      </c>
    </row>
    <row r="57" spans="1:7">
      <c r="A57" s="73" t="s">
        <v>1826</v>
      </c>
      <c r="B57" s="74">
        <v>40028</v>
      </c>
      <c r="C57" s="75">
        <v>13719.789999999999</v>
      </c>
      <c r="E57" s="169" t="s">
        <v>10512</v>
      </c>
      <c r="F57" s="170">
        <v>13719.79</v>
      </c>
      <c r="G57" s="171">
        <f t="shared" si="0"/>
        <v>0</v>
      </c>
    </row>
    <row r="58" spans="1:7">
      <c r="A58" s="73" t="s">
        <v>1826</v>
      </c>
      <c r="B58" s="74">
        <v>40029</v>
      </c>
      <c r="C58" s="75">
        <v>2070</v>
      </c>
      <c r="E58" s="169" t="s">
        <v>10513</v>
      </c>
      <c r="F58" s="170">
        <v>2070</v>
      </c>
      <c r="G58" s="171">
        <f t="shared" si="0"/>
        <v>0</v>
      </c>
    </row>
    <row r="59" spans="1:7">
      <c r="A59" s="73" t="s">
        <v>1826</v>
      </c>
      <c r="B59" s="74">
        <v>40030</v>
      </c>
      <c r="C59" s="75">
        <v>883.62</v>
      </c>
      <c r="E59" s="169" t="s">
        <v>10514</v>
      </c>
      <c r="F59" s="170">
        <v>883.62000000000012</v>
      </c>
      <c r="G59" s="171">
        <f t="shared" si="0"/>
        <v>0</v>
      </c>
    </row>
    <row r="60" spans="1:7">
      <c r="A60" s="73" t="s">
        <v>1826</v>
      </c>
      <c r="B60" s="74">
        <v>40031</v>
      </c>
      <c r="C60" s="75">
        <v>172.42</v>
      </c>
      <c r="E60" s="169" t="s">
        <v>10515</v>
      </c>
      <c r="F60" s="170">
        <v>172.42</v>
      </c>
      <c r="G60" s="171">
        <f t="shared" si="0"/>
        <v>0</v>
      </c>
    </row>
    <row r="61" spans="1:7">
      <c r="A61" s="73" t="s">
        <v>1826</v>
      </c>
      <c r="B61" s="74">
        <v>40032</v>
      </c>
      <c r="C61" s="75">
        <v>258.63</v>
      </c>
      <c r="E61" s="169" t="s">
        <v>10516</v>
      </c>
      <c r="F61" s="170">
        <v>258.63</v>
      </c>
      <c r="G61" s="171">
        <f t="shared" si="0"/>
        <v>0</v>
      </c>
    </row>
    <row r="62" spans="1:7">
      <c r="A62" s="73" t="s">
        <v>1826</v>
      </c>
      <c r="B62" s="74">
        <v>40033</v>
      </c>
      <c r="C62" s="75">
        <v>2612.0800000000004</v>
      </c>
      <c r="E62" s="169" t="s">
        <v>10517</v>
      </c>
      <c r="F62" s="170">
        <v>2612.08</v>
      </c>
      <c r="G62" s="171">
        <f t="shared" si="0"/>
        <v>0</v>
      </c>
    </row>
    <row r="63" spans="1:7">
      <c r="A63" s="73" t="s">
        <v>1826</v>
      </c>
      <c r="B63" s="74">
        <v>40034</v>
      </c>
      <c r="C63" s="75">
        <v>344.84</v>
      </c>
      <c r="E63" s="169" t="s">
        <v>10518</v>
      </c>
      <c r="F63" s="170">
        <v>344.84</v>
      </c>
      <c r="G63" s="171">
        <f t="shared" si="0"/>
        <v>0</v>
      </c>
    </row>
    <row r="64" spans="1:7">
      <c r="A64" s="73" t="s">
        <v>1826</v>
      </c>
      <c r="B64" s="74">
        <v>40035</v>
      </c>
      <c r="C64" s="75">
        <v>90</v>
      </c>
      <c r="E64" s="169" t="s">
        <v>10519</v>
      </c>
      <c r="F64" s="170">
        <v>90</v>
      </c>
      <c r="G64" s="171">
        <f t="shared" si="0"/>
        <v>0</v>
      </c>
    </row>
    <row r="65" spans="1:7">
      <c r="A65" s="73" t="s">
        <v>1826</v>
      </c>
      <c r="B65" s="74">
        <v>40036</v>
      </c>
      <c r="C65" s="75">
        <v>883.62</v>
      </c>
      <c r="E65" s="169" t="s">
        <v>10520</v>
      </c>
      <c r="F65" s="170">
        <v>883.61999999999989</v>
      </c>
      <c r="G65" s="171">
        <f t="shared" si="0"/>
        <v>0</v>
      </c>
    </row>
    <row r="66" spans="1:7">
      <c r="A66" s="73" t="s">
        <v>1826</v>
      </c>
      <c r="B66" s="74">
        <v>40037</v>
      </c>
      <c r="C66" s="75">
        <v>1429.97</v>
      </c>
      <c r="E66" s="169" t="s">
        <v>10521</v>
      </c>
      <c r="F66" s="170">
        <v>1429.97</v>
      </c>
      <c r="G66" s="171">
        <f t="shared" si="0"/>
        <v>0</v>
      </c>
    </row>
    <row r="67" spans="1:7">
      <c r="A67" s="73" t="s">
        <v>1826</v>
      </c>
      <c r="B67" s="74">
        <v>40038</v>
      </c>
      <c r="C67" s="75">
        <v>1872.3300000000002</v>
      </c>
      <c r="E67" s="169" t="s">
        <v>10522</v>
      </c>
      <c r="F67" s="170">
        <v>1872.33</v>
      </c>
      <c r="G67" s="171">
        <f t="shared" si="0"/>
        <v>0</v>
      </c>
    </row>
    <row r="68" spans="1:7">
      <c r="A68" s="73" t="s">
        <v>1826</v>
      </c>
      <c r="B68" s="74">
        <v>40039</v>
      </c>
      <c r="C68" s="75">
        <v>883.62</v>
      </c>
      <c r="E68" s="169" t="s">
        <v>10523</v>
      </c>
      <c r="F68" s="170">
        <v>883.62</v>
      </c>
      <c r="G68" s="171">
        <f t="shared" si="0"/>
        <v>0</v>
      </c>
    </row>
    <row r="69" spans="1:7">
      <c r="A69" s="73" t="s">
        <v>1826</v>
      </c>
      <c r="B69" s="74">
        <v>40040</v>
      </c>
      <c r="C69" s="75">
        <v>1586.21</v>
      </c>
      <c r="E69" s="169" t="s">
        <v>10524</v>
      </c>
      <c r="F69" s="170">
        <v>1586.21</v>
      </c>
      <c r="G69" s="171">
        <f t="shared" si="0"/>
        <v>0</v>
      </c>
    </row>
    <row r="70" spans="1:7">
      <c r="A70" s="73" t="s">
        <v>1826</v>
      </c>
      <c r="B70" s="74">
        <v>40041</v>
      </c>
      <c r="C70" s="75">
        <v>85</v>
      </c>
      <c r="E70" s="169" t="s">
        <v>10525</v>
      </c>
      <c r="F70" s="170">
        <v>85</v>
      </c>
      <c r="G70" s="171">
        <f t="shared" si="0"/>
        <v>0</v>
      </c>
    </row>
    <row r="71" spans="1:7">
      <c r="A71" s="73" t="s">
        <v>1826</v>
      </c>
      <c r="B71" s="74">
        <v>40042</v>
      </c>
      <c r="C71" s="75">
        <v>1586.2</v>
      </c>
      <c r="E71" s="169" t="s">
        <v>10526</v>
      </c>
      <c r="F71" s="170">
        <v>1586.2</v>
      </c>
      <c r="G71" s="171">
        <f t="shared" si="0"/>
        <v>0</v>
      </c>
    </row>
    <row r="72" spans="1:7">
      <c r="A72" s="73" t="s">
        <v>1826</v>
      </c>
      <c r="B72" s="74">
        <v>40043</v>
      </c>
      <c r="C72" s="75">
        <v>883.62</v>
      </c>
      <c r="E72" s="169" t="s">
        <v>10527</v>
      </c>
      <c r="F72" s="170">
        <v>883.61999999999989</v>
      </c>
      <c r="G72" s="171">
        <f t="shared" si="0"/>
        <v>0</v>
      </c>
    </row>
    <row r="73" spans="1:7">
      <c r="A73" s="73" t="s">
        <v>1826</v>
      </c>
      <c r="B73" s="74">
        <v>40044</v>
      </c>
      <c r="C73" s="75">
        <v>1586.21</v>
      </c>
      <c r="E73" s="169" t="s">
        <v>10528</v>
      </c>
      <c r="F73" s="170">
        <v>1586.21</v>
      </c>
      <c r="G73" s="171">
        <f t="shared" si="0"/>
        <v>0</v>
      </c>
    </row>
    <row r="74" spans="1:7">
      <c r="A74" s="73" t="s">
        <v>1826</v>
      </c>
      <c r="B74" s="74">
        <v>40045</v>
      </c>
      <c r="C74" s="75">
        <v>82.5</v>
      </c>
      <c r="E74" s="169" t="s">
        <v>10529</v>
      </c>
      <c r="F74" s="170">
        <v>82.5</v>
      </c>
      <c r="G74" s="171">
        <f t="shared" ref="G74:G137" si="1">+C74-F74</f>
        <v>0</v>
      </c>
    </row>
    <row r="75" spans="1:7">
      <c r="A75" s="73" t="s">
        <v>1826</v>
      </c>
      <c r="B75" s="74">
        <v>40046</v>
      </c>
      <c r="C75" s="75">
        <v>180</v>
      </c>
      <c r="E75" s="169" t="s">
        <v>10530</v>
      </c>
      <c r="F75" s="170">
        <v>180</v>
      </c>
      <c r="G75" s="171">
        <f t="shared" si="1"/>
        <v>0</v>
      </c>
    </row>
    <row r="76" spans="1:7">
      <c r="A76" s="73" t="s">
        <v>1826</v>
      </c>
      <c r="B76" s="74">
        <v>40047</v>
      </c>
      <c r="C76" s="75">
        <v>82.5</v>
      </c>
      <c r="E76" s="169" t="s">
        <v>10531</v>
      </c>
      <c r="F76" s="170">
        <v>82.5</v>
      </c>
      <c r="G76" s="171">
        <f t="shared" si="1"/>
        <v>0</v>
      </c>
    </row>
    <row r="77" spans="1:7">
      <c r="A77" s="73" t="s">
        <v>1826</v>
      </c>
      <c r="B77" s="74">
        <v>40048</v>
      </c>
      <c r="C77" s="75">
        <v>82.5</v>
      </c>
      <c r="E77" s="169" t="s">
        <v>10532</v>
      </c>
      <c r="F77" s="170">
        <v>82.5</v>
      </c>
      <c r="G77" s="171">
        <f t="shared" si="1"/>
        <v>0</v>
      </c>
    </row>
    <row r="78" spans="1:7">
      <c r="A78" s="73" t="s">
        <v>1826</v>
      </c>
      <c r="B78" s="74">
        <v>40049</v>
      </c>
      <c r="C78" s="75">
        <v>3534.48</v>
      </c>
      <c r="E78" s="169" t="s">
        <v>10533</v>
      </c>
      <c r="F78" s="170">
        <v>3534.48</v>
      </c>
      <c r="G78" s="171">
        <f t="shared" si="1"/>
        <v>0</v>
      </c>
    </row>
    <row r="79" spans="1:7">
      <c r="A79" s="73" t="s">
        <v>1826</v>
      </c>
      <c r="B79" s="74">
        <v>40050</v>
      </c>
      <c r="C79" s="75">
        <v>82.5</v>
      </c>
      <c r="E79" s="169" t="s">
        <v>10534</v>
      </c>
      <c r="F79" s="170">
        <v>82.5</v>
      </c>
      <c r="G79" s="171">
        <f t="shared" si="1"/>
        <v>0</v>
      </c>
    </row>
    <row r="80" spans="1:7">
      <c r="A80" s="73" t="s">
        <v>1826</v>
      </c>
      <c r="B80" s="74">
        <v>40051</v>
      </c>
      <c r="C80" s="75">
        <v>82.5</v>
      </c>
      <c r="E80" s="169" t="s">
        <v>10535</v>
      </c>
      <c r="F80" s="170">
        <v>82.5</v>
      </c>
      <c r="G80" s="171">
        <f t="shared" si="1"/>
        <v>0</v>
      </c>
    </row>
    <row r="81" spans="1:7">
      <c r="A81" s="73" t="s">
        <v>1826</v>
      </c>
      <c r="B81" s="74">
        <v>40052</v>
      </c>
      <c r="C81" s="75">
        <v>82.5</v>
      </c>
      <c r="E81" s="169" t="s">
        <v>10536</v>
      </c>
      <c r="F81" s="170">
        <v>82.5</v>
      </c>
      <c r="G81" s="171">
        <f t="shared" si="1"/>
        <v>0</v>
      </c>
    </row>
    <row r="82" spans="1:7">
      <c r="A82" s="73" t="s">
        <v>1826</v>
      </c>
      <c r="B82" s="74">
        <v>40053</v>
      </c>
      <c r="C82" s="75">
        <v>82.5</v>
      </c>
      <c r="E82" s="169" t="s">
        <v>10537</v>
      </c>
      <c r="F82" s="170">
        <v>82.5</v>
      </c>
      <c r="G82" s="171">
        <f t="shared" si="1"/>
        <v>0</v>
      </c>
    </row>
    <row r="83" spans="1:7">
      <c r="A83" s="73" t="s">
        <v>1826</v>
      </c>
      <c r="B83" s="74">
        <v>40054</v>
      </c>
      <c r="C83" s="75">
        <v>180</v>
      </c>
      <c r="E83" s="169" t="s">
        <v>10538</v>
      </c>
      <c r="F83" s="170">
        <v>180</v>
      </c>
      <c r="G83" s="171">
        <f t="shared" si="1"/>
        <v>0</v>
      </c>
    </row>
    <row r="84" spans="1:7">
      <c r="A84" s="73" t="s">
        <v>1826</v>
      </c>
      <c r="B84" s="74">
        <v>40055</v>
      </c>
      <c r="C84" s="75">
        <v>1355.4699999999998</v>
      </c>
      <c r="E84" s="169" t="s">
        <v>10539</v>
      </c>
      <c r="F84" s="170">
        <v>1355.47</v>
      </c>
      <c r="G84" s="171">
        <f t="shared" si="1"/>
        <v>0</v>
      </c>
    </row>
    <row r="85" spans="1:7">
      <c r="A85" s="73" t="s">
        <v>1826</v>
      </c>
      <c r="B85" s="74">
        <v>40056</v>
      </c>
      <c r="C85" s="75">
        <v>1499.55</v>
      </c>
      <c r="E85" s="169" t="s">
        <v>10540</v>
      </c>
      <c r="F85" s="170">
        <v>1499.55</v>
      </c>
      <c r="G85" s="171">
        <f t="shared" si="1"/>
        <v>0</v>
      </c>
    </row>
    <row r="86" spans="1:7">
      <c r="A86" s="73" t="s">
        <v>1826</v>
      </c>
      <c r="B86" s="74">
        <v>40057</v>
      </c>
      <c r="C86" s="75">
        <v>180</v>
      </c>
      <c r="E86" s="169" t="s">
        <v>10541</v>
      </c>
      <c r="F86" s="170">
        <v>180</v>
      </c>
      <c r="G86" s="171">
        <f t="shared" si="1"/>
        <v>0</v>
      </c>
    </row>
    <row r="87" spans="1:7">
      <c r="A87" s="73" t="s">
        <v>1826</v>
      </c>
      <c r="B87" s="74">
        <v>40058</v>
      </c>
      <c r="C87" s="75">
        <v>180</v>
      </c>
      <c r="E87" s="169" t="s">
        <v>10542</v>
      </c>
      <c r="F87" s="170">
        <v>180</v>
      </c>
      <c r="G87" s="171">
        <f t="shared" si="1"/>
        <v>0</v>
      </c>
    </row>
    <row r="88" spans="1:7">
      <c r="A88" s="73" t="s">
        <v>1826</v>
      </c>
      <c r="B88" s="74">
        <v>40059</v>
      </c>
      <c r="C88" s="75">
        <v>180</v>
      </c>
      <c r="E88" s="169" t="s">
        <v>10543</v>
      </c>
      <c r="F88" s="170">
        <v>180</v>
      </c>
      <c r="G88" s="171">
        <f t="shared" si="1"/>
        <v>0</v>
      </c>
    </row>
    <row r="89" spans="1:7">
      <c r="A89" s="73" t="s">
        <v>1826</v>
      </c>
      <c r="B89" s="74">
        <v>40060</v>
      </c>
      <c r="C89" s="75">
        <v>1586.21</v>
      </c>
      <c r="E89" s="169" t="s">
        <v>10544</v>
      </c>
      <c r="F89" s="170">
        <v>1586.21</v>
      </c>
      <c r="G89" s="171">
        <f t="shared" si="1"/>
        <v>0</v>
      </c>
    </row>
    <row r="90" spans="1:7">
      <c r="A90" s="73" t="s">
        <v>1826</v>
      </c>
      <c r="B90" s="74">
        <v>40061</v>
      </c>
      <c r="C90" s="75">
        <v>883.62</v>
      </c>
      <c r="E90" s="169" t="s">
        <v>10545</v>
      </c>
      <c r="F90" s="170">
        <v>883.62</v>
      </c>
      <c r="G90" s="171">
        <f t="shared" si="1"/>
        <v>0</v>
      </c>
    </row>
    <row r="91" spans="1:7">
      <c r="A91" s="73" t="s">
        <v>1826</v>
      </c>
      <c r="B91" s="74">
        <v>40062</v>
      </c>
      <c r="C91" s="75">
        <v>85</v>
      </c>
      <c r="E91" s="169" t="s">
        <v>10546</v>
      </c>
      <c r="F91" s="170">
        <v>85</v>
      </c>
      <c r="G91" s="171">
        <f t="shared" si="1"/>
        <v>0</v>
      </c>
    </row>
    <row r="92" spans="1:7">
      <c r="A92" s="73" t="s">
        <v>1826</v>
      </c>
      <c r="B92" s="74">
        <v>40063</v>
      </c>
      <c r="C92" s="75">
        <v>2070.3200000000002</v>
      </c>
      <c r="E92" s="169" t="s">
        <v>10547</v>
      </c>
      <c r="F92" s="170">
        <v>2070.3199999999997</v>
      </c>
      <c r="G92" s="171">
        <f t="shared" si="1"/>
        <v>0</v>
      </c>
    </row>
    <row r="93" spans="1:7">
      <c r="A93" s="73" t="s">
        <v>1826</v>
      </c>
      <c r="B93" s="74">
        <v>40064</v>
      </c>
      <c r="C93" s="75">
        <v>883.62</v>
      </c>
      <c r="E93" s="169" t="s">
        <v>10548</v>
      </c>
      <c r="F93" s="170">
        <v>883.61999999999989</v>
      </c>
      <c r="G93" s="171">
        <f t="shared" si="1"/>
        <v>0</v>
      </c>
    </row>
    <row r="94" spans="1:7">
      <c r="A94" s="73" t="s">
        <v>1826</v>
      </c>
      <c r="B94" s="74">
        <v>40065</v>
      </c>
      <c r="C94" s="75">
        <v>883.62</v>
      </c>
      <c r="E94" s="169" t="s">
        <v>10549</v>
      </c>
      <c r="F94" s="170">
        <v>883.61999999999989</v>
      </c>
      <c r="G94" s="171">
        <f t="shared" si="1"/>
        <v>0</v>
      </c>
    </row>
    <row r="95" spans="1:7">
      <c r="A95" s="73" t="s">
        <v>1826</v>
      </c>
      <c r="B95" s="74">
        <v>40066</v>
      </c>
      <c r="C95" s="75">
        <v>883.62</v>
      </c>
      <c r="E95" s="169" t="s">
        <v>10550</v>
      </c>
      <c r="F95" s="170">
        <v>883.62</v>
      </c>
      <c r="G95" s="171">
        <f t="shared" si="1"/>
        <v>0</v>
      </c>
    </row>
    <row r="96" spans="1:7">
      <c r="A96" s="73" t="s">
        <v>1826</v>
      </c>
      <c r="B96" s="74">
        <v>40067</v>
      </c>
      <c r="C96" s="75">
        <v>883.62</v>
      </c>
      <c r="E96" s="169" t="s">
        <v>10551</v>
      </c>
      <c r="F96" s="170">
        <v>883.61999999999989</v>
      </c>
      <c r="G96" s="171">
        <f t="shared" si="1"/>
        <v>0</v>
      </c>
    </row>
    <row r="97" spans="1:7">
      <c r="A97" s="73" t="s">
        <v>1826</v>
      </c>
      <c r="B97" s="74">
        <v>40068</v>
      </c>
      <c r="C97" s="75">
        <v>1586.21</v>
      </c>
      <c r="E97" s="169" t="s">
        <v>10552</v>
      </c>
      <c r="F97" s="170">
        <v>1586.21</v>
      </c>
      <c r="G97" s="171">
        <f t="shared" si="1"/>
        <v>0</v>
      </c>
    </row>
    <row r="98" spans="1:7">
      <c r="A98" s="73" t="s">
        <v>1826</v>
      </c>
      <c r="B98" s="74">
        <v>40069</v>
      </c>
      <c r="C98" s="75">
        <v>2612.06</v>
      </c>
      <c r="E98" s="169" t="s">
        <v>10553</v>
      </c>
      <c r="F98" s="170">
        <v>2612.06</v>
      </c>
      <c r="G98" s="171">
        <f t="shared" si="1"/>
        <v>0</v>
      </c>
    </row>
    <row r="99" spans="1:7">
      <c r="A99" s="73" t="s">
        <v>1826</v>
      </c>
      <c r="B99" s="74">
        <v>40070</v>
      </c>
      <c r="C99" s="75">
        <v>1586.21</v>
      </c>
      <c r="E99" s="169" t="s">
        <v>10554</v>
      </c>
      <c r="F99" s="170">
        <v>1586.21</v>
      </c>
      <c r="G99" s="171">
        <f t="shared" si="1"/>
        <v>0</v>
      </c>
    </row>
    <row r="100" spans="1:7">
      <c r="A100" s="73" t="s">
        <v>1826</v>
      </c>
      <c r="B100" s="74">
        <v>40071</v>
      </c>
      <c r="C100" s="75">
        <v>3534.4900000000002</v>
      </c>
      <c r="E100" s="169" t="s">
        <v>10555</v>
      </c>
      <c r="F100" s="170">
        <v>3534.49</v>
      </c>
      <c r="G100" s="171">
        <f t="shared" si="1"/>
        <v>0</v>
      </c>
    </row>
    <row r="101" spans="1:7">
      <c r="A101" s="73" t="s">
        <v>1826</v>
      </c>
      <c r="B101" s="74">
        <v>40072</v>
      </c>
      <c r="C101" s="75">
        <v>344.83</v>
      </c>
      <c r="E101" s="169" t="s">
        <v>10556</v>
      </c>
      <c r="F101" s="170">
        <v>344.83</v>
      </c>
      <c r="G101" s="171">
        <f t="shared" si="1"/>
        <v>0</v>
      </c>
    </row>
    <row r="102" spans="1:7">
      <c r="A102" s="73" t="s">
        <v>1826</v>
      </c>
      <c r="B102" s="74">
        <v>40073</v>
      </c>
      <c r="C102" s="75">
        <v>172.42</v>
      </c>
      <c r="E102" s="169" t="s">
        <v>10557</v>
      </c>
      <c r="F102" s="170">
        <v>172.42</v>
      </c>
      <c r="G102" s="171">
        <f t="shared" si="1"/>
        <v>0</v>
      </c>
    </row>
    <row r="103" spans="1:7">
      <c r="A103" s="73" t="s">
        <v>1826</v>
      </c>
      <c r="B103" s="74">
        <v>40074</v>
      </c>
      <c r="C103" s="75">
        <v>270</v>
      </c>
      <c r="E103" s="169" t="s">
        <v>10558</v>
      </c>
      <c r="F103" s="170">
        <v>270</v>
      </c>
      <c r="G103" s="171">
        <f t="shared" si="1"/>
        <v>0</v>
      </c>
    </row>
    <row r="104" spans="1:7">
      <c r="A104" s="73" t="s">
        <v>1826</v>
      </c>
      <c r="B104" s="74">
        <v>40075</v>
      </c>
      <c r="C104" s="75">
        <v>883.62</v>
      </c>
      <c r="E104" s="169" t="s">
        <v>10559</v>
      </c>
      <c r="F104" s="170">
        <v>883.62000000000012</v>
      </c>
      <c r="G104" s="171">
        <f t="shared" si="1"/>
        <v>0</v>
      </c>
    </row>
    <row r="105" spans="1:7">
      <c r="A105" s="73" t="s">
        <v>1826</v>
      </c>
      <c r="B105" s="74">
        <v>40076</v>
      </c>
      <c r="C105" s="75">
        <v>3534.4900000000002</v>
      </c>
      <c r="E105" s="169" t="s">
        <v>10560</v>
      </c>
      <c r="F105" s="170">
        <v>3534.49</v>
      </c>
      <c r="G105" s="171">
        <f t="shared" si="1"/>
        <v>0</v>
      </c>
    </row>
    <row r="106" spans="1:7">
      <c r="A106" s="73" t="s">
        <v>1826</v>
      </c>
      <c r="B106" s="74">
        <v>40077</v>
      </c>
      <c r="C106" s="75">
        <v>883.62</v>
      </c>
      <c r="E106" s="169" t="s">
        <v>10561</v>
      </c>
      <c r="F106" s="170">
        <v>883.61999999999989</v>
      </c>
      <c r="G106" s="171">
        <f t="shared" si="1"/>
        <v>0</v>
      </c>
    </row>
    <row r="107" spans="1:7">
      <c r="A107" s="73" t="s">
        <v>1826</v>
      </c>
      <c r="B107" s="74">
        <v>40078</v>
      </c>
      <c r="C107" s="75">
        <v>883.62</v>
      </c>
      <c r="E107" s="169" t="s">
        <v>10562</v>
      </c>
      <c r="F107" s="170">
        <v>883.61999999999989</v>
      </c>
      <c r="G107" s="171">
        <f t="shared" si="1"/>
        <v>0</v>
      </c>
    </row>
    <row r="108" spans="1:7">
      <c r="A108" s="73" t="s">
        <v>1826</v>
      </c>
      <c r="B108" s="74">
        <v>40079</v>
      </c>
      <c r="C108" s="75">
        <v>2612.0700000000002</v>
      </c>
      <c r="E108" s="169" t="s">
        <v>10563</v>
      </c>
      <c r="F108" s="170">
        <v>2612.0700000000002</v>
      </c>
      <c r="G108" s="171">
        <f t="shared" si="1"/>
        <v>0</v>
      </c>
    </row>
    <row r="109" spans="1:7">
      <c r="A109" s="73" t="s">
        <v>1826</v>
      </c>
      <c r="B109" s="74">
        <v>40080</v>
      </c>
      <c r="C109" s="75">
        <v>340</v>
      </c>
      <c r="E109" s="169" t="s">
        <v>10564</v>
      </c>
      <c r="F109" s="170">
        <v>340</v>
      </c>
      <c r="G109" s="171">
        <f t="shared" si="1"/>
        <v>0</v>
      </c>
    </row>
    <row r="110" spans="1:7">
      <c r="A110" s="73" t="s">
        <v>1826</v>
      </c>
      <c r="B110" s="74">
        <v>40081</v>
      </c>
      <c r="C110" s="75">
        <v>883.62</v>
      </c>
      <c r="E110" s="169" t="s">
        <v>10565</v>
      </c>
      <c r="F110" s="170">
        <v>883.61999999999989</v>
      </c>
      <c r="G110" s="171">
        <f t="shared" si="1"/>
        <v>0</v>
      </c>
    </row>
    <row r="111" spans="1:7">
      <c r="A111" s="73" t="s">
        <v>1826</v>
      </c>
      <c r="B111" s="74">
        <v>40082</v>
      </c>
      <c r="C111" s="75">
        <v>2577.59</v>
      </c>
      <c r="E111" s="169" t="s">
        <v>10566</v>
      </c>
      <c r="F111" s="170">
        <v>2577.59</v>
      </c>
      <c r="G111" s="171">
        <f t="shared" si="1"/>
        <v>0</v>
      </c>
    </row>
    <row r="112" spans="1:7">
      <c r="A112" s="73" t="s">
        <v>1826</v>
      </c>
      <c r="B112" s="74">
        <v>40083</v>
      </c>
      <c r="C112" s="75">
        <v>3957.6699999999996</v>
      </c>
      <c r="E112" s="169" t="s">
        <v>10567</v>
      </c>
      <c r="F112" s="170">
        <v>3957.67</v>
      </c>
      <c r="G112" s="171">
        <f t="shared" si="1"/>
        <v>0</v>
      </c>
    </row>
    <row r="113" spans="1:7">
      <c r="A113" s="73" t="s">
        <v>1826</v>
      </c>
      <c r="B113" s="74">
        <v>40084</v>
      </c>
      <c r="C113" s="75">
        <v>1586.21</v>
      </c>
      <c r="E113" s="169" t="s">
        <v>10568</v>
      </c>
      <c r="F113" s="170">
        <v>1586.21</v>
      </c>
      <c r="G113" s="171">
        <f t="shared" si="1"/>
        <v>0</v>
      </c>
    </row>
    <row r="114" spans="1:7">
      <c r="A114" s="73" t="s">
        <v>1826</v>
      </c>
      <c r="B114" s="74">
        <v>40085</v>
      </c>
      <c r="C114" s="75">
        <v>883.62</v>
      </c>
      <c r="E114" s="169" t="s">
        <v>10569</v>
      </c>
      <c r="F114" s="170">
        <v>883.62</v>
      </c>
      <c r="G114" s="171">
        <f t="shared" si="1"/>
        <v>0</v>
      </c>
    </row>
    <row r="115" spans="1:7">
      <c r="A115" s="73" t="s">
        <v>1826</v>
      </c>
      <c r="B115" s="74">
        <v>40086</v>
      </c>
      <c r="C115" s="75">
        <v>1301.6600000000001</v>
      </c>
      <c r="E115" s="169" t="s">
        <v>10570</v>
      </c>
      <c r="F115" s="170">
        <v>1301.6599999999999</v>
      </c>
      <c r="G115" s="171">
        <f t="shared" si="1"/>
        <v>0</v>
      </c>
    </row>
    <row r="116" spans="1:7">
      <c r="A116" s="73" t="s">
        <v>1826</v>
      </c>
      <c r="B116" s="74">
        <v>40087</v>
      </c>
      <c r="C116" s="75">
        <v>3448.2799999999997</v>
      </c>
      <c r="E116" s="169" t="s">
        <v>10571</v>
      </c>
      <c r="F116" s="170">
        <v>3448.2799999999997</v>
      </c>
      <c r="G116" s="171">
        <f t="shared" si="1"/>
        <v>0</v>
      </c>
    </row>
    <row r="117" spans="1:7">
      <c r="A117" s="73" t="s">
        <v>1826</v>
      </c>
      <c r="B117" s="74">
        <v>40088</v>
      </c>
      <c r="C117" s="75">
        <v>2577.58</v>
      </c>
      <c r="E117" s="169" t="s">
        <v>10572</v>
      </c>
      <c r="F117" s="170">
        <v>2577.58</v>
      </c>
      <c r="G117" s="171">
        <f t="shared" si="1"/>
        <v>0</v>
      </c>
    </row>
    <row r="118" spans="1:7">
      <c r="A118" s="73" t="s">
        <v>1826</v>
      </c>
      <c r="B118" s="74">
        <v>40089</v>
      </c>
      <c r="C118" s="75">
        <v>1586.21</v>
      </c>
      <c r="E118" s="169" t="s">
        <v>10573</v>
      </c>
      <c r="F118" s="170">
        <v>1586.21</v>
      </c>
      <c r="G118" s="171">
        <f t="shared" si="1"/>
        <v>0</v>
      </c>
    </row>
    <row r="119" spans="1:7">
      <c r="A119" s="73" t="s">
        <v>1826</v>
      </c>
      <c r="B119" s="74">
        <v>40090</v>
      </c>
      <c r="C119" s="75">
        <v>1586.21</v>
      </c>
      <c r="E119" s="169" t="s">
        <v>10574</v>
      </c>
      <c r="F119" s="170">
        <v>1586.21</v>
      </c>
      <c r="G119" s="171">
        <f t="shared" si="1"/>
        <v>0</v>
      </c>
    </row>
    <row r="120" spans="1:7">
      <c r="A120" s="73" t="s">
        <v>1826</v>
      </c>
      <c r="B120" s="74">
        <v>40091</v>
      </c>
      <c r="C120" s="75">
        <v>2612.0700000000002</v>
      </c>
      <c r="E120" s="169" t="s">
        <v>10575</v>
      </c>
      <c r="F120" s="170">
        <v>2612.0700000000002</v>
      </c>
      <c r="G120" s="171">
        <f t="shared" si="1"/>
        <v>0</v>
      </c>
    </row>
    <row r="121" spans="1:7">
      <c r="A121" s="73" t="s">
        <v>1826</v>
      </c>
      <c r="B121" s="74">
        <v>40092</v>
      </c>
      <c r="C121" s="75">
        <v>170</v>
      </c>
      <c r="E121" s="169" t="s">
        <v>10576</v>
      </c>
      <c r="F121" s="170">
        <v>170</v>
      </c>
      <c r="G121" s="171">
        <f t="shared" si="1"/>
        <v>0</v>
      </c>
    </row>
    <row r="122" spans="1:7">
      <c r="A122" s="73" t="s">
        <v>1826</v>
      </c>
      <c r="B122" s="74">
        <v>40093</v>
      </c>
      <c r="C122" s="75">
        <v>1586.2</v>
      </c>
      <c r="E122" s="169" t="s">
        <v>10577</v>
      </c>
      <c r="F122" s="170">
        <v>1586.1999999999998</v>
      </c>
      <c r="G122" s="171">
        <f t="shared" si="1"/>
        <v>0</v>
      </c>
    </row>
    <row r="123" spans="1:7">
      <c r="A123" s="73" t="s">
        <v>1826</v>
      </c>
      <c r="B123" s="74">
        <v>40094</v>
      </c>
      <c r="C123" s="75">
        <v>1896.55</v>
      </c>
      <c r="E123" s="169" t="s">
        <v>10578</v>
      </c>
      <c r="F123" s="170">
        <v>1896.55</v>
      </c>
      <c r="G123" s="171">
        <f t="shared" si="1"/>
        <v>0</v>
      </c>
    </row>
    <row r="124" spans="1:7">
      <c r="A124" s="73" t="s">
        <v>1826</v>
      </c>
      <c r="B124" s="74">
        <v>40095</v>
      </c>
      <c r="C124" s="75">
        <v>2103.4499999999998</v>
      </c>
      <c r="E124" s="169" t="s">
        <v>10579</v>
      </c>
      <c r="F124" s="170">
        <v>2103.4499999999998</v>
      </c>
      <c r="G124" s="171">
        <f t="shared" si="1"/>
        <v>0</v>
      </c>
    </row>
    <row r="125" spans="1:7">
      <c r="A125" s="73" t="s">
        <v>1826</v>
      </c>
      <c r="B125" s="74">
        <v>40096</v>
      </c>
      <c r="C125" s="75">
        <v>8119.1200000000008</v>
      </c>
      <c r="E125" s="169" t="s">
        <v>10580</v>
      </c>
      <c r="F125" s="170">
        <v>8119.12</v>
      </c>
      <c r="G125" s="171">
        <f t="shared" si="1"/>
        <v>0</v>
      </c>
    </row>
    <row r="126" spans="1:7">
      <c r="A126" s="73" t="s">
        <v>1826</v>
      </c>
      <c r="B126" s="74">
        <v>40097</v>
      </c>
      <c r="C126" s="75">
        <v>2612.0700000000002</v>
      </c>
      <c r="E126" s="169" t="s">
        <v>10581</v>
      </c>
      <c r="F126" s="170">
        <v>2612.0699999999997</v>
      </c>
      <c r="G126" s="171">
        <f t="shared" si="1"/>
        <v>0</v>
      </c>
    </row>
    <row r="127" spans="1:7">
      <c r="A127" s="73" t="s">
        <v>1826</v>
      </c>
      <c r="B127" s="74">
        <v>40098</v>
      </c>
      <c r="C127" s="75">
        <v>2612.0700000000002</v>
      </c>
      <c r="E127" s="169" t="s">
        <v>10582</v>
      </c>
      <c r="F127" s="170">
        <v>2612.0699999999997</v>
      </c>
      <c r="G127" s="171">
        <f t="shared" si="1"/>
        <v>0</v>
      </c>
    </row>
    <row r="128" spans="1:7">
      <c r="A128" s="73" t="s">
        <v>1826</v>
      </c>
      <c r="B128" s="74">
        <v>40099</v>
      </c>
      <c r="C128" s="75">
        <v>883.62</v>
      </c>
      <c r="E128" s="169" t="s">
        <v>10583</v>
      </c>
      <c r="F128" s="170">
        <v>883.62</v>
      </c>
      <c r="G128" s="171">
        <f t="shared" si="1"/>
        <v>0</v>
      </c>
    </row>
    <row r="129" spans="1:7">
      <c r="A129" s="73" t="s">
        <v>1826</v>
      </c>
      <c r="B129" s="74">
        <v>40100</v>
      </c>
      <c r="C129" s="75">
        <v>883.62</v>
      </c>
      <c r="E129" s="169" t="s">
        <v>10584</v>
      </c>
      <c r="F129" s="170">
        <v>883.62</v>
      </c>
      <c r="G129" s="171">
        <f t="shared" si="1"/>
        <v>0</v>
      </c>
    </row>
    <row r="130" spans="1:7">
      <c r="A130" s="73" t="s">
        <v>1826</v>
      </c>
      <c r="B130" s="74">
        <v>40101</v>
      </c>
      <c r="C130" s="75">
        <v>1586.21</v>
      </c>
      <c r="E130" s="169" t="s">
        <v>10585</v>
      </c>
      <c r="F130" s="170">
        <v>1586.21</v>
      </c>
      <c r="G130" s="171">
        <f t="shared" si="1"/>
        <v>0</v>
      </c>
    </row>
    <row r="131" spans="1:7">
      <c r="A131" s="73" t="s">
        <v>1826</v>
      </c>
      <c r="B131" s="74">
        <v>40102</v>
      </c>
      <c r="C131" s="75">
        <v>883.62</v>
      </c>
      <c r="E131" s="169" t="s">
        <v>10586</v>
      </c>
      <c r="F131" s="170">
        <v>883.61999999999989</v>
      </c>
      <c r="G131" s="171">
        <f t="shared" si="1"/>
        <v>0</v>
      </c>
    </row>
    <row r="132" spans="1:7">
      <c r="A132" s="73" t="s">
        <v>1826</v>
      </c>
      <c r="B132" s="74">
        <v>40103</v>
      </c>
      <c r="C132" s="75">
        <v>883.62</v>
      </c>
      <c r="E132" s="169" t="s">
        <v>10587</v>
      </c>
      <c r="F132" s="170">
        <v>883.62000000000012</v>
      </c>
      <c r="G132" s="171">
        <f t="shared" si="1"/>
        <v>0</v>
      </c>
    </row>
    <row r="133" spans="1:7">
      <c r="A133" s="73" t="s">
        <v>1826</v>
      </c>
      <c r="B133" s="74">
        <v>40104</v>
      </c>
      <c r="C133" s="75">
        <v>968.61999999999989</v>
      </c>
      <c r="E133" s="169" t="s">
        <v>10588</v>
      </c>
      <c r="F133" s="170">
        <v>968.62000000000012</v>
      </c>
      <c r="G133" s="171">
        <f t="shared" si="1"/>
        <v>0</v>
      </c>
    </row>
    <row r="134" spans="1:7">
      <c r="A134" s="73" t="s">
        <v>1826</v>
      </c>
      <c r="B134" s="74">
        <v>40105</v>
      </c>
      <c r="C134" s="75">
        <v>1366.99</v>
      </c>
      <c r="E134" s="169" t="s">
        <v>10589</v>
      </c>
      <c r="F134" s="170">
        <v>1366.99</v>
      </c>
      <c r="G134" s="171">
        <f t="shared" si="1"/>
        <v>0</v>
      </c>
    </row>
    <row r="135" spans="1:7">
      <c r="A135" s="73" t="s">
        <v>1826</v>
      </c>
      <c r="B135" s="74">
        <v>40106</v>
      </c>
      <c r="C135" s="75">
        <v>85</v>
      </c>
      <c r="E135" s="169" t="s">
        <v>10590</v>
      </c>
      <c r="F135" s="170">
        <v>85</v>
      </c>
      <c r="G135" s="171">
        <f t="shared" si="1"/>
        <v>0</v>
      </c>
    </row>
    <row r="136" spans="1:7">
      <c r="A136" s="73" t="s">
        <v>1826</v>
      </c>
      <c r="B136" s="74">
        <v>40107</v>
      </c>
      <c r="C136" s="75">
        <v>1586.21</v>
      </c>
      <c r="E136" s="169" t="s">
        <v>10591</v>
      </c>
      <c r="F136" s="170">
        <v>1586.21</v>
      </c>
      <c r="G136" s="171">
        <f t="shared" si="1"/>
        <v>0</v>
      </c>
    </row>
    <row r="137" spans="1:7">
      <c r="A137" s="73" t="s">
        <v>1826</v>
      </c>
      <c r="B137" s="74">
        <v>40108</v>
      </c>
      <c r="C137" s="75">
        <v>180</v>
      </c>
      <c r="E137" s="169" t="s">
        <v>10592</v>
      </c>
      <c r="F137" s="170">
        <v>180</v>
      </c>
      <c r="G137" s="171">
        <f t="shared" si="1"/>
        <v>0</v>
      </c>
    </row>
    <row r="138" spans="1:7">
      <c r="A138" s="73" t="s">
        <v>1826</v>
      </c>
      <c r="B138" s="74">
        <v>40109</v>
      </c>
      <c r="C138" s="75">
        <v>284.58000000000004</v>
      </c>
      <c r="E138" s="169" t="s">
        <v>10593</v>
      </c>
      <c r="F138" s="170">
        <v>284.58000000000004</v>
      </c>
      <c r="G138" s="171">
        <f t="shared" ref="G138:G201" si="2">+C138-F138</f>
        <v>0</v>
      </c>
    </row>
    <row r="139" spans="1:7">
      <c r="A139" s="73" t="s">
        <v>1826</v>
      </c>
      <c r="B139" s="74">
        <v>40110</v>
      </c>
      <c r="C139" s="75">
        <v>507.14</v>
      </c>
      <c r="E139" s="169" t="s">
        <v>10594</v>
      </c>
      <c r="F139" s="170">
        <v>507.14</v>
      </c>
      <c r="G139" s="171">
        <f t="shared" si="2"/>
        <v>0</v>
      </c>
    </row>
    <row r="140" spans="1:7">
      <c r="A140" s="73" t="s">
        <v>1826</v>
      </c>
      <c r="B140" s="74">
        <v>40111</v>
      </c>
      <c r="C140" s="75">
        <v>284.58000000000004</v>
      </c>
      <c r="E140" s="169" t="s">
        <v>10595</v>
      </c>
      <c r="F140" s="170">
        <v>284.58000000000004</v>
      </c>
      <c r="G140" s="171">
        <f t="shared" si="2"/>
        <v>0</v>
      </c>
    </row>
    <row r="141" spans="1:7">
      <c r="A141" s="73" t="s">
        <v>1826</v>
      </c>
      <c r="B141" s="74">
        <v>40112</v>
      </c>
      <c r="C141" s="75">
        <v>883.62</v>
      </c>
      <c r="E141" s="169" t="s">
        <v>10596</v>
      </c>
      <c r="F141" s="170">
        <v>883.61999999999989</v>
      </c>
      <c r="G141" s="171">
        <f t="shared" si="2"/>
        <v>0</v>
      </c>
    </row>
    <row r="142" spans="1:7">
      <c r="A142" s="73" t="s">
        <v>1826</v>
      </c>
      <c r="B142" s="74">
        <v>40113</v>
      </c>
      <c r="C142" s="75">
        <v>1551.74</v>
      </c>
      <c r="E142" s="169" t="s">
        <v>10597</v>
      </c>
      <c r="F142" s="170">
        <v>1551.74</v>
      </c>
      <c r="G142" s="171">
        <f t="shared" si="2"/>
        <v>0</v>
      </c>
    </row>
    <row r="143" spans="1:7">
      <c r="A143" s="73" t="s">
        <v>1826</v>
      </c>
      <c r="B143" s="74">
        <v>40114</v>
      </c>
      <c r="C143" s="75">
        <v>883.62</v>
      </c>
      <c r="E143" s="169" t="s">
        <v>10598</v>
      </c>
      <c r="F143" s="170">
        <v>883.61999999999989</v>
      </c>
      <c r="G143" s="171">
        <f t="shared" si="2"/>
        <v>0</v>
      </c>
    </row>
    <row r="144" spans="1:7">
      <c r="A144" s="73" t="s">
        <v>1826</v>
      </c>
      <c r="B144" s="74">
        <v>40115</v>
      </c>
      <c r="C144" s="75">
        <v>45</v>
      </c>
      <c r="E144" s="169" t="s">
        <v>10599</v>
      </c>
      <c r="F144" s="170">
        <v>45</v>
      </c>
      <c r="G144" s="171">
        <f t="shared" si="2"/>
        <v>0</v>
      </c>
    </row>
    <row r="145" spans="1:7">
      <c r="A145" s="73" t="s">
        <v>1826</v>
      </c>
      <c r="B145" s="74">
        <v>40116</v>
      </c>
      <c r="C145" s="75">
        <v>85</v>
      </c>
      <c r="E145" s="169" t="s">
        <v>10600</v>
      </c>
      <c r="F145" s="170">
        <v>85</v>
      </c>
      <c r="G145" s="171">
        <f t="shared" si="2"/>
        <v>0</v>
      </c>
    </row>
    <row r="146" spans="1:7">
      <c r="A146" s="73" t="s">
        <v>1826</v>
      </c>
      <c r="B146" s="74">
        <v>40117</v>
      </c>
      <c r="C146" s="75">
        <v>1586.21</v>
      </c>
      <c r="E146" s="169" t="s">
        <v>10601</v>
      </c>
      <c r="F146" s="170">
        <v>1586.21</v>
      </c>
      <c r="G146" s="171">
        <f t="shared" si="2"/>
        <v>0</v>
      </c>
    </row>
    <row r="147" spans="1:7">
      <c r="A147" s="73" t="s">
        <v>1826</v>
      </c>
      <c r="B147" s="74">
        <v>40118</v>
      </c>
      <c r="C147" s="75">
        <v>883.62</v>
      </c>
      <c r="E147" s="169" t="s">
        <v>10602</v>
      </c>
      <c r="F147" s="170">
        <v>883.62</v>
      </c>
      <c r="G147" s="171">
        <f t="shared" si="2"/>
        <v>0</v>
      </c>
    </row>
    <row r="148" spans="1:7">
      <c r="A148" s="73" t="s">
        <v>1826</v>
      </c>
      <c r="B148" s="74">
        <v>40119</v>
      </c>
      <c r="C148" s="75">
        <v>2806.0299999999997</v>
      </c>
      <c r="E148" s="169" t="s">
        <v>10603</v>
      </c>
      <c r="F148" s="170">
        <v>2806.0299999999997</v>
      </c>
      <c r="G148" s="171">
        <f t="shared" si="2"/>
        <v>0</v>
      </c>
    </row>
    <row r="149" spans="1:7">
      <c r="A149" s="73" t="s">
        <v>1826</v>
      </c>
      <c r="B149" s="74">
        <v>40120</v>
      </c>
      <c r="C149" s="75">
        <v>2450.96</v>
      </c>
      <c r="E149" s="169" t="s">
        <v>10604</v>
      </c>
      <c r="F149" s="170">
        <v>2450.96</v>
      </c>
      <c r="G149" s="171">
        <f t="shared" si="2"/>
        <v>0</v>
      </c>
    </row>
    <row r="150" spans="1:7">
      <c r="A150" s="73" t="s">
        <v>1826</v>
      </c>
      <c r="B150" s="74">
        <v>40121</v>
      </c>
      <c r="C150" s="75">
        <v>1896.55</v>
      </c>
      <c r="E150" s="169" t="s">
        <v>10605</v>
      </c>
      <c r="F150" s="170">
        <v>1896.55</v>
      </c>
      <c r="G150" s="171">
        <f t="shared" si="2"/>
        <v>0</v>
      </c>
    </row>
    <row r="151" spans="1:7">
      <c r="A151" s="73" t="s">
        <v>1826</v>
      </c>
      <c r="B151" s="74">
        <v>40122</v>
      </c>
      <c r="C151" s="75">
        <v>883.62</v>
      </c>
      <c r="E151" s="169" t="s">
        <v>10606</v>
      </c>
      <c r="F151" s="170">
        <v>883.62</v>
      </c>
      <c r="G151" s="171">
        <f t="shared" si="2"/>
        <v>0</v>
      </c>
    </row>
    <row r="152" spans="1:7">
      <c r="A152" s="73" t="s">
        <v>1826</v>
      </c>
      <c r="B152" s="74">
        <v>40123</v>
      </c>
      <c r="C152" s="75">
        <v>883.62</v>
      </c>
      <c r="E152" s="169" t="s">
        <v>10607</v>
      </c>
      <c r="F152" s="170">
        <v>883.61999999999989</v>
      </c>
      <c r="G152" s="171">
        <f t="shared" si="2"/>
        <v>0</v>
      </c>
    </row>
    <row r="153" spans="1:7">
      <c r="A153" s="73" t="s">
        <v>1826</v>
      </c>
      <c r="B153" s="74">
        <v>40124</v>
      </c>
      <c r="C153" s="75">
        <v>344.84</v>
      </c>
      <c r="E153" s="169" t="s">
        <v>10608</v>
      </c>
      <c r="F153" s="170">
        <v>344.84</v>
      </c>
      <c r="G153" s="171">
        <f t="shared" si="2"/>
        <v>0</v>
      </c>
    </row>
    <row r="154" spans="1:7">
      <c r="A154" s="73" t="s">
        <v>1826</v>
      </c>
      <c r="B154" s="74">
        <v>40125</v>
      </c>
      <c r="C154" s="75">
        <v>1586.21</v>
      </c>
      <c r="E154" s="169" t="s">
        <v>10609</v>
      </c>
      <c r="F154" s="170">
        <v>1586.21</v>
      </c>
      <c r="G154" s="171">
        <f t="shared" si="2"/>
        <v>0</v>
      </c>
    </row>
    <row r="155" spans="1:7">
      <c r="A155" s="73" t="s">
        <v>1826</v>
      </c>
      <c r="B155" s="74">
        <v>40126</v>
      </c>
      <c r="C155" s="75">
        <v>883.62</v>
      </c>
      <c r="E155" s="169" t="s">
        <v>10610</v>
      </c>
      <c r="F155" s="170">
        <v>883.61999999999989</v>
      </c>
      <c r="G155" s="171">
        <f t="shared" si="2"/>
        <v>0</v>
      </c>
    </row>
    <row r="156" spans="1:7">
      <c r="A156" s="73" t="s">
        <v>1826</v>
      </c>
      <c r="B156" s="74">
        <v>40127</v>
      </c>
      <c r="C156" s="75">
        <v>883.62</v>
      </c>
      <c r="E156" s="169" t="s">
        <v>10611</v>
      </c>
      <c r="F156" s="170">
        <v>883.61999999999989</v>
      </c>
      <c r="G156" s="171">
        <f t="shared" si="2"/>
        <v>0</v>
      </c>
    </row>
    <row r="157" spans="1:7">
      <c r="A157" s="73" t="s">
        <v>1826</v>
      </c>
      <c r="B157" s="74">
        <v>40128</v>
      </c>
      <c r="C157" s="75">
        <v>508.62</v>
      </c>
      <c r="E157" s="169" t="s">
        <v>10612</v>
      </c>
      <c r="F157" s="170">
        <v>508.62</v>
      </c>
      <c r="G157" s="171">
        <f t="shared" si="2"/>
        <v>0</v>
      </c>
    </row>
    <row r="158" spans="1:7">
      <c r="A158" s="73" t="s">
        <v>1826</v>
      </c>
      <c r="B158" s="74">
        <v>40129</v>
      </c>
      <c r="C158" s="75">
        <v>883.62</v>
      </c>
      <c r="E158" s="169" t="s">
        <v>10613</v>
      </c>
      <c r="F158" s="170">
        <v>883.62</v>
      </c>
      <c r="G158" s="171">
        <f t="shared" si="2"/>
        <v>0</v>
      </c>
    </row>
    <row r="159" spans="1:7">
      <c r="A159" s="73" t="s">
        <v>1826</v>
      </c>
      <c r="B159" s="74">
        <v>40130</v>
      </c>
      <c r="C159" s="75">
        <v>85</v>
      </c>
      <c r="E159" s="169" t="s">
        <v>10614</v>
      </c>
      <c r="F159" s="170">
        <v>85</v>
      </c>
      <c r="G159" s="171">
        <f t="shared" si="2"/>
        <v>0</v>
      </c>
    </row>
    <row r="160" spans="1:7">
      <c r="A160" s="73" t="s">
        <v>1826</v>
      </c>
      <c r="B160" s="74">
        <v>40131</v>
      </c>
      <c r="C160" s="75">
        <v>517.25</v>
      </c>
      <c r="E160" s="169" t="s">
        <v>10615</v>
      </c>
      <c r="F160" s="170">
        <v>517.25</v>
      </c>
      <c r="G160" s="171">
        <f t="shared" si="2"/>
        <v>0</v>
      </c>
    </row>
    <row r="161" spans="1:7">
      <c r="A161" s="73" t="s">
        <v>1826</v>
      </c>
      <c r="B161" s="74">
        <v>40132</v>
      </c>
      <c r="C161" s="75">
        <v>85</v>
      </c>
      <c r="E161" s="169" t="s">
        <v>10616</v>
      </c>
      <c r="F161" s="170">
        <v>85</v>
      </c>
      <c r="G161" s="171">
        <f t="shared" si="2"/>
        <v>0</v>
      </c>
    </row>
    <row r="162" spans="1:7">
      <c r="A162" s="73" t="s">
        <v>1826</v>
      </c>
      <c r="B162" s="74">
        <v>40133</v>
      </c>
      <c r="C162" s="75">
        <v>215.52</v>
      </c>
      <c r="E162" s="169" t="s">
        <v>10617</v>
      </c>
      <c r="F162" s="170">
        <v>215.52</v>
      </c>
      <c r="G162" s="171">
        <f t="shared" si="2"/>
        <v>0</v>
      </c>
    </row>
    <row r="163" spans="1:7">
      <c r="A163" s="73" t="s">
        <v>1826</v>
      </c>
      <c r="B163" s="74">
        <v>40134</v>
      </c>
      <c r="C163" s="75">
        <v>45</v>
      </c>
      <c r="E163" s="169" t="s">
        <v>10618</v>
      </c>
      <c r="F163" s="170">
        <v>45</v>
      </c>
      <c r="G163" s="171">
        <f t="shared" si="2"/>
        <v>0</v>
      </c>
    </row>
    <row r="164" spans="1:7">
      <c r="A164" s="73" t="s">
        <v>1826</v>
      </c>
      <c r="B164" s="74">
        <v>40135</v>
      </c>
      <c r="C164" s="75">
        <v>2612.0700000000002</v>
      </c>
      <c r="E164" s="169" t="s">
        <v>10619</v>
      </c>
      <c r="F164" s="170">
        <v>2612.0699999999997</v>
      </c>
      <c r="G164" s="171">
        <f t="shared" si="2"/>
        <v>0</v>
      </c>
    </row>
    <row r="165" spans="1:7">
      <c r="A165" s="73" t="s">
        <v>1826</v>
      </c>
      <c r="B165" s="74">
        <v>40136</v>
      </c>
      <c r="C165" s="75">
        <v>883.62</v>
      </c>
      <c r="E165" s="169" t="s">
        <v>10620</v>
      </c>
      <c r="F165" s="170">
        <v>883.62</v>
      </c>
      <c r="G165" s="171">
        <f t="shared" si="2"/>
        <v>0</v>
      </c>
    </row>
    <row r="166" spans="1:7">
      <c r="A166" s="73" t="s">
        <v>1826</v>
      </c>
      <c r="B166" s="74">
        <v>40137</v>
      </c>
      <c r="C166" s="75">
        <v>1586.21</v>
      </c>
      <c r="E166" s="169" t="s">
        <v>10621</v>
      </c>
      <c r="F166" s="170">
        <v>1586.21</v>
      </c>
      <c r="G166" s="171">
        <f t="shared" si="2"/>
        <v>0</v>
      </c>
    </row>
    <row r="167" spans="1:7">
      <c r="A167" s="73" t="s">
        <v>1826</v>
      </c>
      <c r="B167" s="74">
        <v>40138</v>
      </c>
      <c r="C167" s="75">
        <v>883.62</v>
      </c>
      <c r="E167" s="169" t="s">
        <v>10622</v>
      </c>
      <c r="F167" s="170">
        <v>883.61999999999989</v>
      </c>
      <c r="G167" s="171">
        <f t="shared" si="2"/>
        <v>0</v>
      </c>
    </row>
    <row r="168" spans="1:7">
      <c r="A168" s="73" t="s">
        <v>1826</v>
      </c>
      <c r="B168" s="74">
        <v>40139</v>
      </c>
      <c r="C168" s="75">
        <v>344.83</v>
      </c>
      <c r="E168" s="169" t="s">
        <v>10623</v>
      </c>
      <c r="F168" s="170">
        <v>344.83</v>
      </c>
      <c r="G168" s="171">
        <f t="shared" si="2"/>
        <v>0</v>
      </c>
    </row>
    <row r="169" spans="1:7">
      <c r="A169" s="73" t="s">
        <v>1826</v>
      </c>
      <c r="B169" s="74">
        <v>40140</v>
      </c>
      <c r="C169" s="75">
        <v>180</v>
      </c>
      <c r="E169" s="169" t="s">
        <v>10624</v>
      </c>
      <c r="F169" s="170">
        <v>180</v>
      </c>
      <c r="G169" s="171">
        <f t="shared" si="2"/>
        <v>0</v>
      </c>
    </row>
    <row r="170" spans="1:7">
      <c r="A170" s="73" t="s">
        <v>1826</v>
      </c>
      <c r="B170" s="74">
        <v>40141</v>
      </c>
      <c r="C170" s="75">
        <v>883.62</v>
      </c>
      <c r="E170" s="169" t="s">
        <v>10625</v>
      </c>
      <c r="F170" s="170">
        <v>883.62000000000012</v>
      </c>
      <c r="G170" s="171">
        <f t="shared" si="2"/>
        <v>0</v>
      </c>
    </row>
    <row r="171" spans="1:7">
      <c r="A171" s="73" t="s">
        <v>1826</v>
      </c>
      <c r="B171" s="74">
        <v>40142</v>
      </c>
      <c r="C171" s="75">
        <v>2612.0800000000004</v>
      </c>
      <c r="E171" s="169" t="s">
        <v>10626</v>
      </c>
      <c r="F171" s="170">
        <v>2612.08</v>
      </c>
      <c r="G171" s="171">
        <f t="shared" si="2"/>
        <v>0</v>
      </c>
    </row>
    <row r="172" spans="1:7">
      <c r="A172" s="73" t="s">
        <v>1826</v>
      </c>
      <c r="B172" s="74">
        <v>40143</v>
      </c>
      <c r="C172" s="75">
        <v>85</v>
      </c>
      <c r="E172" s="169" t="s">
        <v>10627</v>
      </c>
      <c r="F172" s="170">
        <v>85</v>
      </c>
      <c r="G172" s="171">
        <f t="shared" si="2"/>
        <v>0</v>
      </c>
    </row>
    <row r="173" spans="1:7">
      <c r="A173" s="73" t="s">
        <v>1826</v>
      </c>
      <c r="B173" s="74">
        <v>40144</v>
      </c>
      <c r="C173" s="75">
        <v>1586.2</v>
      </c>
      <c r="E173" s="169" t="s">
        <v>10628</v>
      </c>
      <c r="F173" s="170">
        <v>1586.1999999999998</v>
      </c>
      <c r="G173" s="171">
        <f t="shared" si="2"/>
        <v>0</v>
      </c>
    </row>
    <row r="174" spans="1:7">
      <c r="A174" s="73" t="s">
        <v>1826</v>
      </c>
      <c r="B174" s="74">
        <v>40145</v>
      </c>
      <c r="C174" s="75">
        <v>883.62</v>
      </c>
      <c r="E174" s="169" t="s">
        <v>10629</v>
      </c>
      <c r="F174" s="170">
        <v>883.62</v>
      </c>
      <c r="G174" s="171">
        <f t="shared" si="2"/>
        <v>0</v>
      </c>
    </row>
    <row r="175" spans="1:7">
      <c r="A175" s="73" t="s">
        <v>1826</v>
      </c>
      <c r="B175" s="74">
        <v>40146</v>
      </c>
      <c r="C175" s="75">
        <v>517.24</v>
      </c>
      <c r="E175" s="169" t="s">
        <v>10630</v>
      </c>
      <c r="F175" s="170">
        <v>517.24</v>
      </c>
      <c r="G175" s="171">
        <f t="shared" si="2"/>
        <v>0</v>
      </c>
    </row>
    <row r="176" spans="1:7">
      <c r="A176" s="73" t="s">
        <v>1826</v>
      </c>
      <c r="B176" s="74">
        <v>40147</v>
      </c>
      <c r="C176" s="75">
        <v>3254.31</v>
      </c>
      <c r="E176" s="169" t="s">
        <v>10631</v>
      </c>
      <c r="F176" s="170">
        <v>3254.3100000000004</v>
      </c>
      <c r="G176" s="171">
        <f t="shared" si="2"/>
        <v>0</v>
      </c>
    </row>
    <row r="177" spans="1:7">
      <c r="A177" s="73" t="s">
        <v>1826</v>
      </c>
      <c r="B177" s="74">
        <v>40148</v>
      </c>
      <c r="C177" s="75">
        <v>883.62</v>
      </c>
      <c r="E177" s="169" t="s">
        <v>10632</v>
      </c>
      <c r="F177" s="170">
        <v>883.61999999999989</v>
      </c>
      <c r="G177" s="171">
        <f t="shared" si="2"/>
        <v>0</v>
      </c>
    </row>
    <row r="178" spans="1:7">
      <c r="A178" s="73" t="s">
        <v>1826</v>
      </c>
      <c r="B178" s="74">
        <v>40149</v>
      </c>
      <c r="C178" s="75">
        <v>883.62</v>
      </c>
      <c r="E178" s="169" t="s">
        <v>10633</v>
      </c>
      <c r="F178" s="170">
        <v>883.62</v>
      </c>
      <c r="G178" s="171">
        <f t="shared" si="2"/>
        <v>0</v>
      </c>
    </row>
    <row r="179" spans="1:7">
      <c r="A179" s="73" t="s">
        <v>1826</v>
      </c>
      <c r="B179" s="74">
        <v>40150</v>
      </c>
      <c r="C179" s="75">
        <v>883.62</v>
      </c>
      <c r="E179" s="169" t="s">
        <v>10634</v>
      </c>
      <c r="F179" s="170">
        <v>883.61999999999989</v>
      </c>
      <c r="G179" s="171">
        <f t="shared" si="2"/>
        <v>0</v>
      </c>
    </row>
    <row r="180" spans="1:7">
      <c r="A180" s="73" t="s">
        <v>1826</v>
      </c>
      <c r="B180" s="74">
        <v>40151</v>
      </c>
      <c r="C180" s="75">
        <v>883.62</v>
      </c>
      <c r="E180" s="169" t="s">
        <v>10635</v>
      </c>
      <c r="F180" s="170">
        <v>883.61999999999989</v>
      </c>
      <c r="G180" s="171">
        <f t="shared" si="2"/>
        <v>0</v>
      </c>
    </row>
    <row r="181" spans="1:7">
      <c r="A181" s="73" t="s">
        <v>1826</v>
      </c>
      <c r="B181" s="74">
        <v>40152</v>
      </c>
      <c r="C181" s="75">
        <v>2577.59</v>
      </c>
      <c r="E181" s="169" t="s">
        <v>10636</v>
      </c>
      <c r="F181" s="170">
        <v>2577.59</v>
      </c>
      <c r="G181" s="171">
        <f t="shared" si="2"/>
        <v>0</v>
      </c>
    </row>
    <row r="182" spans="1:7">
      <c r="A182" s="73" t="s">
        <v>1826</v>
      </c>
      <c r="B182" s="74">
        <v>40153</v>
      </c>
      <c r="C182" s="75">
        <v>1586.21</v>
      </c>
      <c r="E182" s="169" t="s">
        <v>10637</v>
      </c>
      <c r="F182" s="170">
        <v>1586.21</v>
      </c>
      <c r="G182" s="171">
        <f t="shared" si="2"/>
        <v>0</v>
      </c>
    </row>
    <row r="183" spans="1:7">
      <c r="A183" s="73" t="s">
        <v>1826</v>
      </c>
      <c r="B183" s="74">
        <v>40154</v>
      </c>
      <c r="C183" s="75">
        <v>45</v>
      </c>
      <c r="E183" s="169" t="s">
        <v>10638</v>
      </c>
      <c r="F183" s="170">
        <v>45</v>
      </c>
      <c r="G183" s="171">
        <f t="shared" si="2"/>
        <v>0</v>
      </c>
    </row>
    <row r="184" spans="1:7">
      <c r="A184" s="73" t="s">
        <v>1826</v>
      </c>
      <c r="B184" s="74">
        <v>40155</v>
      </c>
      <c r="C184" s="75">
        <v>883.62</v>
      </c>
      <c r="E184" s="169" t="s">
        <v>10639</v>
      </c>
      <c r="F184" s="170">
        <v>883.62000000000012</v>
      </c>
      <c r="G184" s="171">
        <f t="shared" si="2"/>
        <v>0</v>
      </c>
    </row>
    <row r="185" spans="1:7">
      <c r="A185" s="73" t="s">
        <v>1826</v>
      </c>
      <c r="B185" s="74">
        <v>40156</v>
      </c>
      <c r="C185" s="75">
        <v>995.69</v>
      </c>
      <c r="E185" s="169" t="s">
        <v>10640</v>
      </c>
      <c r="F185" s="170">
        <v>995.69</v>
      </c>
      <c r="G185" s="171">
        <f t="shared" si="2"/>
        <v>0</v>
      </c>
    </row>
    <row r="186" spans="1:7">
      <c r="A186" s="73" t="s">
        <v>1826</v>
      </c>
      <c r="B186" s="74">
        <v>40157</v>
      </c>
      <c r="C186" s="75">
        <v>883.62</v>
      </c>
      <c r="E186" s="169" t="s">
        <v>10641</v>
      </c>
      <c r="F186" s="170">
        <v>883.62000000000012</v>
      </c>
      <c r="G186" s="171">
        <f t="shared" si="2"/>
        <v>0</v>
      </c>
    </row>
    <row r="187" spans="1:7">
      <c r="A187" s="73" t="s">
        <v>1826</v>
      </c>
      <c r="B187" s="74">
        <v>40158</v>
      </c>
      <c r="C187" s="75">
        <v>689.66</v>
      </c>
      <c r="E187" s="169" t="s">
        <v>10642</v>
      </c>
      <c r="F187" s="170">
        <v>689.66</v>
      </c>
      <c r="G187" s="171">
        <f t="shared" si="2"/>
        <v>0</v>
      </c>
    </row>
    <row r="188" spans="1:7">
      <c r="A188" s="73" t="s">
        <v>1826</v>
      </c>
      <c r="B188" s="74">
        <v>40159</v>
      </c>
      <c r="C188" s="75">
        <v>172.42</v>
      </c>
      <c r="E188" s="169" t="s">
        <v>10643</v>
      </c>
      <c r="F188" s="170">
        <v>172.42</v>
      </c>
      <c r="G188" s="171">
        <f t="shared" si="2"/>
        <v>0</v>
      </c>
    </row>
    <row r="189" spans="1:7">
      <c r="A189" s="73" t="s">
        <v>1826</v>
      </c>
      <c r="B189" s="74">
        <v>40160</v>
      </c>
      <c r="C189" s="75">
        <v>883.62</v>
      </c>
      <c r="E189" s="169" t="s">
        <v>10644</v>
      </c>
      <c r="F189" s="170">
        <v>883.62000000000012</v>
      </c>
      <c r="G189" s="171">
        <f t="shared" si="2"/>
        <v>0</v>
      </c>
    </row>
    <row r="190" spans="1:7">
      <c r="A190" s="73" t="s">
        <v>1826</v>
      </c>
      <c r="B190" s="74">
        <v>40161</v>
      </c>
      <c r="C190" s="75">
        <v>3534.48</v>
      </c>
      <c r="E190" s="169" t="s">
        <v>10645</v>
      </c>
      <c r="F190" s="170">
        <v>3534.4799999999996</v>
      </c>
      <c r="G190" s="171">
        <f t="shared" si="2"/>
        <v>0</v>
      </c>
    </row>
    <row r="191" spans="1:7">
      <c r="A191" s="73" t="s">
        <v>1826</v>
      </c>
      <c r="B191" s="74">
        <v>40162</v>
      </c>
      <c r="C191" s="75">
        <v>883.62</v>
      </c>
      <c r="E191" s="169" t="s">
        <v>10646</v>
      </c>
      <c r="F191" s="170">
        <v>883.62000000000012</v>
      </c>
      <c r="G191" s="171">
        <f t="shared" si="2"/>
        <v>0</v>
      </c>
    </row>
    <row r="192" spans="1:7">
      <c r="A192" s="73" t="s">
        <v>1826</v>
      </c>
      <c r="B192" s="74">
        <v>40163</v>
      </c>
      <c r="C192" s="75">
        <v>883.62</v>
      </c>
      <c r="E192" s="169" t="s">
        <v>10647</v>
      </c>
      <c r="F192" s="170">
        <v>883.62000000000012</v>
      </c>
      <c r="G192" s="171">
        <f t="shared" si="2"/>
        <v>0</v>
      </c>
    </row>
    <row r="193" spans="1:7">
      <c r="A193" s="73" t="s">
        <v>1826</v>
      </c>
      <c r="B193" s="74">
        <v>40164</v>
      </c>
      <c r="C193" s="75">
        <v>1586.21</v>
      </c>
      <c r="E193" s="169" t="s">
        <v>10648</v>
      </c>
      <c r="F193" s="170">
        <v>1586.21</v>
      </c>
      <c r="G193" s="171">
        <f t="shared" si="2"/>
        <v>0</v>
      </c>
    </row>
    <row r="194" spans="1:7">
      <c r="A194" s="73" t="s">
        <v>1826</v>
      </c>
      <c r="B194" s="74">
        <v>40165</v>
      </c>
      <c r="C194" s="75">
        <v>1586.21</v>
      </c>
      <c r="E194" s="169" t="s">
        <v>10649</v>
      </c>
      <c r="F194" s="170">
        <v>1586.21</v>
      </c>
      <c r="G194" s="171">
        <f t="shared" si="2"/>
        <v>0</v>
      </c>
    </row>
    <row r="195" spans="1:7">
      <c r="A195" s="73" t="s">
        <v>1826</v>
      </c>
      <c r="B195" s="74">
        <v>40166</v>
      </c>
      <c r="C195" s="75">
        <v>1586.21</v>
      </c>
      <c r="E195" s="169" t="s">
        <v>10650</v>
      </c>
      <c r="F195" s="170">
        <v>1586.21</v>
      </c>
      <c r="G195" s="171">
        <f t="shared" si="2"/>
        <v>0</v>
      </c>
    </row>
    <row r="196" spans="1:7">
      <c r="A196" s="73" t="s">
        <v>1826</v>
      </c>
      <c r="B196" s="74">
        <v>40167</v>
      </c>
      <c r="C196" s="75">
        <v>3133.54</v>
      </c>
      <c r="E196" s="169" t="s">
        <v>10651</v>
      </c>
      <c r="F196" s="170">
        <v>3133.54</v>
      </c>
      <c r="G196" s="171">
        <f t="shared" si="2"/>
        <v>0</v>
      </c>
    </row>
    <row r="197" spans="1:7">
      <c r="A197" s="73" t="s">
        <v>1826</v>
      </c>
      <c r="B197" s="74">
        <v>40168</v>
      </c>
      <c r="C197" s="75">
        <v>883.62</v>
      </c>
      <c r="E197" s="169" t="s">
        <v>10652</v>
      </c>
      <c r="F197" s="170">
        <v>883.61999999999989</v>
      </c>
      <c r="G197" s="171">
        <f t="shared" si="2"/>
        <v>0</v>
      </c>
    </row>
    <row r="198" spans="1:7">
      <c r="A198" s="73" t="s">
        <v>1826</v>
      </c>
      <c r="B198" s="74">
        <v>40169</v>
      </c>
      <c r="C198" s="75">
        <v>1586.21</v>
      </c>
      <c r="E198" s="169" t="s">
        <v>10653</v>
      </c>
      <c r="F198" s="170">
        <v>1586.21</v>
      </c>
      <c r="G198" s="171">
        <f t="shared" si="2"/>
        <v>0</v>
      </c>
    </row>
    <row r="199" spans="1:7">
      <c r="A199" s="73" t="s">
        <v>1826</v>
      </c>
      <c r="B199" s="74">
        <v>40170</v>
      </c>
      <c r="C199" s="75">
        <v>3534.48</v>
      </c>
      <c r="E199" s="169" t="s">
        <v>10654</v>
      </c>
      <c r="F199" s="170">
        <v>3534.48</v>
      </c>
      <c r="G199" s="171">
        <f t="shared" si="2"/>
        <v>0</v>
      </c>
    </row>
    <row r="200" spans="1:7">
      <c r="A200" s="73" t="s">
        <v>1826</v>
      </c>
      <c r="B200" s="74">
        <v>40171</v>
      </c>
      <c r="C200" s="75">
        <v>1586.21</v>
      </c>
      <c r="E200" s="169" t="s">
        <v>10655</v>
      </c>
      <c r="F200" s="170">
        <v>1586.21</v>
      </c>
      <c r="G200" s="171">
        <f t="shared" si="2"/>
        <v>0</v>
      </c>
    </row>
    <row r="201" spans="1:7">
      <c r="A201" s="73" t="s">
        <v>1826</v>
      </c>
      <c r="B201" s="74">
        <v>40172</v>
      </c>
      <c r="C201" s="75">
        <v>883.62</v>
      </c>
      <c r="E201" s="169" t="s">
        <v>10656</v>
      </c>
      <c r="F201" s="170">
        <v>883.62</v>
      </c>
      <c r="G201" s="171">
        <f t="shared" si="2"/>
        <v>0</v>
      </c>
    </row>
    <row r="202" spans="1:7">
      <c r="A202" s="73" t="s">
        <v>1826</v>
      </c>
      <c r="B202" s="74">
        <v>40173</v>
      </c>
      <c r="C202" s="75">
        <v>2612.0700000000002</v>
      </c>
      <c r="E202" s="169" t="s">
        <v>10657</v>
      </c>
      <c r="F202" s="170">
        <v>2612.0699999999997</v>
      </c>
      <c r="G202" s="171">
        <f t="shared" ref="G202:G265" si="3">+C202-F202</f>
        <v>0</v>
      </c>
    </row>
    <row r="203" spans="1:7">
      <c r="A203" s="73" t="s">
        <v>1826</v>
      </c>
      <c r="B203" s="74">
        <v>40174</v>
      </c>
      <c r="C203" s="75">
        <v>474.14</v>
      </c>
      <c r="E203" s="169" t="s">
        <v>10658</v>
      </c>
      <c r="F203" s="170">
        <v>474.14</v>
      </c>
      <c r="G203" s="171">
        <f t="shared" si="3"/>
        <v>0</v>
      </c>
    </row>
    <row r="204" spans="1:7">
      <c r="A204" s="73" t="s">
        <v>1826</v>
      </c>
      <c r="B204" s="74">
        <v>40175</v>
      </c>
      <c r="C204" s="75">
        <v>3534.4900000000002</v>
      </c>
      <c r="E204" s="169" t="s">
        <v>10659</v>
      </c>
      <c r="F204" s="170">
        <v>3534.49</v>
      </c>
      <c r="G204" s="171">
        <f t="shared" si="3"/>
        <v>0</v>
      </c>
    </row>
    <row r="205" spans="1:7">
      <c r="A205" s="73" t="s">
        <v>1826</v>
      </c>
      <c r="B205" s="74">
        <v>40176</v>
      </c>
      <c r="C205" s="75">
        <v>883.62</v>
      </c>
      <c r="E205" s="169" t="s">
        <v>10660</v>
      </c>
      <c r="F205" s="170">
        <v>883.62</v>
      </c>
      <c r="G205" s="171">
        <f t="shared" si="3"/>
        <v>0</v>
      </c>
    </row>
    <row r="206" spans="1:7">
      <c r="A206" s="73" t="s">
        <v>1826</v>
      </c>
      <c r="B206" s="74">
        <v>40177</v>
      </c>
      <c r="C206" s="75">
        <v>883.62</v>
      </c>
      <c r="E206" s="169" t="s">
        <v>10661</v>
      </c>
      <c r="F206" s="170">
        <v>883.61999999999989</v>
      </c>
      <c r="G206" s="171">
        <f t="shared" si="3"/>
        <v>0</v>
      </c>
    </row>
    <row r="207" spans="1:7">
      <c r="A207" s="73" t="s">
        <v>1826</v>
      </c>
      <c r="B207" s="74">
        <v>40178</v>
      </c>
      <c r="C207" s="75">
        <v>1586.21</v>
      </c>
      <c r="E207" s="169" t="s">
        <v>10662</v>
      </c>
      <c r="F207" s="170">
        <v>1586.21</v>
      </c>
      <c r="G207" s="171">
        <f t="shared" si="3"/>
        <v>0</v>
      </c>
    </row>
    <row r="208" spans="1:7">
      <c r="A208" s="73" t="s">
        <v>1826</v>
      </c>
      <c r="B208" s="74">
        <v>40179</v>
      </c>
      <c r="C208" s="75">
        <v>1723.28</v>
      </c>
      <c r="E208" s="169" t="s">
        <v>10663</v>
      </c>
      <c r="F208" s="170">
        <v>1723.28</v>
      </c>
      <c r="G208" s="171">
        <f t="shared" si="3"/>
        <v>0</v>
      </c>
    </row>
    <row r="209" spans="1:7">
      <c r="A209" s="73" t="s">
        <v>1826</v>
      </c>
      <c r="B209" s="74">
        <v>40180</v>
      </c>
      <c r="C209" s="75">
        <v>1320.69</v>
      </c>
      <c r="E209" s="169" t="s">
        <v>10664</v>
      </c>
      <c r="F209" s="170">
        <v>1320.69</v>
      </c>
      <c r="G209" s="171">
        <f t="shared" si="3"/>
        <v>0</v>
      </c>
    </row>
    <row r="210" spans="1:7">
      <c r="A210" s="73" t="s">
        <v>1826</v>
      </c>
      <c r="B210" s="74">
        <v>40181</v>
      </c>
      <c r="C210" s="75">
        <v>3129.31</v>
      </c>
      <c r="E210" s="169" t="s">
        <v>10665</v>
      </c>
      <c r="F210" s="170">
        <v>3129.31</v>
      </c>
      <c r="G210" s="171">
        <f t="shared" si="3"/>
        <v>0</v>
      </c>
    </row>
    <row r="211" spans="1:7">
      <c r="A211" s="73" t="s">
        <v>1826</v>
      </c>
      <c r="B211" s="74">
        <v>40182</v>
      </c>
      <c r="C211" s="75">
        <v>1586.21</v>
      </c>
      <c r="E211" s="169" t="s">
        <v>10666</v>
      </c>
      <c r="F211" s="170">
        <v>1586.21</v>
      </c>
      <c r="G211" s="171">
        <f t="shared" si="3"/>
        <v>0</v>
      </c>
    </row>
    <row r="212" spans="1:7">
      <c r="A212" s="73" t="s">
        <v>1826</v>
      </c>
      <c r="B212" s="74">
        <v>40183</v>
      </c>
      <c r="C212" s="75">
        <v>2612.0700000000002</v>
      </c>
      <c r="E212" s="169" t="s">
        <v>10667</v>
      </c>
      <c r="F212" s="170">
        <v>2612.0699999999997</v>
      </c>
      <c r="G212" s="171">
        <f t="shared" si="3"/>
        <v>0</v>
      </c>
    </row>
    <row r="213" spans="1:7">
      <c r="A213" s="73" t="s">
        <v>1826</v>
      </c>
      <c r="B213" s="74">
        <v>40184</v>
      </c>
      <c r="C213" s="75">
        <v>883.62</v>
      </c>
      <c r="E213" s="169" t="s">
        <v>10668</v>
      </c>
      <c r="F213" s="170">
        <v>883.62</v>
      </c>
      <c r="G213" s="171">
        <f t="shared" si="3"/>
        <v>0</v>
      </c>
    </row>
    <row r="214" spans="1:7">
      <c r="A214" s="73" t="s">
        <v>1826</v>
      </c>
      <c r="B214" s="74">
        <v>40185</v>
      </c>
      <c r="C214" s="75">
        <v>1554.77</v>
      </c>
      <c r="E214" s="169" t="s">
        <v>10669</v>
      </c>
      <c r="F214" s="170">
        <v>1554.77</v>
      </c>
      <c r="G214" s="171">
        <f t="shared" si="3"/>
        <v>0</v>
      </c>
    </row>
    <row r="215" spans="1:7">
      <c r="A215" s="73" t="s">
        <v>1826</v>
      </c>
      <c r="B215" s="74">
        <v>40186</v>
      </c>
      <c r="C215" s="75">
        <v>1716.3899999999999</v>
      </c>
      <c r="E215" s="169" t="s">
        <v>10670</v>
      </c>
      <c r="F215" s="170">
        <v>1716.3899999999999</v>
      </c>
      <c r="G215" s="171">
        <f t="shared" si="3"/>
        <v>0</v>
      </c>
    </row>
    <row r="216" spans="1:7">
      <c r="A216" s="73" t="s">
        <v>1826</v>
      </c>
      <c r="B216" s="74">
        <v>40187</v>
      </c>
      <c r="C216" s="75">
        <v>2612.0700000000002</v>
      </c>
      <c r="E216" s="169" t="s">
        <v>10671</v>
      </c>
      <c r="F216" s="170">
        <v>2612.0699999999997</v>
      </c>
      <c r="G216" s="171">
        <f t="shared" si="3"/>
        <v>0</v>
      </c>
    </row>
    <row r="217" spans="1:7">
      <c r="A217" s="73" t="s">
        <v>1826</v>
      </c>
      <c r="B217" s="74">
        <v>40188</v>
      </c>
      <c r="C217" s="75">
        <v>883.62</v>
      </c>
      <c r="E217" s="169" t="s">
        <v>10672</v>
      </c>
      <c r="F217" s="170">
        <v>883.61999999999989</v>
      </c>
      <c r="G217" s="171">
        <f t="shared" si="3"/>
        <v>0</v>
      </c>
    </row>
    <row r="218" spans="1:7">
      <c r="A218" s="73" t="s">
        <v>1826</v>
      </c>
      <c r="B218" s="74">
        <v>40189</v>
      </c>
      <c r="C218" s="75">
        <v>3620.69</v>
      </c>
      <c r="E218" s="169" t="s">
        <v>10673</v>
      </c>
      <c r="F218" s="170">
        <v>3620.6899999999996</v>
      </c>
      <c r="G218" s="171">
        <f t="shared" si="3"/>
        <v>0</v>
      </c>
    </row>
    <row r="219" spans="1:7">
      <c r="A219" s="73" t="s">
        <v>1826</v>
      </c>
      <c r="B219" s="74">
        <v>40190</v>
      </c>
      <c r="C219" s="75">
        <v>2750</v>
      </c>
      <c r="E219" s="169" t="s">
        <v>10674</v>
      </c>
      <c r="F219" s="170">
        <v>2750</v>
      </c>
      <c r="G219" s="171">
        <f t="shared" si="3"/>
        <v>0</v>
      </c>
    </row>
    <row r="220" spans="1:7">
      <c r="A220" s="73" t="s">
        <v>1826</v>
      </c>
      <c r="B220" s="74">
        <v>40191</v>
      </c>
      <c r="C220" s="75">
        <v>3687.5599999999995</v>
      </c>
      <c r="E220" s="169" t="s">
        <v>10675</v>
      </c>
      <c r="F220" s="170">
        <v>3687.56</v>
      </c>
      <c r="G220" s="171">
        <f t="shared" si="3"/>
        <v>0</v>
      </c>
    </row>
    <row r="221" spans="1:7">
      <c r="A221" s="73" t="s">
        <v>1826</v>
      </c>
      <c r="B221" s="74">
        <v>40192</v>
      </c>
      <c r="C221" s="75">
        <v>883.62</v>
      </c>
      <c r="E221" s="169" t="s">
        <v>10676</v>
      </c>
      <c r="F221" s="170">
        <v>883.62</v>
      </c>
      <c r="G221" s="171">
        <f t="shared" si="3"/>
        <v>0</v>
      </c>
    </row>
    <row r="222" spans="1:7">
      <c r="A222" s="73" t="s">
        <v>1826</v>
      </c>
      <c r="B222" s="74">
        <v>40193</v>
      </c>
      <c r="C222" s="75">
        <v>1586.21</v>
      </c>
      <c r="E222" s="169" t="s">
        <v>10677</v>
      </c>
      <c r="F222" s="170">
        <v>1586.21</v>
      </c>
      <c r="G222" s="171">
        <f t="shared" si="3"/>
        <v>0</v>
      </c>
    </row>
    <row r="223" spans="1:7">
      <c r="A223" s="73" t="s">
        <v>1826</v>
      </c>
      <c r="B223" s="74">
        <v>40194</v>
      </c>
      <c r="C223" s="75">
        <v>508.62</v>
      </c>
      <c r="E223" s="169" t="s">
        <v>10678</v>
      </c>
      <c r="F223" s="170">
        <v>508.62</v>
      </c>
      <c r="G223" s="171">
        <f t="shared" si="3"/>
        <v>0</v>
      </c>
    </row>
    <row r="224" spans="1:7">
      <c r="A224" s="73" t="s">
        <v>1826</v>
      </c>
      <c r="B224" s="74">
        <v>40195</v>
      </c>
      <c r="C224" s="75">
        <v>1147.73</v>
      </c>
      <c r="E224" s="169" t="s">
        <v>10679</v>
      </c>
      <c r="F224" s="170">
        <v>1147.73</v>
      </c>
      <c r="G224" s="171">
        <f t="shared" si="3"/>
        <v>0</v>
      </c>
    </row>
    <row r="225" spans="1:7">
      <c r="A225" s="73" t="s">
        <v>1826</v>
      </c>
      <c r="B225" s="74">
        <v>40196</v>
      </c>
      <c r="C225" s="75">
        <v>883.62</v>
      </c>
      <c r="E225" s="169" t="s">
        <v>10680</v>
      </c>
      <c r="F225" s="170">
        <v>883.61999999999989</v>
      </c>
      <c r="G225" s="171">
        <f t="shared" si="3"/>
        <v>0</v>
      </c>
    </row>
    <row r="226" spans="1:7">
      <c r="A226" s="73" t="s">
        <v>1826</v>
      </c>
      <c r="B226" s="74">
        <v>40197</v>
      </c>
      <c r="C226" s="75">
        <v>883.62</v>
      </c>
      <c r="E226" s="169" t="s">
        <v>10681</v>
      </c>
      <c r="F226" s="170">
        <v>883.62000000000012</v>
      </c>
      <c r="G226" s="171">
        <f t="shared" si="3"/>
        <v>0</v>
      </c>
    </row>
    <row r="227" spans="1:7">
      <c r="A227" s="73" t="s">
        <v>1826</v>
      </c>
      <c r="B227" s="74">
        <v>40198</v>
      </c>
      <c r="C227" s="75">
        <v>3534.48</v>
      </c>
      <c r="E227" s="169" t="s">
        <v>10682</v>
      </c>
      <c r="F227" s="170">
        <v>3534.48</v>
      </c>
      <c r="G227" s="171">
        <f t="shared" si="3"/>
        <v>0</v>
      </c>
    </row>
    <row r="228" spans="1:7">
      <c r="A228" s="73" t="s">
        <v>1826</v>
      </c>
      <c r="B228" s="74">
        <v>40199</v>
      </c>
      <c r="C228" s="75">
        <v>1586.21</v>
      </c>
      <c r="E228" s="169" t="s">
        <v>10683</v>
      </c>
      <c r="F228" s="170">
        <v>1586.21</v>
      </c>
      <c r="G228" s="171">
        <f t="shared" si="3"/>
        <v>0</v>
      </c>
    </row>
    <row r="229" spans="1:7">
      <c r="A229" s="73" t="s">
        <v>1826</v>
      </c>
      <c r="B229" s="74">
        <v>40200</v>
      </c>
      <c r="C229" s="75">
        <v>340</v>
      </c>
      <c r="E229" s="169" t="s">
        <v>10684</v>
      </c>
      <c r="F229" s="170">
        <v>340</v>
      </c>
      <c r="G229" s="171">
        <f t="shared" si="3"/>
        <v>0</v>
      </c>
    </row>
    <row r="230" spans="1:7">
      <c r="A230" s="73" t="s">
        <v>1826</v>
      </c>
      <c r="B230" s="74">
        <v>40201</v>
      </c>
      <c r="C230" s="75">
        <v>1586.2</v>
      </c>
      <c r="E230" s="169" t="s">
        <v>10685</v>
      </c>
      <c r="F230" s="170">
        <v>1586.2</v>
      </c>
      <c r="G230" s="171">
        <f t="shared" si="3"/>
        <v>0</v>
      </c>
    </row>
    <row r="231" spans="1:7">
      <c r="A231" s="73" t="s">
        <v>1826</v>
      </c>
      <c r="B231" s="74">
        <v>40202</v>
      </c>
      <c r="C231" s="75">
        <v>2612.0800000000004</v>
      </c>
      <c r="E231" s="169" t="s">
        <v>10686</v>
      </c>
      <c r="F231" s="170">
        <v>2612.08</v>
      </c>
      <c r="G231" s="171">
        <f t="shared" si="3"/>
        <v>0</v>
      </c>
    </row>
    <row r="232" spans="1:7">
      <c r="A232" s="73" t="s">
        <v>1826</v>
      </c>
      <c r="B232" s="74">
        <v>40203</v>
      </c>
      <c r="C232" s="75">
        <v>2612.0700000000002</v>
      </c>
      <c r="E232" s="169" t="s">
        <v>10687</v>
      </c>
      <c r="F232" s="170">
        <v>2612.0700000000002</v>
      </c>
      <c r="G232" s="171">
        <f t="shared" si="3"/>
        <v>0</v>
      </c>
    </row>
    <row r="233" spans="1:7">
      <c r="A233" s="73" t="s">
        <v>1826</v>
      </c>
      <c r="B233" s="74">
        <v>40204</v>
      </c>
      <c r="C233" s="75">
        <v>1340.52</v>
      </c>
      <c r="E233" s="169" t="s">
        <v>10688</v>
      </c>
      <c r="F233" s="170">
        <v>1340.52</v>
      </c>
      <c r="G233" s="171">
        <f t="shared" si="3"/>
        <v>0</v>
      </c>
    </row>
    <row r="234" spans="1:7">
      <c r="A234" s="73" t="s">
        <v>1826</v>
      </c>
      <c r="B234" s="74">
        <v>40205</v>
      </c>
      <c r="C234" s="75">
        <v>1206.9099999999999</v>
      </c>
      <c r="E234" s="169" t="s">
        <v>10689</v>
      </c>
      <c r="F234" s="170">
        <v>1206.9100000000001</v>
      </c>
      <c r="G234" s="171">
        <f t="shared" si="3"/>
        <v>0</v>
      </c>
    </row>
    <row r="235" spans="1:7">
      <c r="A235" s="73" t="s">
        <v>1826</v>
      </c>
      <c r="B235" s="74">
        <v>40206</v>
      </c>
      <c r="C235" s="75">
        <v>45</v>
      </c>
      <c r="E235" s="169" t="s">
        <v>10690</v>
      </c>
      <c r="F235" s="170">
        <v>45</v>
      </c>
      <c r="G235" s="171">
        <f t="shared" si="3"/>
        <v>0</v>
      </c>
    </row>
    <row r="236" spans="1:7">
      <c r="A236" s="73" t="s">
        <v>1826</v>
      </c>
      <c r="B236" s="74">
        <v>40207</v>
      </c>
      <c r="C236" s="75">
        <v>4964.6799999999994</v>
      </c>
      <c r="E236" s="169" t="s">
        <v>10691</v>
      </c>
      <c r="F236" s="170">
        <v>4964.68</v>
      </c>
      <c r="G236" s="171">
        <f t="shared" si="3"/>
        <v>0</v>
      </c>
    </row>
    <row r="237" spans="1:7">
      <c r="A237" s="73" t="s">
        <v>1826</v>
      </c>
      <c r="B237" s="74">
        <v>40208</v>
      </c>
      <c r="C237" s="75">
        <v>2612.0800000000004</v>
      </c>
      <c r="E237" s="169" t="s">
        <v>10692</v>
      </c>
      <c r="F237" s="170">
        <v>2612.08</v>
      </c>
      <c r="G237" s="171">
        <f t="shared" si="3"/>
        <v>0</v>
      </c>
    </row>
    <row r="238" spans="1:7">
      <c r="A238" s="73" t="s">
        <v>1826</v>
      </c>
      <c r="B238" s="74">
        <v>40209</v>
      </c>
      <c r="C238" s="75">
        <v>2451.6499999999996</v>
      </c>
      <c r="E238" s="169" t="s">
        <v>10693</v>
      </c>
      <c r="F238" s="170">
        <v>2451.65</v>
      </c>
      <c r="G238" s="171">
        <f t="shared" si="3"/>
        <v>0</v>
      </c>
    </row>
    <row r="239" spans="1:7">
      <c r="A239" s="73" t="s">
        <v>1826</v>
      </c>
      <c r="B239" s="74">
        <v>40210</v>
      </c>
      <c r="C239" s="75">
        <v>883.62</v>
      </c>
      <c r="E239" s="169" t="s">
        <v>10694</v>
      </c>
      <c r="F239" s="170">
        <v>883.62</v>
      </c>
      <c r="G239" s="171">
        <f t="shared" si="3"/>
        <v>0</v>
      </c>
    </row>
    <row r="240" spans="1:7">
      <c r="A240" s="73" t="s">
        <v>1826</v>
      </c>
      <c r="B240" s="74">
        <v>40211</v>
      </c>
      <c r="C240" s="75">
        <v>2612.0700000000002</v>
      </c>
      <c r="E240" s="169" t="s">
        <v>10695</v>
      </c>
      <c r="F240" s="170">
        <v>2612.0700000000002</v>
      </c>
      <c r="G240" s="171">
        <f t="shared" si="3"/>
        <v>0</v>
      </c>
    </row>
    <row r="241" spans="1:7">
      <c r="A241" s="73" t="s">
        <v>1826</v>
      </c>
      <c r="B241" s="74">
        <v>40212</v>
      </c>
      <c r="C241" s="75">
        <v>3129.31</v>
      </c>
      <c r="E241" s="169" t="s">
        <v>10696</v>
      </c>
      <c r="F241" s="170">
        <v>3129.31</v>
      </c>
      <c r="G241" s="171">
        <f t="shared" si="3"/>
        <v>0</v>
      </c>
    </row>
    <row r="242" spans="1:7">
      <c r="A242" s="73" t="s">
        <v>1826</v>
      </c>
      <c r="B242" s="74">
        <v>40213</v>
      </c>
      <c r="C242" s="75">
        <v>883.62</v>
      </c>
      <c r="E242" s="169" t="s">
        <v>10697</v>
      </c>
      <c r="F242" s="170">
        <v>883.61999999999989</v>
      </c>
      <c r="G242" s="171">
        <f t="shared" si="3"/>
        <v>0</v>
      </c>
    </row>
    <row r="243" spans="1:7">
      <c r="A243" s="73" t="s">
        <v>1826</v>
      </c>
      <c r="B243" s="74">
        <v>40214</v>
      </c>
      <c r="C243" s="75">
        <v>1586.21</v>
      </c>
      <c r="E243" s="169" t="s">
        <v>10698</v>
      </c>
      <c r="F243" s="170">
        <v>1586.21</v>
      </c>
      <c r="G243" s="171">
        <f t="shared" si="3"/>
        <v>0</v>
      </c>
    </row>
    <row r="244" spans="1:7">
      <c r="A244" s="73" t="s">
        <v>1826</v>
      </c>
      <c r="B244" s="74">
        <v>40215</v>
      </c>
      <c r="C244" s="75">
        <v>883.62</v>
      </c>
      <c r="E244" s="169" t="s">
        <v>10699</v>
      </c>
      <c r="F244" s="170">
        <v>883.62000000000012</v>
      </c>
      <c r="G244" s="171">
        <f t="shared" si="3"/>
        <v>0</v>
      </c>
    </row>
    <row r="245" spans="1:7">
      <c r="A245" s="73" t="s">
        <v>1826</v>
      </c>
      <c r="B245" s="74">
        <v>40216</v>
      </c>
      <c r="C245" s="75">
        <v>1113.3000000000002</v>
      </c>
      <c r="E245" s="169" t="s">
        <v>10700</v>
      </c>
      <c r="F245" s="170">
        <v>1113.3</v>
      </c>
      <c r="G245" s="171">
        <f t="shared" si="3"/>
        <v>0</v>
      </c>
    </row>
    <row r="246" spans="1:7">
      <c r="A246" s="73" t="s">
        <v>1826</v>
      </c>
      <c r="B246" s="74">
        <v>40217</v>
      </c>
      <c r="C246" s="75">
        <v>1498.77</v>
      </c>
      <c r="E246" s="169" t="s">
        <v>10701</v>
      </c>
      <c r="F246" s="170">
        <v>1498.77</v>
      </c>
      <c r="G246" s="171">
        <f t="shared" si="3"/>
        <v>0</v>
      </c>
    </row>
    <row r="247" spans="1:7">
      <c r="A247" s="73" t="s">
        <v>1826</v>
      </c>
      <c r="B247" s="74">
        <v>40218</v>
      </c>
      <c r="C247" s="75">
        <v>3181.0299999999997</v>
      </c>
      <c r="E247" s="169" t="s">
        <v>10702</v>
      </c>
      <c r="F247" s="170">
        <v>3181.03</v>
      </c>
      <c r="G247" s="171">
        <f t="shared" si="3"/>
        <v>0</v>
      </c>
    </row>
    <row r="248" spans="1:7">
      <c r="A248" s="73" t="s">
        <v>1826</v>
      </c>
      <c r="B248" s="74">
        <v>40219</v>
      </c>
      <c r="C248" s="75">
        <v>1586.21</v>
      </c>
      <c r="E248" s="169" t="s">
        <v>10703</v>
      </c>
      <c r="F248" s="170">
        <v>1586.21</v>
      </c>
      <c r="G248" s="171">
        <f t="shared" si="3"/>
        <v>0</v>
      </c>
    </row>
    <row r="249" spans="1:7">
      <c r="A249" s="73" t="s">
        <v>1826</v>
      </c>
      <c r="B249" s="74">
        <v>40220</v>
      </c>
      <c r="C249" s="75">
        <v>42.5</v>
      </c>
      <c r="E249" s="169" t="s">
        <v>10704</v>
      </c>
      <c r="F249" s="170">
        <v>42.5</v>
      </c>
      <c r="G249" s="171">
        <f t="shared" si="3"/>
        <v>0</v>
      </c>
    </row>
    <row r="250" spans="1:7">
      <c r="A250" s="73" t="s">
        <v>1826</v>
      </c>
      <c r="B250" s="74">
        <v>40221</v>
      </c>
      <c r="C250" s="75">
        <v>2612.0700000000002</v>
      </c>
      <c r="E250" s="169" t="s">
        <v>10705</v>
      </c>
      <c r="F250" s="170">
        <v>2612.0699999999997</v>
      </c>
      <c r="G250" s="171">
        <f t="shared" si="3"/>
        <v>0</v>
      </c>
    </row>
    <row r="251" spans="1:7">
      <c r="A251" s="73" t="s">
        <v>1826</v>
      </c>
      <c r="B251" s="74">
        <v>40222</v>
      </c>
      <c r="C251" s="75">
        <v>1586.21</v>
      </c>
      <c r="E251" s="169" t="s">
        <v>10706</v>
      </c>
      <c r="F251" s="170">
        <v>1586.21</v>
      </c>
      <c r="G251" s="171">
        <f t="shared" si="3"/>
        <v>0</v>
      </c>
    </row>
    <row r="252" spans="1:7">
      <c r="A252" s="73" t="s">
        <v>1826</v>
      </c>
      <c r="B252" s="74">
        <v>40223</v>
      </c>
      <c r="C252" s="75">
        <v>1586.2</v>
      </c>
      <c r="E252" s="169" t="s">
        <v>10707</v>
      </c>
      <c r="F252" s="170">
        <v>1586.2</v>
      </c>
      <c r="G252" s="171">
        <f t="shared" si="3"/>
        <v>0</v>
      </c>
    </row>
    <row r="253" spans="1:7">
      <c r="A253" s="73" t="s">
        <v>1826</v>
      </c>
      <c r="B253" s="74">
        <v>40224</v>
      </c>
      <c r="C253" s="75">
        <v>883.62</v>
      </c>
      <c r="E253" s="169" t="s">
        <v>10708</v>
      </c>
      <c r="F253" s="170">
        <v>883.61999999999989</v>
      </c>
      <c r="G253" s="171">
        <f t="shared" si="3"/>
        <v>0</v>
      </c>
    </row>
    <row r="254" spans="1:7">
      <c r="A254" s="73" t="s">
        <v>1826</v>
      </c>
      <c r="B254" s="74">
        <v>40225</v>
      </c>
      <c r="C254" s="75">
        <v>636.66</v>
      </c>
      <c r="E254" s="169" t="s">
        <v>10709</v>
      </c>
      <c r="F254" s="170">
        <v>636.66</v>
      </c>
      <c r="G254" s="171">
        <f t="shared" si="3"/>
        <v>0</v>
      </c>
    </row>
    <row r="255" spans="1:7">
      <c r="A255" s="73" t="s">
        <v>1826</v>
      </c>
      <c r="B255" s="74">
        <v>40226</v>
      </c>
      <c r="C255" s="75">
        <v>947.3</v>
      </c>
      <c r="E255" s="169" t="s">
        <v>10710</v>
      </c>
      <c r="F255" s="170">
        <v>947.3</v>
      </c>
      <c r="G255" s="171">
        <f t="shared" si="3"/>
        <v>0</v>
      </c>
    </row>
    <row r="256" spans="1:7">
      <c r="A256" s="73" t="s">
        <v>1826</v>
      </c>
      <c r="B256" s="74">
        <v>40227</v>
      </c>
      <c r="C256" s="75">
        <v>4854.37</v>
      </c>
      <c r="E256" s="169" t="s">
        <v>10711</v>
      </c>
      <c r="F256" s="170">
        <v>4854.37</v>
      </c>
      <c r="G256" s="171">
        <f t="shared" si="3"/>
        <v>0</v>
      </c>
    </row>
    <row r="257" spans="1:7">
      <c r="A257" s="73" t="s">
        <v>1826</v>
      </c>
      <c r="B257" s="74">
        <v>40228</v>
      </c>
      <c r="C257" s="75">
        <v>14574.359999999999</v>
      </c>
      <c r="E257" s="169" t="s">
        <v>10712</v>
      </c>
      <c r="F257" s="170">
        <v>14574.36</v>
      </c>
      <c r="G257" s="171">
        <f t="shared" si="3"/>
        <v>0</v>
      </c>
    </row>
    <row r="258" spans="1:7">
      <c r="A258" s="73" t="s">
        <v>1826</v>
      </c>
      <c r="B258" s="74">
        <v>40229</v>
      </c>
      <c r="C258" s="75">
        <v>883.62</v>
      </c>
      <c r="E258" s="169" t="s">
        <v>10713</v>
      </c>
      <c r="F258" s="170">
        <v>883.62</v>
      </c>
      <c r="G258" s="171">
        <f t="shared" si="3"/>
        <v>0</v>
      </c>
    </row>
    <row r="259" spans="1:7">
      <c r="A259" s="73" t="s">
        <v>1826</v>
      </c>
      <c r="B259" s="74">
        <v>40230</v>
      </c>
      <c r="C259" s="75">
        <v>2426.7200000000003</v>
      </c>
      <c r="E259" s="169" t="s">
        <v>10714</v>
      </c>
      <c r="F259" s="170">
        <v>2426.7200000000003</v>
      </c>
      <c r="G259" s="171">
        <f t="shared" si="3"/>
        <v>0</v>
      </c>
    </row>
    <row r="260" spans="1:7">
      <c r="A260" s="73" t="s">
        <v>1826</v>
      </c>
      <c r="B260" s="74">
        <v>40231</v>
      </c>
      <c r="C260" s="75">
        <v>6543.9</v>
      </c>
      <c r="E260" s="169" t="s">
        <v>10715</v>
      </c>
      <c r="F260" s="170">
        <v>6543.9</v>
      </c>
      <c r="G260" s="171">
        <f t="shared" si="3"/>
        <v>0</v>
      </c>
    </row>
    <row r="261" spans="1:7">
      <c r="A261" s="73" t="s">
        <v>1826</v>
      </c>
      <c r="B261" s="74">
        <v>40232</v>
      </c>
      <c r="C261" s="75">
        <v>1586.21</v>
      </c>
      <c r="E261" s="169" t="s">
        <v>10716</v>
      </c>
      <c r="F261" s="170">
        <v>1586.21</v>
      </c>
      <c r="G261" s="171">
        <f t="shared" si="3"/>
        <v>0</v>
      </c>
    </row>
    <row r="262" spans="1:7">
      <c r="A262" s="73" t="s">
        <v>1826</v>
      </c>
      <c r="B262" s="74">
        <v>40233</v>
      </c>
      <c r="C262" s="75">
        <v>883.62</v>
      </c>
      <c r="E262" s="169" t="s">
        <v>10717</v>
      </c>
      <c r="F262" s="170">
        <v>883.61999999999989</v>
      </c>
      <c r="G262" s="171">
        <f t="shared" si="3"/>
        <v>0</v>
      </c>
    </row>
    <row r="263" spans="1:7">
      <c r="A263" s="73" t="s">
        <v>1826</v>
      </c>
      <c r="B263" s="74">
        <v>40234</v>
      </c>
      <c r="C263" s="75">
        <v>3534.48</v>
      </c>
      <c r="E263" s="169" t="s">
        <v>10718</v>
      </c>
      <c r="F263" s="170">
        <v>3534.48</v>
      </c>
      <c r="G263" s="171">
        <f t="shared" si="3"/>
        <v>0</v>
      </c>
    </row>
    <row r="264" spans="1:7">
      <c r="A264" s="73" t="s">
        <v>1826</v>
      </c>
      <c r="B264" s="74">
        <v>40235</v>
      </c>
      <c r="C264" s="75">
        <v>3215.53</v>
      </c>
      <c r="E264" s="169" t="s">
        <v>10719</v>
      </c>
      <c r="F264" s="170">
        <v>3215.5299999999997</v>
      </c>
      <c r="G264" s="171">
        <f t="shared" si="3"/>
        <v>0</v>
      </c>
    </row>
    <row r="265" spans="1:7">
      <c r="A265" s="73" t="s">
        <v>1826</v>
      </c>
      <c r="B265" s="74">
        <v>40236</v>
      </c>
      <c r="C265" s="75">
        <v>2612.0800000000004</v>
      </c>
      <c r="E265" s="169" t="s">
        <v>10720</v>
      </c>
      <c r="F265" s="170">
        <v>2612.08</v>
      </c>
      <c r="G265" s="171">
        <f t="shared" si="3"/>
        <v>0</v>
      </c>
    </row>
    <row r="266" spans="1:7">
      <c r="A266" s="73" t="s">
        <v>1826</v>
      </c>
      <c r="B266" s="74">
        <v>40237</v>
      </c>
      <c r="C266" s="75">
        <v>883.62</v>
      </c>
      <c r="E266" s="169" t="s">
        <v>10721</v>
      </c>
      <c r="F266" s="170">
        <v>883.62</v>
      </c>
      <c r="G266" s="171">
        <f t="shared" ref="G266:G277" si="4">+C266-F266</f>
        <v>0</v>
      </c>
    </row>
    <row r="267" spans="1:7">
      <c r="A267" s="73" t="s">
        <v>1826</v>
      </c>
      <c r="B267" s="74">
        <v>40238</v>
      </c>
      <c r="C267" s="75">
        <v>4281.0599999999995</v>
      </c>
      <c r="E267" s="169" t="s">
        <v>10722</v>
      </c>
      <c r="F267" s="170">
        <v>4281.0600000000004</v>
      </c>
      <c r="G267" s="171">
        <f t="shared" si="4"/>
        <v>0</v>
      </c>
    </row>
    <row r="268" spans="1:7">
      <c r="A268" s="73" t="s">
        <v>1826</v>
      </c>
      <c r="B268" s="74">
        <v>40239</v>
      </c>
      <c r="C268" s="75">
        <v>883.62</v>
      </c>
      <c r="E268" s="169" t="s">
        <v>10723</v>
      </c>
      <c r="F268" s="170">
        <v>883.61999999999989</v>
      </c>
      <c r="G268" s="171">
        <f t="shared" si="4"/>
        <v>0</v>
      </c>
    </row>
    <row r="269" spans="1:7">
      <c r="A269" s="73" t="s">
        <v>1826</v>
      </c>
      <c r="B269" s="74">
        <v>40240</v>
      </c>
      <c r="C269" s="75">
        <v>2612.0800000000004</v>
      </c>
      <c r="E269" s="169" t="s">
        <v>10724</v>
      </c>
      <c r="F269" s="170">
        <v>2612.08</v>
      </c>
      <c r="G269" s="171">
        <f t="shared" si="4"/>
        <v>0</v>
      </c>
    </row>
    <row r="270" spans="1:7">
      <c r="A270" s="73" t="s">
        <v>1826</v>
      </c>
      <c r="B270" s="74">
        <v>40241</v>
      </c>
      <c r="C270" s="75">
        <v>883.62</v>
      </c>
      <c r="E270" s="169" t="s">
        <v>10725</v>
      </c>
      <c r="F270" s="170">
        <v>883.61999999999989</v>
      </c>
      <c r="G270" s="171">
        <f t="shared" si="4"/>
        <v>0</v>
      </c>
    </row>
    <row r="271" spans="1:7">
      <c r="A271" s="73" t="s">
        <v>1826</v>
      </c>
      <c r="B271" s="74">
        <v>40242</v>
      </c>
      <c r="C271" s="75">
        <v>340</v>
      </c>
      <c r="E271" s="169" t="s">
        <v>10726</v>
      </c>
      <c r="F271" s="170">
        <v>340</v>
      </c>
      <c r="G271" s="171">
        <f t="shared" si="4"/>
        <v>0</v>
      </c>
    </row>
    <row r="272" spans="1:7">
      <c r="A272" s="73" t="s">
        <v>1826</v>
      </c>
      <c r="B272" s="74">
        <v>40243</v>
      </c>
      <c r="C272" s="75">
        <v>883.62</v>
      </c>
      <c r="E272" s="169" t="s">
        <v>10727</v>
      </c>
      <c r="F272" s="170">
        <v>883.61999999999989</v>
      </c>
      <c r="G272" s="171">
        <f t="shared" si="4"/>
        <v>0</v>
      </c>
    </row>
    <row r="273" spans="1:7">
      <c r="A273" s="73" t="s">
        <v>1826</v>
      </c>
      <c r="B273" s="74">
        <v>40244</v>
      </c>
      <c r="C273" s="75">
        <v>344.83</v>
      </c>
      <c r="E273" s="169" t="s">
        <v>10728</v>
      </c>
      <c r="F273" s="170">
        <v>344.83</v>
      </c>
      <c r="G273" s="171">
        <f t="shared" si="4"/>
        <v>0</v>
      </c>
    </row>
    <row r="274" spans="1:7">
      <c r="A274" s="73" t="s">
        <v>1826</v>
      </c>
      <c r="B274" s="74">
        <v>40245</v>
      </c>
      <c r="C274" s="75">
        <v>172.42</v>
      </c>
      <c r="E274" s="169" t="s">
        <v>10729</v>
      </c>
      <c r="F274" s="170">
        <v>172.42</v>
      </c>
      <c r="G274" s="171">
        <f t="shared" si="4"/>
        <v>0</v>
      </c>
    </row>
    <row r="275" spans="1:7">
      <c r="A275" s="73" t="s">
        <v>1826</v>
      </c>
      <c r="B275" s="74">
        <v>40246</v>
      </c>
      <c r="C275" s="75">
        <v>3534.4900000000002</v>
      </c>
      <c r="E275" s="169" t="s">
        <v>10730</v>
      </c>
      <c r="F275" s="170">
        <v>3534.49</v>
      </c>
      <c r="G275" s="171">
        <f t="shared" si="4"/>
        <v>0</v>
      </c>
    </row>
    <row r="276" spans="1:7">
      <c r="A276" s="73" t="s">
        <v>1826</v>
      </c>
      <c r="B276" s="74">
        <v>40247</v>
      </c>
      <c r="C276" s="75">
        <v>883.62</v>
      </c>
      <c r="E276" s="169" t="s">
        <v>10731</v>
      </c>
      <c r="F276" s="170">
        <v>883.62</v>
      </c>
      <c r="G276" s="171">
        <f t="shared" si="4"/>
        <v>0</v>
      </c>
    </row>
    <row r="277" spans="1:7">
      <c r="A277" s="73" t="s">
        <v>1826</v>
      </c>
      <c r="B277" s="74">
        <v>40248</v>
      </c>
      <c r="C277" s="75">
        <v>180</v>
      </c>
      <c r="E277" s="169" t="s">
        <v>10732</v>
      </c>
      <c r="F277" s="170">
        <v>180</v>
      </c>
      <c r="G277" s="171">
        <f t="shared" si="4"/>
        <v>0</v>
      </c>
    </row>
    <row r="278" spans="1:7">
      <c r="A278" s="73" t="s">
        <v>1826</v>
      </c>
      <c r="B278" s="74">
        <v>40249</v>
      </c>
      <c r="C278" s="75">
        <v>153</v>
      </c>
      <c r="E278" s="169" t="s">
        <v>10733</v>
      </c>
      <c r="F278" s="170">
        <v>153</v>
      </c>
      <c r="G278" s="171">
        <f>+C278-F278</f>
        <v>0</v>
      </c>
    </row>
    <row r="279" spans="1:7">
      <c r="A279" s="73" t="s">
        <v>1826</v>
      </c>
      <c r="B279" s="74">
        <v>40250</v>
      </c>
      <c r="C279" s="75">
        <v>883.62</v>
      </c>
      <c r="E279" s="169" t="s">
        <v>10734</v>
      </c>
      <c r="F279" s="170">
        <v>883.62</v>
      </c>
      <c r="G279" s="171">
        <f t="shared" ref="G279:G342" si="5">+C279-F279</f>
        <v>0</v>
      </c>
    </row>
    <row r="280" spans="1:7">
      <c r="A280" s="73" t="s">
        <v>1826</v>
      </c>
      <c r="B280" s="74">
        <v>40251</v>
      </c>
      <c r="C280" s="75">
        <v>1586.21</v>
      </c>
      <c r="E280" s="169" t="s">
        <v>10735</v>
      </c>
      <c r="F280" s="170">
        <v>1586.21</v>
      </c>
      <c r="G280" s="171">
        <f t="shared" si="5"/>
        <v>0</v>
      </c>
    </row>
    <row r="281" spans="1:7">
      <c r="A281" s="73" t="s">
        <v>1826</v>
      </c>
      <c r="B281" s="74">
        <v>40252</v>
      </c>
      <c r="C281" s="75">
        <v>3342.46</v>
      </c>
      <c r="E281" s="169" t="s">
        <v>10736</v>
      </c>
      <c r="F281" s="170">
        <v>3342.46</v>
      </c>
      <c r="G281" s="171">
        <f t="shared" si="5"/>
        <v>0</v>
      </c>
    </row>
    <row r="282" spans="1:7">
      <c r="A282" s="73" t="s">
        <v>1826</v>
      </c>
      <c r="B282" s="74">
        <v>40253</v>
      </c>
      <c r="C282" s="75">
        <v>2612.0800000000004</v>
      </c>
      <c r="E282" s="169" t="s">
        <v>10737</v>
      </c>
      <c r="F282" s="170">
        <v>2612.08</v>
      </c>
      <c r="G282" s="171">
        <f t="shared" si="5"/>
        <v>0</v>
      </c>
    </row>
    <row r="283" spans="1:7">
      <c r="A283" s="73" t="s">
        <v>1826</v>
      </c>
      <c r="B283" s="74">
        <v>40254</v>
      </c>
      <c r="C283" s="75">
        <v>883.62</v>
      </c>
      <c r="E283" s="169" t="s">
        <v>10738</v>
      </c>
      <c r="F283" s="170">
        <v>883.61999999999989</v>
      </c>
      <c r="G283" s="171">
        <f t="shared" si="5"/>
        <v>0</v>
      </c>
    </row>
    <row r="284" spans="1:7">
      <c r="A284" s="73" t="s">
        <v>1826</v>
      </c>
      <c r="B284" s="74">
        <v>40255</v>
      </c>
      <c r="C284" s="75">
        <v>2612.0700000000002</v>
      </c>
      <c r="E284" s="169" t="s">
        <v>10739</v>
      </c>
      <c r="F284" s="170">
        <v>2612.0699999999997</v>
      </c>
      <c r="G284" s="171">
        <f t="shared" si="5"/>
        <v>0</v>
      </c>
    </row>
    <row r="285" spans="1:7">
      <c r="A285" s="73" t="s">
        <v>1826</v>
      </c>
      <c r="B285" s="74">
        <v>40256</v>
      </c>
      <c r="C285" s="75">
        <v>22.42</v>
      </c>
      <c r="E285" s="169" t="s">
        <v>10740</v>
      </c>
      <c r="F285" s="170">
        <v>22.419999999999987</v>
      </c>
      <c r="G285" s="171">
        <f t="shared" si="5"/>
        <v>0</v>
      </c>
    </row>
    <row r="286" spans="1:7">
      <c r="A286" s="73" t="s">
        <v>1826</v>
      </c>
      <c r="B286" s="74">
        <v>40257</v>
      </c>
      <c r="C286" s="75">
        <v>270</v>
      </c>
      <c r="E286" s="169" t="s">
        <v>10741</v>
      </c>
      <c r="F286" s="170">
        <v>270</v>
      </c>
      <c r="G286" s="171">
        <f t="shared" si="5"/>
        <v>0</v>
      </c>
    </row>
    <row r="287" spans="1:7">
      <c r="A287" s="73" t="s">
        <v>1826</v>
      </c>
      <c r="B287" s="74">
        <v>40258</v>
      </c>
      <c r="C287" s="75">
        <v>502.02000000000004</v>
      </c>
      <c r="E287" s="169" t="s">
        <v>10742</v>
      </c>
      <c r="F287" s="170">
        <v>502.02</v>
      </c>
      <c r="G287" s="171">
        <f t="shared" si="5"/>
        <v>0</v>
      </c>
    </row>
    <row r="288" spans="1:7">
      <c r="A288" s="73" t="s">
        <v>1826</v>
      </c>
      <c r="B288" s="74">
        <v>40259</v>
      </c>
      <c r="C288" s="75">
        <v>2612.0800000000004</v>
      </c>
      <c r="E288" s="169" t="s">
        <v>10743</v>
      </c>
      <c r="F288" s="170">
        <v>2612.08</v>
      </c>
      <c r="G288" s="171">
        <f t="shared" si="5"/>
        <v>0</v>
      </c>
    </row>
    <row r="289" spans="1:7">
      <c r="A289" s="73" t="s">
        <v>1826</v>
      </c>
      <c r="B289" s="74">
        <v>40260</v>
      </c>
      <c r="C289" s="75">
        <v>2612.0800000000004</v>
      </c>
      <c r="E289" s="169" t="s">
        <v>10744</v>
      </c>
      <c r="F289" s="170">
        <v>2612.08</v>
      </c>
      <c r="G289" s="171">
        <f t="shared" si="5"/>
        <v>0</v>
      </c>
    </row>
    <row r="290" spans="1:7">
      <c r="A290" s="73" t="s">
        <v>1826</v>
      </c>
      <c r="B290" s="74">
        <v>40261</v>
      </c>
      <c r="C290" s="75">
        <v>2612.0800000000004</v>
      </c>
      <c r="E290" s="169" t="s">
        <v>10745</v>
      </c>
      <c r="F290" s="170">
        <v>2612.08</v>
      </c>
      <c r="G290" s="171">
        <f t="shared" si="5"/>
        <v>0</v>
      </c>
    </row>
    <row r="291" spans="1:7">
      <c r="A291" s="73" t="s">
        <v>1826</v>
      </c>
      <c r="B291" s="74">
        <v>40262</v>
      </c>
      <c r="C291" s="75">
        <v>883.62</v>
      </c>
      <c r="E291" s="169" t="s">
        <v>10746</v>
      </c>
      <c r="F291" s="170">
        <v>883.62</v>
      </c>
      <c r="G291" s="171">
        <f t="shared" si="5"/>
        <v>0</v>
      </c>
    </row>
    <row r="292" spans="1:7">
      <c r="A292" s="73" t="s">
        <v>1826</v>
      </c>
      <c r="B292" s="74">
        <v>40263</v>
      </c>
      <c r="C292" s="75">
        <v>1538</v>
      </c>
      <c r="E292" s="169" t="s">
        <v>10747</v>
      </c>
      <c r="F292" s="170">
        <v>1538</v>
      </c>
      <c r="G292" s="171">
        <f t="shared" si="5"/>
        <v>0</v>
      </c>
    </row>
    <row r="293" spans="1:7">
      <c r="A293" s="73" t="s">
        <v>1826</v>
      </c>
      <c r="B293" s="74">
        <v>40264</v>
      </c>
      <c r="C293" s="75">
        <v>883.62</v>
      </c>
      <c r="E293" s="169" t="s">
        <v>10748</v>
      </c>
      <c r="F293" s="170">
        <v>883.61999999999989</v>
      </c>
      <c r="G293" s="171">
        <f t="shared" si="5"/>
        <v>0</v>
      </c>
    </row>
    <row r="294" spans="1:7">
      <c r="A294" s="73" t="s">
        <v>1826</v>
      </c>
      <c r="B294" s="74">
        <v>40265</v>
      </c>
      <c r="C294" s="75">
        <v>883.62</v>
      </c>
      <c r="E294" s="169" t="s">
        <v>10749</v>
      </c>
      <c r="F294" s="170">
        <v>883.62</v>
      </c>
      <c r="G294" s="171">
        <f t="shared" si="5"/>
        <v>0</v>
      </c>
    </row>
    <row r="295" spans="1:7">
      <c r="A295" s="73" t="s">
        <v>1826</v>
      </c>
      <c r="B295" s="74">
        <v>40266</v>
      </c>
      <c r="C295" s="75">
        <v>3172.42</v>
      </c>
      <c r="E295" s="169" t="s">
        <v>10750</v>
      </c>
      <c r="F295" s="170">
        <v>3172.42</v>
      </c>
      <c r="G295" s="171">
        <f t="shared" si="5"/>
        <v>0</v>
      </c>
    </row>
    <row r="296" spans="1:7">
      <c r="A296" s="73" t="s">
        <v>1826</v>
      </c>
      <c r="B296" s="74">
        <v>40267</v>
      </c>
      <c r="C296" s="75">
        <v>1416.03</v>
      </c>
      <c r="E296" s="169" t="s">
        <v>10751</v>
      </c>
      <c r="F296" s="170">
        <v>1416.03</v>
      </c>
      <c r="G296" s="171">
        <f t="shared" si="5"/>
        <v>0</v>
      </c>
    </row>
    <row r="297" spans="1:7">
      <c r="A297" s="73" t="s">
        <v>1826</v>
      </c>
      <c r="B297" s="74">
        <v>40268</v>
      </c>
      <c r="C297" s="75">
        <v>1363.8799999999999</v>
      </c>
      <c r="E297" s="169" t="s">
        <v>10752</v>
      </c>
      <c r="F297" s="170">
        <v>1363.88</v>
      </c>
      <c r="G297" s="171">
        <f t="shared" si="5"/>
        <v>0</v>
      </c>
    </row>
    <row r="298" spans="1:7">
      <c r="A298" s="73" t="s">
        <v>1826</v>
      </c>
      <c r="B298" s="74">
        <v>40269</v>
      </c>
      <c r="C298" s="75">
        <v>947.3</v>
      </c>
      <c r="E298" s="169" t="s">
        <v>10753</v>
      </c>
      <c r="F298" s="170">
        <v>947.3</v>
      </c>
      <c r="G298" s="171">
        <f t="shared" si="5"/>
        <v>0</v>
      </c>
    </row>
    <row r="299" spans="1:7">
      <c r="A299" s="73" t="s">
        <v>1826</v>
      </c>
      <c r="B299" s="74">
        <v>40270</v>
      </c>
      <c r="C299" s="75">
        <v>45</v>
      </c>
      <c r="E299" s="169" t="s">
        <v>10754</v>
      </c>
      <c r="F299" s="170">
        <v>45</v>
      </c>
      <c r="G299" s="171">
        <f t="shared" si="5"/>
        <v>0</v>
      </c>
    </row>
    <row r="300" spans="1:7">
      <c r="A300" s="73" t="s">
        <v>1826</v>
      </c>
      <c r="B300" s="74">
        <v>40271</v>
      </c>
      <c r="C300" s="75">
        <v>3269.7200000000003</v>
      </c>
      <c r="E300" s="169" t="s">
        <v>10755</v>
      </c>
      <c r="F300" s="170">
        <v>3269.7200000000003</v>
      </c>
      <c r="G300" s="171">
        <f t="shared" si="5"/>
        <v>0</v>
      </c>
    </row>
    <row r="301" spans="1:7">
      <c r="A301" s="73" t="s">
        <v>1826</v>
      </c>
      <c r="B301" s="74">
        <v>40272</v>
      </c>
      <c r="C301" s="75">
        <v>2362.06</v>
      </c>
      <c r="E301" s="169" t="s">
        <v>10756</v>
      </c>
      <c r="F301" s="170">
        <v>2362.06</v>
      </c>
      <c r="G301" s="171">
        <f t="shared" si="5"/>
        <v>0</v>
      </c>
    </row>
    <row r="302" spans="1:7">
      <c r="A302" s="73" t="s">
        <v>1826</v>
      </c>
      <c r="B302" s="74">
        <v>40273</v>
      </c>
      <c r="C302" s="75">
        <v>883.62</v>
      </c>
      <c r="E302" s="169" t="s">
        <v>10757</v>
      </c>
      <c r="F302" s="170">
        <v>883.62</v>
      </c>
      <c r="G302" s="171">
        <f t="shared" si="5"/>
        <v>0</v>
      </c>
    </row>
    <row r="303" spans="1:7">
      <c r="A303" s="73" t="s">
        <v>1826</v>
      </c>
      <c r="B303" s="74">
        <v>40274</v>
      </c>
      <c r="C303" s="75">
        <v>301.73</v>
      </c>
      <c r="E303" s="169" t="s">
        <v>10758</v>
      </c>
      <c r="F303" s="170">
        <v>301.73</v>
      </c>
      <c r="G303" s="171">
        <f t="shared" si="5"/>
        <v>0</v>
      </c>
    </row>
    <row r="304" spans="1:7">
      <c r="A304" s="73" t="s">
        <v>1826</v>
      </c>
      <c r="B304" s="74">
        <v>40275</v>
      </c>
      <c r="C304" s="75">
        <v>1862.07</v>
      </c>
      <c r="E304" s="169" t="s">
        <v>10759</v>
      </c>
      <c r="F304" s="170">
        <v>1862.07</v>
      </c>
      <c r="G304" s="171">
        <f t="shared" si="5"/>
        <v>0</v>
      </c>
    </row>
    <row r="305" spans="1:7">
      <c r="A305" s="73" t="s">
        <v>1826</v>
      </c>
      <c r="B305" s="74">
        <v>40276</v>
      </c>
      <c r="C305" s="75">
        <v>2612.0700000000002</v>
      </c>
      <c r="E305" s="169" t="s">
        <v>10760</v>
      </c>
      <c r="F305" s="170">
        <v>2612.0699999999997</v>
      </c>
      <c r="G305" s="171">
        <f t="shared" si="5"/>
        <v>0</v>
      </c>
    </row>
    <row r="306" spans="1:7">
      <c r="A306" s="73" t="s">
        <v>1826</v>
      </c>
      <c r="B306" s="74">
        <v>40277</v>
      </c>
      <c r="C306" s="75">
        <v>883.62</v>
      </c>
      <c r="E306" s="169" t="s">
        <v>10761</v>
      </c>
      <c r="F306" s="170">
        <v>883.61999999999989</v>
      </c>
      <c r="G306" s="171">
        <f t="shared" si="5"/>
        <v>0</v>
      </c>
    </row>
    <row r="307" spans="1:7">
      <c r="A307" s="73" t="s">
        <v>1826</v>
      </c>
      <c r="B307" s="74">
        <v>40278</v>
      </c>
      <c r="C307" s="75">
        <v>1350.8899999999999</v>
      </c>
      <c r="E307" s="169" t="s">
        <v>10762</v>
      </c>
      <c r="F307" s="170">
        <v>1350.8899999999999</v>
      </c>
      <c r="G307" s="171">
        <f t="shared" si="5"/>
        <v>0</v>
      </c>
    </row>
    <row r="308" spans="1:7">
      <c r="A308" s="73" t="s">
        <v>1826</v>
      </c>
      <c r="B308" s="74">
        <v>40279</v>
      </c>
      <c r="C308" s="75">
        <v>1586.21</v>
      </c>
      <c r="E308" s="169" t="s">
        <v>10763</v>
      </c>
      <c r="F308" s="170">
        <v>1586.21</v>
      </c>
      <c r="G308" s="171">
        <f t="shared" si="5"/>
        <v>0</v>
      </c>
    </row>
    <row r="309" spans="1:7">
      <c r="A309" s="73" t="s">
        <v>1826</v>
      </c>
      <c r="B309" s="74">
        <v>40280</v>
      </c>
      <c r="C309" s="75">
        <v>1461.8400000000001</v>
      </c>
      <c r="E309" s="169" t="s">
        <v>10764</v>
      </c>
      <c r="F309" s="170">
        <v>1461.8400000000001</v>
      </c>
      <c r="G309" s="171">
        <f t="shared" si="5"/>
        <v>0</v>
      </c>
    </row>
    <row r="310" spans="1:7">
      <c r="A310" s="73" t="s">
        <v>1826</v>
      </c>
      <c r="B310" s="74">
        <v>40281</v>
      </c>
      <c r="C310" s="75">
        <v>883.62</v>
      </c>
      <c r="E310" s="169" t="s">
        <v>10765</v>
      </c>
      <c r="F310" s="170">
        <v>883.61999999999989</v>
      </c>
      <c r="G310" s="171">
        <f t="shared" si="5"/>
        <v>0</v>
      </c>
    </row>
    <row r="311" spans="1:7">
      <c r="A311" s="73" t="s">
        <v>1826</v>
      </c>
      <c r="B311" s="74">
        <v>40282</v>
      </c>
      <c r="C311" s="75">
        <v>883.62</v>
      </c>
      <c r="E311" s="169" t="s">
        <v>10766</v>
      </c>
      <c r="F311" s="170">
        <v>883.62000000000012</v>
      </c>
      <c r="G311" s="171">
        <f t="shared" si="5"/>
        <v>0</v>
      </c>
    </row>
    <row r="312" spans="1:7">
      <c r="A312" s="73" t="s">
        <v>1826</v>
      </c>
      <c r="B312" s="74">
        <v>40283</v>
      </c>
      <c r="C312" s="75">
        <v>883.62</v>
      </c>
      <c r="E312" s="169" t="s">
        <v>10767</v>
      </c>
      <c r="F312" s="170">
        <v>883.62</v>
      </c>
      <c r="G312" s="171">
        <f t="shared" si="5"/>
        <v>0</v>
      </c>
    </row>
    <row r="313" spans="1:7">
      <c r="A313" s="73" t="s">
        <v>1826</v>
      </c>
      <c r="B313" s="74">
        <v>40284</v>
      </c>
      <c r="C313" s="75">
        <v>1586.21</v>
      </c>
      <c r="E313" s="169" t="s">
        <v>10768</v>
      </c>
      <c r="F313" s="170">
        <v>1586.21</v>
      </c>
      <c r="G313" s="171">
        <f t="shared" si="5"/>
        <v>0</v>
      </c>
    </row>
    <row r="314" spans="1:7">
      <c r="A314" s="73" t="s">
        <v>1826</v>
      </c>
      <c r="B314" s="74">
        <v>40285</v>
      </c>
      <c r="C314" s="75">
        <v>36</v>
      </c>
      <c r="E314" s="169" t="s">
        <v>10769</v>
      </c>
      <c r="F314" s="170">
        <v>36</v>
      </c>
      <c r="G314" s="171">
        <f t="shared" si="5"/>
        <v>0</v>
      </c>
    </row>
    <row r="315" spans="1:7">
      <c r="A315" s="73" t="s">
        <v>1826</v>
      </c>
      <c r="B315" s="74">
        <v>40286</v>
      </c>
      <c r="C315" s="75">
        <v>11878.480000000001</v>
      </c>
      <c r="E315" s="169" t="s">
        <v>10770</v>
      </c>
      <c r="F315" s="170">
        <v>11878.48</v>
      </c>
      <c r="G315" s="171">
        <f t="shared" si="5"/>
        <v>0</v>
      </c>
    </row>
    <row r="316" spans="1:7">
      <c r="A316" s="73" t="s">
        <v>1826</v>
      </c>
      <c r="B316" s="74">
        <v>40287</v>
      </c>
      <c r="C316" s="75">
        <v>883.62</v>
      </c>
      <c r="E316" s="169" t="s">
        <v>10771</v>
      </c>
      <c r="F316" s="170">
        <v>883.62</v>
      </c>
      <c r="G316" s="171">
        <f t="shared" si="5"/>
        <v>0</v>
      </c>
    </row>
    <row r="317" spans="1:7">
      <c r="A317" s="73" t="s">
        <v>1826</v>
      </c>
      <c r="B317" s="74">
        <v>40288</v>
      </c>
      <c r="C317" s="75">
        <v>45</v>
      </c>
      <c r="E317" s="169" t="s">
        <v>10772</v>
      </c>
      <c r="F317" s="170">
        <v>45</v>
      </c>
      <c r="G317" s="171">
        <f t="shared" si="5"/>
        <v>0</v>
      </c>
    </row>
    <row r="318" spans="1:7">
      <c r="A318" s="73" t="s">
        <v>1826</v>
      </c>
      <c r="B318" s="74">
        <v>40289</v>
      </c>
      <c r="C318" s="75">
        <v>775.86</v>
      </c>
      <c r="E318" s="169" t="s">
        <v>10773</v>
      </c>
      <c r="F318" s="170">
        <v>775.86</v>
      </c>
      <c r="G318" s="171">
        <f t="shared" si="5"/>
        <v>0</v>
      </c>
    </row>
    <row r="319" spans="1:7">
      <c r="A319" s="73" t="s">
        <v>1826</v>
      </c>
      <c r="B319" s="74">
        <v>40290</v>
      </c>
      <c r="C319" s="75">
        <v>533.4</v>
      </c>
      <c r="E319" s="169" t="s">
        <v>10774</v>
      </c>
      <c r="F319" s="170">
        <v>533.4</v>
      </c>
      <c r="G319" s="171">
        <f t="shared" si="5"/>
        <v>0</v>
      </c>
    </row>
    <row r="320" spans="1:7">
      <c r="A320" s="73" t="s">
        <v>1826</v>
      </c>
      <c r="B320" s="74">
        <v>40291</v>
      </c>
      <c r="C320" s="75">
        <v>1515.78</v>
      </c>
      <c r="E320" s="169" t="s">
        <v>10775</v>
      </c>
      <c r="F320" s="170">
        <v>1515.7800000000002</v>
      </c>
      <c r="G320" s="171">
        <f t="shared" si="5"/>
        <v>0</v>
      </c>
    </row>
    <row r="321" spans="1:7">
      <c r="A321" s="73" t="s">
        <v>1826</v>
      </c>
      <c r="B321" s="74">
        <v>40292</v>
      </c>
      <c r="C321" s="75">
        <v>883.62</v>
      </c>
      <c r="E321" s="169" t="s">
        <v>10776</v>
      </c>
      <c r="F321" s="170">
        <v>883.62</v>
      </c>
      <c r="G321" s="171">
        <f t="shared" si="5"/>
        <v>0</v>
      </c>
    </row>
    <row r="322" spans="1:7">
      <c r="A322" s="73" t="s">
        <v>1826</v>
      </c>
      <c r="B322" s="74">
        <v>40293</v>
      </c>
      <c r="C322" s="75">
        <v>883.62</v>
      </c>
      <c r="E322" s="169" t="s">
        <v>10777</v>
      </c>
      <c r="F322" s="170">
        <v>883.62</v>
      </c>
      <c r="G322" s="171">
        <f t="shared" si="5"/>
        <v>0</v>
      </c>
    </row>
    <row r="323" spans="1:7">
      <c r="A323" s="73" t="s">
        <v>1826</v>
      </c>
      <c r="B323" s="74">
        <v>40294</v>
      </c>
      <c r="C323" s="75">
        <v>883.62</v>
      </c>
      <c r="E323" s="169" t="s">
        <v>10778</v>
      </c>
      <c r="F323" s="170">
        <v>883.61999999999989</v>
      </c>
      <c r="G323" s="171">
        <f t="shared" si="5"/>
        <v>0</v>
      </c>
    </row>
    <row r="324" spans="1:7">
      <c r="A324" s="73" t="s">
        <v>1826</v>
      </c>
      <c r="B324" s="74">
        <v>40295</v>
      </c>
      <c r="C324" s="75">
        <v>2577.59</v>
      </c>
      <c r="E324" s="169" t="s">
        <v>10779</v>
      </c>
      <c r="F324" s="170">
        <v>2577.59</v>
      </c>
      <c r="G324" s="171">
        <f t="shared" si="5"/>
        <v>0</v>
      </c>
    </row>
    <row r="325" spans="1:7">
      <c r="A325" s="73" t="s">
        <v>1826</v>
      </c>
      <c r="B325" s="74">
        <v>40296</v>
      </c>
      <c r="C325" s="75">
        <v>3534.5000000000005</v>
      </c>
      <c r="E325" s="169" t="s">
        <v>10780</v>
      </c>
      <c r="F325" s="170">
        <v>3534.5</v>
      </c>
      <c r="G325" s="171">
        <f t="shared" si="5"/>
        <v>0</v>
      </c>
    </row>
    <row r="326" spans="1:7">
      <c r="A326" s="73" t="s">
        <v>1826</v>
      </c>
      <c r="B326" s="74">
        <v>40297</v>
      </c>
      <c r="C326" s="75">
        <v>2016.46</v>
      </c>
      <c r="E326" s="169" t="s">
        <v>10781</v>
      </c>
      <c r="F326" s="170">
        <v>2016.46</v>
      </c>
      <c r="G326" s="171">
        <f t="shared" si="5"/>
        <v>0</v>
      </c>
    </row>
    <row r="327" spans="1:7">
      <c r="A327" s="73" t="s">
        <v>1826</v>
      </c>
      <c r="B327" s="74">
        <v>40298</v>
      </c>
      <c r="C327" s="75">
        <v>4157.9800000000005</v>
      </c>
      <c r="E327" s="169" t="s">
        <v>10782</v>
      </c>
      <c r="F327" s="170">
        <v>4157.9799999999996</v>
      </c>
      <c r="G327" s="171">
        <f t="shared" si="5"/>
        <v>0</v>
      </c>
    </row>
    <row r="328" spans="1:7">
      <c r="A328" s="73" t="s">
        <v>1826</v>
      </c>
      <c r="B328" s="74">
        <v>40299</v>
      </c>
      <c r="C328" s="75">
        <v>3448.2799999999997</v>
      </c>
      <c r="E328" s="169" t="s">
        <v>10783</v>
      </c>
      <c r="F328" s="170">
        <v>3448.2799999999997</v>
      </c>
      <c r="G328" s="171">
        <f t="shared" si="5"/>
        <v>0</v>
      </c>
    </row>
    <row r="329" spans="1:7">
      <c r="A329" s="73" t="s">
        <v>1826</v>
      </c>
      <c r="B329" s="74">
        <v>40300</v>
      </c>
      <c r="C329" s="75">
        <v>2412.4</v>
      </c>
      <c r="E329" s="169" t="s">
        <v>10784</v>
      </c>
      <c r="F329" s="170">
        <v>2412.3999999999996</v>
      </c>
      <c r="G329" s="171">
        <f t="shared" si="5"/>
        <v>0</v>
      </c>
    </row>
    <row r="330" spans="1:7">
      <c r="A330" s="73" t="s">
        <v>1826</v>
      </c>
      <c r="B330" s="74">
        <v>40301</v>
      </c>
      <c r="C330" s="75">
        <v>2479.79</v>
      </c>
      <c r="E330" s="169" t="s">
        <v>10785</v>
      </c>
      <c r="F330" s="170">
        <v>2479.79</v>
      </c>
      <c r="G330" s="171">
        <f t="shared" si="5"/>
        <v>0</v>
      </c>
    </row>
    <row r="331" spans="1:7">
      <c r="A331" s="73" t="s">
        <v>1826</v>
      </c>
      <c r="B331" s="74">
        <v>40302</v>
      </c>
      <c r="C331" s="75">
        <v>82.5</v>
      </c>
      <c r="E331" s="169" t="s">
        <v>10786</v>
      </c>
      <c r="F331" s="170">
        <v>82.5</v>
      </c>
      <c r="G331" s="171">
        <f t="shared" si="5"/>
        <v>0</v>
      </c>
    </row>
    <row r="332" spans="1:7">
      <c r="A332" s="73" t="s">
        <v>1826</v>
      </c>
      <c r="B332" s="74">
        <v>40303</v>
      </c>
      <c r="C332" s="75">
        <v>82.5</v>
      </c>
      <c r="E332" s="169" t="s">
        <v>10787</v>
      </c>
      <c r="F332" s="170">
        <v>82.5</v>
      </c>
      <c r="G332" s="171">
        <f t="shared" si="5"/>
        <v>0</v>
      </c>
    </row>
    <row r="333" spans="1:7">
      <c r="A333" s="73" t="s">
        <v>1826</v>
      </c>
      <c r="B333" s="74">
        <v>40304</v>
      </c>
      <c r="C333" s="75">
        <v>82.5</v>
      </c>
      <c r="E333" s="169" t="s">
        <v>10788</v>
      </c>
      <c r="F333" s="170">
        <v>82.5</v>
      </c>
      <c r="G333" s="171">
        <f t="shared" si="5"/>
        <v>0</v>
      </c>
    </row>
    <row r="334" spans="1:7">
      <c r="A334" s="73" t="s">
        <v>1826</v>
      </c>
      <c r="B334" s="74">
        <v>40305</v>
      </c>
      <c r="C334" s="75">
        <v>82.5</v>
      </c>
      <c r="E334" s="169" t="s">
        <v>10789</v>
      </c>
      <c r="F334" s="170">
        <v>82.5</v>
      </c>
      <c r="G334" s="171">
        <f t="shared" si="5"/>
        <v>0</v>
      </c>
    </row>
    <row r="335" spans="1:7">
      <c r="A335" s="73" t="s">
        <v>1826</v>
      </c>
      <c r="B335" s="74">
        <v>40306</v>
      </c>
      <c r="C335" s="75">
        <v>82.5</v>
      </c>
      <c r="E335" s="169" t="s">
        <v>10790</v>
      </c>
      <c r="F335" s="170">
        <v>82.5</v>
      </c>
      <c r="G335" s="171">
        <f t="shared" si="5"/>
        <v>0</v>
      </c>
    </row>
    <row r="336" spans="1:7">
      <c r="A336" s="73" t="s">
        <v>1826</v>
      </c>
      <c r="B336" s="74">
        <v>40307</v>
      </c>
      <c r="C336" s="75">
        <v>82.5</v>
      </c>
      <c r="E336" s="169" t="s">
        <v>10791</v>
      </c>
      <c r="F336" s="170">
        <v>82.5</v>
      </c>
      <c r="G336" s="171">
        <f t="shared" si="5"/>
        <v>0</v>
      </c>
    </row>
    <row r="337" spans="1:7">
      <c r="A337" s="73" t="s">
        <v>1826</v>
      </c>
      <c r="B337" s="74">
        <v>40308</v>
      </c>
      <c r="C337" s="75">
        <v>82.5</v>
      </c>
      <c r="E337" s="169" t="s">
        <v>10792</v>
      </c>
      <c r="F337" s="170">
        <v>82.5</v>
      </c>
      <c r="G337" s="171">
        <f t="shared" si="5"/>
        <v>0</v>
      </c>
    </row>
    <row r="338" spans="1:7">
      <c r="A338" s="73" t="s">
        <v>1826</v>
      </c>
      <c r="B338" s="74">
        <v>40309</v>
      </c>
      <c r="C338" s="75">
        <v>82.5</v>
      </c>
      <c r="E338" s="169" t="s">
        <v>10793</v>
      </c>
      <c r="F338" s="170">
        <v>82.5</v>
      </c>
      <c r="G338" s="171">
        <f t="shared" si="5"/>
        <v>0</v>
      </c>
    </row>
    <row r="339" spans="1:7">
      <c r="A339" s="73" t="s">
        <v>1826</v>
      </c>
      <c r="B339" s="74">
        <v>40310</v>
      </c>
      <c r="C339" s="75">
        <v>82.5</v>
      </c>
      <c r="E339" s="169" t="s">
        <v>10794</v>
      </c>
      <c r="F339" s="170">
        <v>82.5</v>
      </c>
      <c r="G339" s="171">
        <f t="shared" si="5"/>
        <v>0</v>
      </c>
    </row>
    <row r="340" spans="1:7">
      <c r="A340" s="73" t="s">
        <v>1826</v>
      </c>
      <c r="B340" s="74">
        <v>40311</v>
      </c>
      <c r="C340" s="75">
        <v>82.5</v>
      </c>
      <c r="E340" s="169" t="s">
        <v>10795</v>
      </c>
      <c r="F340" s="170">
        <v>82.5</v>
      </c>
      <c r="G340" s="171">
        <f t="shared" si="5"/>
        <v>0</v>
      </c>
    </row>
    <row r="341" spans="1:7">
      <c r="A341" s="73" t="s">
        <v>1826</v>
      </c>
      <c r="B341" s="74">
        <v>40312</v>
      </c>
      <c r="C341" s="75">
        <v>82.5</v>
      </c>
      <c r="E341" s="169" t="s">
        <v>10796</v>
      </c>
      <c r="F341" s="170">
        <v>82.5</v>
      </c>
      <c r="G341" s="171">
        <f t="shared" si="5"/>
        <v>0</v>
      </c>
    </row>
    <row r="342" spans="1:7">
      <c r="A342" s="73" t="s">
        <v>1826</v>
      </c>
      <c r="B342" s="74">
        <v>40313</v>
      </c>
      <c r="C342" s="75">
        <v>82.5</v>
      </c>
      <c r="E342" s="169" t="s">
        <v>10797</v>
      </c>
      <c r="F342" s="170">
        <v>82.5</v>
      </c>
      <c r="G342" s="171">
        <f t="shared" si="5"/>
        <v>0</v>
      </c>
    </row>
    <row r="343" spans="1:7">
      <c r="A343" s="73" t="s">
        <v>1826</v>
      </c>
      <c r="B343" s="74">
        <v>40314</v>
      </c>
      <c r="C343" s="75">
        <v>82.5</v>
      </c>
      <c r="E343" s="169" t="s">
        <v>10798</v>
      </c>
      <c r="F343" s="170">
        <v>82.5</v>
      </c>
      <c r="G343" s="171">
        <f t="shared" ref="G343:G406" si="6">+C343-F343</f>
        <v>0</v>
      </c>
    </row>
    <row r="344" spans="1:7">
      <c r="A344" s="73" t="s">
        <v>1826</v>
      </c>
      <c r="B344" s="74">
        <v>40315</v>
      </c>
      <c r="C344" s="75">
        <v>82.5</v>
      </c>
      <c r="E344" s="169" t="s">
        <v>10799</v>
      </c>
      <c r="F344" s="170">
        <v>82.5</v>
      </c>
      <c r="G344" s="171">
        <f t="shared" si="6"/>
        <v>0</v>
      </c>
    </row>
    <row r="345" spans="1:7">
      <c r="A345" s="73" t="s">
        <v>1826</v>
      </c>
      <c r="B345" s="74">
        <v>40316</v>
      </c>
      <c r="C345" s="75">
        <v>180</v>
      </c>
      <c r="E345" s="169" t="s">
        <v>10800</v>
      </c>
      <c r="F345" s="170">
        <v>180</v>
      </c>
      <c r="G345" s="171">
        <f t="shared" si="6"/>
        <v>0</v>
      </c>
    </row>
    <row r="346" spans="1:7">
      <c r="A346" s="73" t="s">
        <v>1826</v>
      </c>
      <c r="B346" s="74">
        <v>40317</v>
      </c>
      <c r="C346" s="75">
        <v>180</v>
      </c>
      <c r="E346" s="169" t="s">
        <v>10801</v>
      </c>
      <c r="F346" s="170">
        <v>180</v>
      </c>
      <c r="G346" s="171">
        <f t="shared" si="6"/>
        <v>0</v>
      </c>
    </row>
    <row r="347" spans="1:7">
      <c r="A347" s="73" t="s">
        <v>1826</v>
      </c>
      <c r="B347" s="74">
        <v>40318</v>
      </c>
      <c r="C347" s="75">
        <v>883.62</v>
      </c>
      <c r="E347" s="169" t="s">
        <v>10802</v>
      </c>
      <c r="F347" s="170">
        <v>883.62</v>
      </c>
      <c r="G347" s="171">
        <f t="shared" si="6"/>
        <v>0</v>
      </c>
    </row>
    <row r="348" spans="1:7">
      <c r="A348" s="73" t="s">
        <v>1826</v>
      </c>
      <c r="B348" s="74">
        <v>40319</v>
      </c>
      <c r="C348" s="75">
        <v>3644.14</v>
      </c>
      <c r="E348" s="169" t="s">
        <v>10803</v>
      </c>
      <c r="F348" s="170">
        <v>3644.14</v>
      </c>
      <c r="G348" s="171">
        <f t="shared" si="6"/>
        <v>0</v>
      </c>
    </row>
    <row r="349" spans="1:7">
      <c r="A349" s="73" t="s">
        <v>1826</v>
      </c>
      <c r="B349" s="74">
        <v>40320</v>
      </c>
      <c r="C349" s="75">
        <v>3079.54</v>
      </c>
      <c r="E349" s="169" t="s">
        <v>10804</v>
      </c>
      <c r="F349" s="170">
        <v>3079.54</v>
      </c>
      <c r="G349" s="171">
        <f t="shared" si="6"/>
        <v>0</v>
      </c>
    </row>
    <row r="350" spans="1:7">
      <c r="A350" s="73" t="s">
        <v>1826</v>
      </c>
      <c r="B350" s="74">
        <v>40321</v>
      </c>
      <c r="C350" s="75">
        <v>883.62</v>
      </c>
      <c r="E350" s="169" t="s">
        <v>10805</v>
      </c>
      <c r="F350" s="170">
        <v>883.62</v>
      </c>
      <c r="G350" s="171">
        <f t="shared" si="6"/>
        <v>0</v>
      </c>
    </row>
    <row r="351" spans="1:7">
      <c r="A351" s="73" t="s">
        <v>1826</v>
      </c>
      <c r="B351" s="74">
        <v>40322</v>
      </c>
      <c r="C351" s="75">
        <v>3292.08</v>
      </c>
      <c r="E351" s="169" t="s">
        <v>10806</v>
      </c>
      <c r="F351" s="170">
        <v>3292.08</v>
      </c>
      <c r="G351" s="171">
        <f t="shared" si="6"/>
        <v>0</v>
      </c>
    </row>
    <row r="352" spans="1:7">
      <c r="A352" s="73" t="s">
        <v>1826</v>
      </c>
      <c r="B352" s="74">
        <v>40323</v>
      </c>
      <c r="C352" s="75">
        <v>1228.45</v>
      </c>
      <c r="E352" s="169" t="s">
        <v>10807</v>
      </c>
      <c r="F352" s="170">
        <v>1228.4499999999998</v>
      </c>
      <c r="G352" s="171">
        <f t="shared" si="6"/>
        <v>0</v>
      </c>
    </row>
    <row r="353" spans="1:7">
      <c r="A353" s="73" t="s">
        <v>1826</v>
      </c>
      <c r="B353" s="74">
        <v>40324</v>
      </c>
      <c r="C353" s="75">
        <v>883.62</v>
      </c>
      <c r="E353" s="169" t="s">
        <v>10808</v>
      </c>
      <c r="F353" s="170">
        <v>883.61999999999989</v>
      </c>
      <c r="G353" s="171">
        <f t="shared" si="6"/>
        <v>0</v>
      </c>
    </row>
    <row r="354" spans="1:7">
      <c r="A354" s="73" t="s">
        <v>1826</v>
      </c>
      <c r="B354" s="74">
        <v>40325</v>
      </c>
      <c r="C354" s="75">
        <v>1586.21</v>
      </c>
      <c r="E354" s="169" t="s">
        <v>10809</v>
      </c>
      <c r="F354" s="170">
        <v>1586.21</v>
      </c>
      <c r="G354" s="171">
        <f t="shared" si="6"/>
        <v>0</v>
      </c>
    </row>
    <row r="355" spans="1:7">
      <c r="A355" s="73" t="s">
        <v>1826</v>
      </c>
      <c r="B355" s="74">
        <v>40326</v>
      </c>
      <c r="C355" s="75">
        <v>883.62</v>
      </c>
      <c r="E355" s="169" t="s">
        <v>10810</v>
      </c>
      <c r="F355" s="170">
        <v>883.61999999999989</v>
      </c>
      <c r="G355" s="171">
        <f t="shared" si="6"/>
        <v>0</v>
      </c>
    </row>
    <row r="356" spans="1:7">
      <c r="A356" s="73" t="s">
        <v>1826</v>
      </c>
      <c r="B356" s="74">
        <v>40327</v>
      </c>
      <c r="C356" s="75">
        <v>883.62</v>
      </c>
      <c r="E356" s="169" t="s">
        <v>10811</v>
      </c>
      <c r="F356" s="170">
        <v>883.61999999999989</v>
      </c>
      <c r="G356" s="171">
        <f t="shared" si="6"/>
        <v>0</v>
      </c>
    </row>
    <row r="357" spans="1:7">
      <c r="A357" s="73" t="s">
        <v>1826</v>
      </c>
      <c r="B357" s="74">
        <v>40328</v>
      </c>
      <c r="C357" s="75">
        <v>3534.4900000000002</v>
      </c>
      <c r="E357" s="169" t="s">
        <v>10812</v>
      </c>
      <c r="F357" s="170">
        <v>3534.49</v>
      </c>
      <c r="G357" s="171">
        <f t="shared" si="6"/>
        <v>0</v>
      </c>
    </row>
    <row r="358" spans="1:7">
      <c r="A358" s="73" t="s">
        <v>1826</v>
      </c>
      <c r="B358" s="74">
        <v>40329</v>
      </c>
      <c r="C358" s="75">
        <v>883.62</v>
      </c>
      <c r="E358" s="169" t="s">
        <v>10813</v>
      </c>
      <c r="F358" s="170">
        <v>883.61999999999989</v>
      </c>
      <c r="G358" s="171">
        <f t="shared" si="6"/>
        <v>0</v>
      </c>
    </row>
    <row r="359" spans="1:7">
      <c r="A359" s="73" t="s">
        <v>1826</v>
      </c>
      <c r="B359" s="74">
        <v>40330</v>
      </c>
      <c r="C359" s="75">
        <v>883.62</v>
      </c>
      <c r="E359" s="169" t="s">
        <v>10814</v>
      </c>
      <c r="F359" s="170">
        <v>883.61999999999989</v>
      </c>
      <c r="G359" s="171">
        <f t="shared" si="6"/>
        <v>0</v>
      </c>
    </row>
    <row r="360" spans="1:7">
      <c r="A360" s="73" t="s">
        <v>1826</v>
      </c>
      <c r="B360" s="74">
        <v>40331</v>
      </c>
      <c r="C360" s="75">
        <v>172.42</v>
      </c>
      <c r="E360" s="169" t="s">
        <v>10815</v>
      </c>
      <c r="F360" s="170">
        <v>172.42</v>
      </c>
      <c r="G360" s="171">
        <f t="shared" si="6"/>
        <v>0</v>
      </c>
    </row>
    <row r="361" spans="1:7">
      <c r="A361" s="73" t="s">
        <v>1826</v>
      </c>
      <c r="B361" s="74">
        <v>40332</v>
      </c>
      <c r="C361" s="75">
        <v>2612.0700000000002</v>
      </c>
      <c r="E361" s="169" t="s">
        <v>10816</v>
      </c>
      <c r="F361" s="170">
        <v>2612.0699999999997</v>
      </c>
      <c r="G361" s="171">
        <f t="shared" si="6"/>
        <v>0</v>
      </c>
    </row>
    <row r="362" spans="1:7">
      <c r="A362" s="73" t="s">
        <v>1826</v>
      </c>
      <c r="B362" s="74">
        <v>40333</v>
      </c>
      <c r="C362" s="75">
        <v>883.62</v>
      </c>
      <c r="E362" s="169" t="s">
        <v>10817</v>
      </c>
      <c r="F362" s="170">
        <v>883.61999999999989</v>
      </c>
      <c r="G362" s="171">
        <f t="shared" si="6"/>
        <v>0</v>
      </c>
    </row>
    <row r="363" spans="1:7">
      <c r="A363" s="73" t="s">
        <v>1826</v>
      </c>
      <c r="B363" s="74">
        <v>40334</v>
      </c>
      <c r="C363" s="75">
        <v>883.62</v>
      </c>
      <c r="E363" s="169" t="s">
        <v>10818</v>
      </c>
      <c r="F363" s="170">
        <v>883.61999999999989</v>
      </c>
      <c r="G363" s="171">
        <f t="shared" si="6"/>
        <v>0</v>
      </c>
    </row>
    <row r="364" spans="1:7">
      <c r="A364" s="73" t="s">
        <v>1826</v>
      </c>
      <c r="B364" s="74">
        <v>40335</v>
      </c>
      <c r="C364" s="75">
        <v>883.62</v>
      </c>
      <c r="E364" s="169" t="s">
        <v>10819</v>
      </c>
      <c r="F364" s="170">
        <v>883.61999999999989</v>
      </c>
      <c r="G364" s="171">
        <f t="shared" si="6"/>
        <v>0</v>
      </c>
    </row>
    <row r="365" spans="1:7">
      <c r="A365" s="73" t="s">
        <v>1826</v>
      </c>
      <c r="B365" s="74">
        <v>40336</v>
      </c>
      <c r="C365" s="75">
        <v>1586.21</v>
      </c>
      <c r="E365" s="169" t="s">
        <v>10820</v>
      </c>
      <c r="F365" s="170">
        <v>1586.21</v>
      </c>
      <c r="G365" s="171">
        <f t="shared" si="6"/>
        <v>0</v>
      </c>
    </row>
    <row r="366" spans="1:7">
      <c r="A366" s="73" t="s">
        <v>1826</v>
      </c>
      <c r="B366" s="74">
        <v>40337</v>
      </c>
      <c r="C366" s="75">
        <v>170</v>
      </c>
      <c r="E366" s="169" t="s">
        <v>10821</v>
      </c>
      <c r="F366" s="170">
        <v>170</v>
      </c>
      <c r="G366" s="171">
        <f t="shared" si="6"/>
        <v>0</v>
      </c>
    </row>
    <row r="367" spans="1:7">
      <c r="A367" s="73" t="s">
        <v>1826</v>
      </c>
      <c r="B367" s="74">
        <v>40338</v>
      </c>
      <c r="C367" s="75">
        <v>2612.0800000000004</v>
      </c>
      <c r="E367" s="169" t="s">
        <v>10822</v>
      </c>
      <c r="F367" s="170">
        <v>2612.08</v>
      </c>
      <c r="G367" s="171">
        <f t="shared" si="6"/>
        <v>0</v>
      </c>
    </row>
    <row r="368" spans="1:7">
      <c r="A368" s="73" t="s">
        <v>1826</v>
      </c>
      <c r="B368" s="74">
        <v>40339</v>
      </c>
      <c r="C368" s="75">
        <v>883.62</v>
      </c>
      <c r="E368" s="169" t="s">
        <v>10823</v>
      </c>
      <c r="F368" s="170">
        <v>883.61999999999989</v>
      </c>
      <c r="G368" s="171">
        <f t="shared" si="6"/>
        <v>0</v>
      </c>
    </row>
    <row r="369" spans="1:7">
      <c r="A369" s="73" t="s">
        <v>1826</v>
      </c>
      <c r="B369" s="74">
        <v>40340</v>
      </c>
      <c r="C369" s="75">
        <v>883.62</v>
      </c>
      <c r="E369" s="169" t="s">
        <v>10824</v>
      </c>
      <c r="F369" s="170">
        <v>883.62</v>
      </c>
      <c r="G369" s="171">
        <f t="shared" si="6"/>
        <v>0</v>
      </c>
    </row>
    <row r="370" spans="1:7">
      <c r="A370" s="73" t="s">
        <v>1826</v>
      </c>
      <c r="B370" s="74">
        <v>40341</v>
      </c>
      <c r="C370" s="75">
        <v>883.62</v>
      </c>
      <c r="E370" s="169" t="s">
        <v>10825</v>
      </c>
      <c r="F370" s="170">
        <v>883.61999999999989</v>
      </c>
      <c r="G370" s="171">
        <f t="shared" si="6"/>
        <v>0</v>
      </c>
    </row>
    <row r="371" spans="1:7">
      <c r="A371" s="73" t="s">
        <v>1826</v>
      </c>
      <c r="B371" s="74">
        <v>40342</v>
      </c>
      <c r="C371" s="75">
        <v>883.62</v>
      </c>
      <c r="E371" s="169" t="s">
        <v>10826</v>
      </c>
      <c r="F371" s="170">
        <v>883.61999999999989</v>
      </c>
      <c r="G371" s="171">
        <f t="shared" si="6"/>
        <v>0</v>
      </c>
    </row>
    <row r="372" spans="1:7">
      <c r="A372" s="73" t="s">
        <v>1826</v>
      </c>
      <c r="B372" s="74">
        <v>40343</v>
      </c>
      <c r="C372" s="75">
        <v>883.62</v>
      </c>
      <c r="E372" s="169" t="s">
        <v>10827</v>
      </c>
      <c r="F372" s="170">
        <v>883.61999999999989</v>
      </c>
      <c r="G372" s="171">
        <f t="shared" si="6"/>
        <v>0</v>
      </c>
    </row>
    <row r="373" spans="1:7">
      <c r="A373" s="73" t="s">
        <v>1826</v>
      </c>
      <c r="B373" s="74">
        <v>40344</v>
      </c>
      <c r="C373" s="75">
        <v>2780.17</v>
      </c>
      <c r="E373" s="169" t="s">
        <v>10828</v>
      </c>
      <c r="F373" s="170">
        <v>2780.17</v>
      </c>
      <c r="G373" s="171">
        <f t="shared" si="6"/>
        <v>0</v>
      </c>
    </row>
    <row r="374" spans="1:7">
      <c r="A374" s="73" t="s">
        <v>1826</v>
      </c>
      <c r="B374" s="74">
        <v>40345</v>
      </c>
      <c r="C374" s="75">
        <v>45</v>
      </c>
      <c r="E374" s="169" t="s">
        <v>10829</v>
      </c>
      <c r="F374" s="170">
        <v>45</v>
      </c>
      <c r="G374" s="171">
        <f t="shared" si="6"/>
        <v>0</v>
      </c>
    </row>
    <row r="375" spans="1:7">
      <c r="A375" s="73" t="s">
        <v>1826</v>
      </c>
      <c r="B375" s="74">
        <v>40346</v>
      </c>
      <c r="C375" s="75">
        <v>126</v>
      </c>
      <c r="E375" s="169" t="s">
        <v>10830</v>
      </c>
      <c r="F375" s="170">
        <v>126</v>
      </c>
      <c r="G375" s="171">
        <f t="shared" si="6"/>
        <v>0</v>
      </c>
    </row>
    <row r="376" spans="1:7">
      <c r="A376" s="73" t="s">
        <v>1826</v>
      </c>
      <c r="B376" s="74">
        <v>40347</v>
      </c>
      <c r="C376" s="75">
        <v>3396.55</v>
      </c>
      <c r="E376" s="169" t="s">
        <v>10831</v>
      </c>
      <c r="F376" s="170">
        <v>3396.55</v>
      </c>
      <c r="G376" s="171">
        <f t="shared" si="6"/>
        <v>0</v>
      </c>
    </row>
    <row r="377" spans="1:7">
      <c r="A377" s="73" t="s">
        <v>1826</v>
      </c>
      <c r="B377" s="74">
        <v>40348</v>
      </c>
      <c r="C377" s="75">
        <v>33052.82</v>
      </c>
      <c r="E377" s="169" t="s">
        <v>10832</v>
      </c>
      <c r="F377" s="170">
        <v>33052.82</v>
      </c>
      <c r="G377" s="171">
        <f t="shared" si="6"/>
        <v>0</v>
      </c>
    </row>
    <row r="378" spans="1:7">
      <c r="A378" s="73" t="s">
        <v>1826</v>
      </c>
      <c r="B378" s="74">
        <v>40349</v>
      </c>
      <c r="C378" s="75">
        <v>1754.32</v>
      </c>
      <c r="E378" s="169" t="s">
        <v>10833</v>
      </c>
      <c r="F378" s="170">
        <v>1754.3200000000002</v>
      </c>
      <c r="G378" s="171">
        <f t="shared" si="6"/>
        <v>0</v>
      </c>
    </row>
    <row r="379" spans="1:7">
      <c r="A379" s="73" t="s">
        <v>1826</v>
      </c>
      <c r="B379" s="74">
        <v>40350</v>
      </c>
      <c r="C379" s="75">
        <v>883.62</v>
      </c>
      <c r="E379" s="169" t="s">
        <v>10834</v>
      </c>
      <c r="F379" s="170">
        <v>883.61999999999989</v>
      </c>
      <c r="G379" s="171">
        <f t="shared" si="6"/>
        <v>0</v>
      </c>
    </row>
    <row r="380" spans="1:7">
      <c r="A380" s="73" t="s">
        <v>1826</v>
      </c>
      <c r="B380" s="74">
        <v>40351</v>
      </c>
      <c r="C380" s="75">
        <v>883.62</v>
      </c>
      <c r="E380" s="169" t="s">
        <v>10835</v>
      </c>
      <c r="F380" s="170">
        <v>883.62000000000012</v>
      </c>
      <c r="G380" s="171">
        <f t="shared" si="6"/>
        <v>0</v>
      </c>
    </row>
    <row r="381" spans="1:7">
      <c r="A381" s="73" t="s">
        <v>1826</v>
      </c>
      <c r="B381" s="74">
        <v>40352</v>
      </c>
      <c r="C381" s="75">
        <v>1586.2</v>
      </c>
      <c r="E381" s="169" t="s">
        <v>10836</v>
      </c>
      <c r="F381" s="170">
        <v>1586.2</v>
      </c>
      <c r="G381" s="171">
        <f t="shared" si="6"/>
        <v>0</v>
      </c>
    </row>
    <row r="382" spans="1:7">
      <c r="A382" s="73" t="s">
        <v>1826</v>
      </c>
      <c r="B382" s="74">
        <v>40353</v>
      </c>
      <c r="C382" s="75">
        <v>883.62</v>
      </c>
      <c r="E382" s="169" t="s">
        <v>10837</v>
      </c>
      <c r="F382" s="170">
        <v>883.62</v>
      </c>
      <c r="G382" s="171">
        <f t="shared" si="6"/>
        <v>0</v>
      </c>
    </row>
    <row r="383" spans="1:7">
      <c r="A383" s="73" t="s">
        <v>1826</v>
      </c>
      <c r="B383" s="74">
        <v>40354</v>
      </c>
      <c r="C383" s="75">
        <v>42.5</v>
      </c>
      <c r="E383" s="169" t="s">
        <v>10838</v>
      </c>
      <c r="F383" s="170">
        <v>42.5</v>
      </c>
      <c r="G383" s="171">
        <f t="shared" si="6"/>
        <v>0</v>
      </c>
    </row>
    <row r="384" spans="1:7">
      <c r="A384" s="73" t="s">
        <v>1826</v>
      </c>
      <c r="B384" s="74">
        <v>40355</v>
      </c>
      <c r="C384" s="75">
        <v>883.62</v>
      </c>
      <c r="E384" s="169" t="s">
        <v>10839</v>
      </c>
      <c r="F384" s="170">
        <v>883.61999999999989</v>
      </c>
      <c r="G384" s="171">
        <f t="shared" si="6"/>
        <v>0</v>
      </c>
    </row>
    <row r="385" spans="1:7">
      <c r="A385" s="73" t="s">
        <v>1826</v>
      </c>
      <c r="B385" s="74">
        <v>40356</v>
      </c>
      <c r="C385" s="75">
        <v>883.62</v>
      </c>
      <c r="E385" s="169" t="s">
        <v>10840</v>
      </c>
      <c r="F385" s="170">
        <v>883.61999999999989</v>
      </c>
      <c r="G385" s="171">
        <f t="shared" si="6"/>
        <v>0</v>
      </c>
    </row>
    <row r="386" spans="1:7">
      <c r="A386" s="73" t="s">
        <v>1826</v>
      </c>
      <c r="B386" s="74">
        <v>40357</v>
      </c>
      <c r="C386" s="75">
        <v>883.62</v>
      </c>
      <c r="E386" s="169" t="s">
        <v>10841</v>
      </c>
      <c r="F386" s="170">
        <v>883.62</v>
      </c>
      <c r="G386" s="171">
        <f t="shared" si="6"/>
        <v>0</v>
      </c>
    </row>
    <row r="387" spans="1:7">
      <c r="A387" s="73" t="s">
        <v>1826</v>
      </c>
      <c r="B387" s="74">
        <v>40358</v>
      </c>
      <c r="C387" s="75">
        <v>883.62</v>
      </c>
      <c r="E387" s="169" t="s">
        <v>10842</v>
      </c>
      <c r="F387" s="170">
        <v>883.61999999999989</v>
      </c>
      <c r="G387" s="171">
        <f t="shared" si="6"/>
        <v>0</v>
      </c>
    </row>
    <row r="388" spans="1:7">
      <c r="A388" s="73" t="s">
        <v>1826</v>
      </c>
      <c r="B388" s="74">
        <v>40359</v>
      </c>
      <c r="C388" s="75">
        <v>3534.4900000000002</v>
      </c>
      <c r="E388" s="169" t="s">
        <v>10843</v>
      </c>
      <c r="F388" s="170">
        <v>3534.49</v>
      </c>
      <c r="G388" s="171">
        <f t="shared" si="6"/>
        <v>0</v>
      </c>
    </row>
    <row r="389" spans="1:7">
      <c r="A389" s="73" t="s">
        <v>1826</v>
      </c>
      <c r="B389" s="74">
        <v>40360</v>
      </c>
      <c r="C389" s="75">
        <v>883.62</v>
      </c>
      <c r="E389" s="169" t="s">
        <v>10844</v>
      </c>
      <c r="F389" s="170">
        <v>883.62000000000012</v>
      </c>
      <c r="G389" s="171">
        <f t="shared" si="6"/>
        <v>0</v>
      </c>
    </row>
    <row r="390" spans="1:7">
      <c r="A390" s="73" t="s">
        <v>1826</v>
      </c>
      <c r="B390" s="74">
        <v>40361</v>
      </c>
      <c r="C390" s="75">
        <v>883.62</v>
      </c>
      <c r="E390" s="169" t="s">
        <v>10845</v>
      </c>
      <c r="F390" s="170">
        <v>883.62</v>
      </c>
      <c r="G390" s="171">
        <f t="shared" si="6"/>
        <v>0</v>
      </c>
    </row>
    <row r="391" spans="1:7">
      <c r="A391" s="73" t="s">
        <v>1826</v>
      </c>
      <c r="B391" s="74">
        <v>40362</v>
      </c>
      <c r="C391" s="75">
        <v>1586.21</v>
      </c>
      <c r="E391" s="169" t="s">
        <v>10846</v>
      </c>
      <c r="F391" s="170">
        <v>1586.21</v>
      </c>
      <c r="G391" s="171">
        <f t="shared" si="6"/>
        <v>0</v>
      </c>
    </row>
    <row r="392" spans="1:7">
      <c r="A392" s="73" t="s">
        <v>1826</v>
      </c>
      <c r="B392" s="74">
        <v>40363</v>
      </c>
      <c r="C392" s="75">
        <v>883.62</v>
      </c>
      <c r="E392" s="169" t="s">
        <v>10847</v>
      </c>
      <c r="F392" s="170">
        <v>883.61999999999989</v>
      </c>
      <c r="G392" s="171">
        <f t="shared" si="6"/>
        <v>0</v>
      </c>
    </row>
    <row r="393" spans="1:7">
      <c r="A393" s="73" t="s">
        <v>1826</v>
      </c>
      <c r="B393" s="74">
        <v>40364</v>
      </c>
      <c r="C393" s="75">
        <v>3534.48</v>
      </c>
      <c r="E393" s="169" t="s">
        <v>10848</v>
      </c>
      <c r="F393" s="170">
        <v>3534.48</v>
      </c>
      <c r="G393" s="171">
        <f t="shared" si="6"/>
        <v>0</v>
      </c>
    </row>
    <row r="394" spans="1:7">
      <c r="A394" s="73" t="s">
        <v>1826</v>
      </c>
      <c r="B394" s="74">
        <v>40365</v>
      </c>
      <c r="C394" s="75">
        <v>1245.95</v>
      </c>
      <c r="E394" s="169" t="s">
        <v>10849</v>
      </c>
      <c r="F394" s="170">
        <v>1245.95</v>
      </c>
      <c r="G394" s="171">
        <f t="shared" si="6"/>
        <v>0</v>
      </c>
    </row>
    <row r="395" spans="1:7">
      <c r="A395" s="73" t="s">
        <v>1826</v>
      </c>
      <c r="B395" s="74">
        <v>40366</v>
      </c>
      <c r="C395" s="75">
        <v>267.72000000000003</v>
      </c>
      <c r="E395" s="169" t="s">
        <v>10850</v>
      </c>
      <c r="F395" s="170">
        <v>267.71999999999997</v>
      </c>
      <c r="G395" s="171">
        <f t="shared" si="6"/>
        <v>0</v>
      </c>
    </row>
    <row r="396" spans="1:7">
      <c r="A396" s="73" t="s">
        <v>1826</v>
      </c>
      <c r="B396" s="74">
        <v>40367</v>
      </c>
      <c r="C396" s="75">
        <v>405.59000000000003</v>
      </c>
      <c r="E396" s="169" t="s">
        <v>10851</v>
      </c>
      <c r="F396" s="170">
        <v>405.59</v>
      </c>
      <c r="G396" s="171">
        <f t="shared" si="6"/>
        <v>0</v>
      </c>
    </row>
    <row r="397" spans="1:7">
      <c r="A397" s="73" t="s">
        <v>1826</v>
      </c>
      <c r="B397" s="74">
        <v>40368</v>
      </c>
      <c r="C397" s="75">
        <v>636.66</v>
      </c>
      <c r="E397" s="169" t="s">
        <v>10852</v>
      </c>
      <c r="F397" s="170">
        <v>636.66</v>
      </c>
      <c r="G397" s="171">
        <f t="shared" si="6"/>
        <v>0</v>
      </c>
    </row>
    <row r="398" spans="1:7">
      <c r="A398" s="73" t="s">
        <v>1826</v>
      </c>
      <c r="B398" s="74">
        <v>40369</v>
      </c>
      <c r="C398" s="75">
        <v>9592.34</v>
      </c>
      <c r="E398" s="169" t="s">
        <v>10853</v>
      </c>
      <c r="F398" s="170">
        <v>9592.34</v>
      </c>
      <c r="G398" s="171">
        <f t="shared" si="6"/>
        <v>0</v>
      </c>
    </row>
    <row r="399" spans="1:7">
      <c r="A399" s="73" t="s">
        <v>1826</v>
      </c>
      <c r="B399" s="74">
        <v>40370</v>
      </c>
      <c r="C399" s="75">
        <v>883.62</v>
      </c>
      <c r="E399" s="169" t="s">
        <v>10854</v>
      </c>
      <c r="F399" s="170">
        <v>883.61999999999989</v>
      </c>
      <c r="G399" s="171">
        <f t="shared" si="6"/>
        <v>0</v>
      </c>
    </row>
    <row r="400" spans="1:7">
      <c r="A400" s="73" t="s">
        <v>1826</v>
      </c>
      <c r="B400" s="74">
        <v>40371</v>
      </c>
      <c r="C400" s="75">
        <v>129.31</v>
      </c>
      <c r="E400" s="169" t="s">
        <v>10855</v>
      </c>
      <c r="F400" s="170">
        <v>129.31</v>
      </c>
      <c r="G400" s="171">
        <f t="shared" si="6"/>
        <v>0</v>
      </c>
    </row>
    <row r="401" spans="1:7">
      <c r="A401" s="73" t="s">
        <v>1826</v>
      </c>
      <c r="B401" s="74">
        <v>40372</v>
      </c>
      <c r="C401" s="75">
        <v>36</v>
      </c>
      <c r="E401" s="169" t="s">
        <v>10856</v>
      </c>
      <c r="F401" s="170">
        <v>36</v>
      </c>
      <c r="G401" s="171">
        <f t="shared" si="6"/>
        <v>0</v>
      </c>
    </row>
    <row r="402" spans="1:7">
      <c r="A402" s="73" t="s">
        <v>1826</v>
      </c>
      <c r="B402" s="74">
        <v>40373</v>
      </c>
      <c r="C402" s="75">
        <v>510</v>
      </c>
      <c r="E402" s="169" t="s">
        <v>10857</v>
      </c>
      <c r="F402" s="170">
        <v>510</v>
      </c>
      <c r="G402" s="171">
        <f t="shared" si="6"/>
        <v>0</v>
      </c>
    </row>
    <row r="403" spans="1:7">
      <c r="A403" s="73" t="s">
        <v>1826</v>
      </c>
      <c r="B403" s="74">
        <v>40374</v>
      </c>
      <c r="C403" s="75">
        <v>517.25</v>
      </c>
      <c r="E403" s="169" t="s">
        <v>10858</v>
      </c>
      <c r="F403" s="170">
        <v>517.25</v>
      </c>
      <c r="G403" s="171">
        <f t="shared" si="6"/>
        <v>0</v>
      </c>
    </row>
    <row r="404" spans="1:7">
      <c r="A404" s="73" t="s">
        <v>1826</v>
      </c>
      <c r="B404" s="74">
        <v>40375</v>
      </c>
      <c r="C404" s="75">
        <v>883.62</v>
      </c>
      <c r="E404" s="169" t="s">
        <v>10859</v>
      </c>
      <c r="F404" s="170">
        <v>883.62</v>
      </c>
      <c r="G404" s="171">
        <f t="shared" si="6"/>
        <v>0</v>
      </c>
    </row>
    <row r="405" spans="1:7">
      <c r="A405" s="73" t="s">
        <v>1826</v>
      </c>
      <c r="B405" s="74">
        <v>40376</v>
      </c>
      <c r="C405" s="75">
        <v>1586.21</v>
      </c>
      <c r="E405" s="169" t="s">
        <v>10860</v>
      </c>
      <c r="F405" s="170">
        <v>1586.21</v>
      </c>
      <c r="G405" s="171">
        <f t="shared" si="6"/>
        <v>0</v>
      </c>
    </row>
    <row r="406" spans="1:7">
      <c r="A406" s="73" t="s">
        <v>1826</v>
      </c>
      <c r="B406" s="74">
        <v>40377</v>
      </c>
      <c r="C406" s="75">
        <v>1758.63</v>
      </c>
      <c r="E406" s="169" t="s">
        <v>10861</v>
      </c>
      <c r="F406" s="170">
        <v>1758.63</v>
      </c>
      <c r="G406" s="171">
        <f t="shared" si="6"/>
        <v>0</v>
      </c>
    </row>
    <row r="407" spans="1:7">
      <c r="A407" s="73" t="s">
        <v>1826</v>
      </c>
      <c r="B407" s="74">
        <v>40378</v>
      </c>
      <c r="C407" s="75">
        <v>883.62</v>
      </c>
      <c r="E407" s="169" t="s">
        <v>10862</v>
      </c>
      <c r="F407" s="170">
        <v>883.62</v>
      </c>
      <c r="G407" s="171">
        <f t="shared" ref="G407:G453" si="7">+C407-F407</f>
        <v>0</v>
      </c>
    </row>
    <row r="408" spans="1:7">
      <c r="A408" s="73" t="s">
        <v>1826</v>
      </c>
      <c r="B408" s="74">
        <v>40379</v>
      </c>
      <c r="C408" s="75">
        <v>883.62</v>
      </c>
      <c r="E408" s="169" t="s">
        <v>10863</v>
      </c>
      <c r="F408" s="170">
        <v>883.61999999999989</v>
      </c>
      <c r="G408" s="171">
        <f t="shared" si="7"/>
        <v>0</v>
      </c>
    </row>
    <row r="409" spans="1:7">
      <c r="A409" s="73" t="s">
        <v>1826</v>
      </c>
      <c r="B409" s="74">
        <v>40380</v>
      </c>
      <c r="C409" s="75">
        <v>883.62</v>
      </c>
      <c r="E409" s="169" t="s">
        <v>10864</v>
      </c>
      <c r="F409" s="170">
        <v>883.62000000000012</v>
      </c>
      <c r="G409" s="171">
        <f t="shared" si="7"/>
        <v>0</v>
      </c>
    </row>
    <row r="410" spans="1:7">
      <c r="A410" s="73" t="s">
        <v>1826</v>
      </c>
      <c r="B410" s="74">
        <v>40381</v>
      </c>
      <c r="C410" s="75">
        <v>883.62</v>
      </c>
      <c r="E410" s="169" t="s">
        <v>10865</v>
      </c>
      <c r="F410" s="170">
        <v>883.61999999999989</v>
      </c>
      <c r="G410" s="171">
        <f t="shared" si="7"/>
        <v>0</v>
      </c>
    </row>
    <row r="411" spans="1:7">
      <c r="A411" s="73" t="s">
        <v>1826</v>
      </c>
      <c r="B411" s="74">
        <v>40382</v>
      </c>
      <c r="C411" s="75">
        <v>883.62</v>
      </c>
      <c r="E411" s="169" t="s">
        <v>10866</v>
      </c>
      <c r="F411" s="170">
        <v>883.61999999999989</v>
      </c>
      <c r="G411" s="171">
        <f t="shared" si="7"/>
        <v>0</v>
      </c>
    </row>
    <row r="412" spans="1:7">
      <c r="A412" s="73" t="s">
        <v>1826</v>
      </c>
      <c r="B412" s="74">
        <v>40383</v>
      </c>
      <c r="C412" s="75">
        <v>4594.84</v>
      </c>
      <c r="E412" s="169" t="s">
        <v>10867</v>
      </c>
      <c r="F412" s="170">
        <v>4594.84</v>
      </c>
      <c r="G412" s="171">
        <f t="shared" si="7"/>
        <v>0</v>
      </c>
    </row>
    <row r="413" spans="1:7">
      <c r="A413" s="73" t="s">
        <v>1826</v>
      </c>
      <c r="B413" s="74">
        <v>40384</v>
      </c>
      <c r="C413" s="75">
        <v>58.2</v>
      </c>
      <c r="E413" s="169" t="s">
        <v>10868</v>
      </c>
      <c r="F413" s="170">
        <v>58.2</v>
      </c>
      <c r="G413" s="171">
        <f t="shared" si="7"/>
        <v>0</v>
      </c>
    </row>
    <row r="414" spans="1:7">
      <c r="A414" s="73" t="s">
        <v>1826</v>
      </c>
      <c r="B414" s="74">
        <v>40385</v>
      </c>
      <c r="C414" s="75">
        <v>58.2</v>
      </c>
      <c r="E414" s="169" t="s">
        <v>10869</v>
      </c>
      <c r="F414" s="170">
        <v>58.2</v>
      </c>
      <c r="G414" s="171">
        <f t="shared" si="7"/>
        <v>0</v>
      </c>
    </row>
    <row r="415" spans="1:7">
      <c r="A415" s="73" t="s">
        <v>1826</v>
      </c>
      <c r="B415" s="74">
        <v>40386</v>
      </c>
      <c r="C415" s="75">
        <v>883.62</v>
      </c>
      <c r="E415" s="169" t="s">
        <v>10870</v>
      </c>
      <c r="F415" s="170">
        <v>883.62000000000012</v>
      </c>
      <c r="G415" s="171">
        <f t="shared" si="7"/>
        <v>0</v>
      </c>
    </row>
    <row r="416" spans="1:7">
      <c r="A416" s="73" t="s">
        <v>1826</v>
      </c>
      <c r="B416" s="74">
        <v>40387</v>
      </c>
      <c r="C416" s="75">
        <v>883.62</v>
      </c>
      <c r="E416" s="169" t="s">
        <v>10871</v>
      </c>
      <c r="F416" s="170">
        <v>883.62</v>
      </c>
      <c r="G416" s="171">
        <f t="shared" si="7"/>
        <v>0</v>
      </c>
    </row>
    <row r="417" spans="1:7">
      <c r="A417" s="73" t="s">
        <v>1826</v>
      </c>
      <c r="B417" s="74">
        <v>40388</v>
      </c>
      <c r="C417" s="75">
        <v>86.210000000000008</v>
      </c>
      <c r="E417" s="169" t="s">
        <v>10872</v>
      </c>
      <c r="F417" s="170">
        <v>86.21</v>
      </c>
      <c r="G417" s="171">
        <f t="shared" si="7"/>
        <v>0</v>
      </c>
    </row>
    <row r="418" spans="1:7">
      <c r="A418" s="73" t="s">
        <v>1826</v>
      </c>
      <c r="B418" s="74">
        <v>40389</v>
      </c>
      <c r="C418" s="75">
        <v>883.62</v>
      </c>
      <c r="E418" s="169" t="s">
        <v>10873</v>
      </c>
      <c r="F418" s="170">
        <v>883.61999999999989</v>
      </c>
      <c r="G418" s="171">
        <f t="shared" si="7"/>
        <v>0</v>
      </c>
    </row>
    <row r="419" spans="1:7">
      <c r="A419" s="73" t="s">
        <v>1826</v>
      </c>
      <c r="B419" s="74">
        <v>40390</v>
      </c>
      <c r="C419" s="75">
        <v>1715.53</v>
      </c>
      <c r="E419" s="169" t="s">
        <v>10874</v>
      </c>
      <c r="F419" s="170">
        <v>1715.53</v>
      </c>
      <c r="G419" s="171">
        <f t="shared" si="7"/>
        <v>0</v>
      </c>
    </row>
    <row r="420" spans="1:7">
      <c r="A420" s="73" t="s">
        <v>1826</v>
      </c>
      <c r="B420" s="74">
        <v>40391</v>
      </c>
      <c r="C420" s="75">
        <v>2612.0700000000002</v>
      </c>
      <c r="E420" s="169" t="s">
        <v>10875</v>
      </c>
      <c r="F420" s="170">
        <v>2612.0699999999997</v>
      </c>
      <c r="G420" s="171">
        <f t="shared" si="7"/>
        <v>0</v>
      </c>
    </row>
    <row r="421" spans="1:7">
      <c r="A421" s="73" t="s">
        <v>1826</v>
      </c>
      <c r="B421" s="74">
        <v>40392</v>
      </c>
      <c r="C421" s="75">
        <v>1586.21</v>
      </c>
      <c r="E421" s="169" t="s">
        <v>10876</v>
      </c>
      <c r="F421" s="170">
        <v>1586.21</v>
      </c>
      <c r="G421" s="171">
        <f t="shared" si="7"/>
        <v>0</v>
      </c>
    </row>
    <row r="422" spans="1:7">
      <c r="A422" s="73" t="s">
        <v>1826</v>
      </c>
      <c r="B422" s="74">
        <v>40393</v>
      </c>
      <c r="C422" s="75">
        <v>3355.1800000000003</v>
      </c>
      <c r="E422" s="169" t="s">
        <v>10877</v>
      </c>
      <c r="F422" s="170">
        <v>3355.1800000000003</v>
      </c>
      <c r="G422" s="171">
        <f t="shared" si="7"/>
        <v>0</v>
      </c>
    </row>
    <row r="423" spans="1:7">
      <c r="A423" s="73" t="s">
        <v>1826</v>
      </c>
      <c r="B423" s="74">
        <v>40394</v>
      </c>
      <c r="C423" s="75">
        <v>1363.8799999999999</v>
      </c>
      <c r="E423" s="169" t="s">
        <v>10878</v>
      </c>
      <c r="F423" s="170">
        <v>1363.88</v>
      </c>
      <c r="G423" s="171">
        <f t="shared" si="7"/>
        <v>0</v>
      </c>
    </row>
    <row r="424" spans="1:7">
      <c r="A424" s="73" t="s">
        <v>1826</v>
      </c>
      <c r="B424" s="74">
        <v>40395</v>
      </c>
      <c r="C424" s="75">
        <v>2612.0700000000002</v>
      </c>
      <c r="E424" s="169" t="s">
        <v>10879</v>
      </c>
      <c r="F424" s="170">
        <v>2612.0700000000002</v>
      </c>
      <c r="G424" s="171">
        <f t="shared" si="7"/>
        <v>0</v>
      </c>
    </row>
    <row r="425" spans="1:7">
      <c r="A425" s="73" t="s">
        <v>1826</v>
      </c>
      <c r="B425" s="74">
        <v>40396</v>
      </c>
      <c r="C425" s="75">
        <v>1416.03</v>
      </c>
      <c r="E425" s="169" t="s">
        <v>10880</v>
      </c>
      <c r="F425" s="170">
        <v>1416.03</v>
      </c>
      <c r="G425" s="171">
        <f t="shared" si="7"/>
        <v>0</v>
      </c>
    </row>
    <row r="426" spans="1:7">
      <c r="A426" s="73" t="s">
        <v>1826</v>
      </c>
      <c r="B426" s="74">
        <v>40397</v>
      </c>
      <c r="C426" s="75">
        <v>1053.6200000000001</v>
      </c>
      <c r="E426" s="169" t="s">
        <v>10881</v>
      </c>
      <c r="F426" s="170">
        <v>1053.6199999999999</v>
      </c>
      <c r="G426" s="171">
        <f t="shared" si="7"/>
        <v>0</v>
      </c>
    </row>
    <row r="427" spans="1:7">
      <c r="A427" s="73" t="s">
        <v>1826</v>
      </c>
      <c r="B427" s="74">
        <v>40398</v>
      </c>
      <c r="C427" s="75">
        <v>3374.27</v>
      </c>
      <c r="E427" s="169" t="s">
        <v>10882</v>
      </c>
      <c r="F427" s="170">
        <v>3374.2700000000004</v>
      </c>
      <c r="G427" s="171">
        <f t="shared" si="7"/>
        <v>0</v>
      </c>
    </row>
    <row r="428" spans="1:7">
      <c r="A428" s="73" t="s">
        <v>1826</v>
      </c>
      <c r="B428" s="74">
        <v>40399</v>
      </c>
      <c r="C428" s="75">
        <v>883.62</v>
      </c>
      <c r="E428" s="169" t="s">
        <v>10883</v>
      </c>
      <c r="F428" s="170">
        <v>883.62</v>
      </c>
      <c r="G428" s="171">
        <f t="shared" si="7"/>
        <v>0</v>
      </c>
    </row>
    <row r="429" spans="1:7">
      <c r="A429" s="73" t="s">
        <v>1826</v>
      </c>
      <c r="B429" s="74">
        <v>40400</v>
      </c>
      <c r="C429" s="75">
        <v>502.44000000000005</v>
      </c>
      <c r="E429" s="169" t="s">
        <v>10884</v>
      </c>
      <c r="F429" s="170">
        <v>502.43999999999994</v>
      </c>
      <c r="G429" s="171">
        <f t="shared" si="7"/>
        <v>0</v>
      </c>
    </row>
    <row r="430" spans="1:7">
      <c r="A430" s="73" t="s">
        <v>1826</v>
      </c>
      <c r="B430" s="74">
        <v>40401</v>
      </c>
      <c r="C430" s="75">
        <v>3534.4900000000002</v>
      </c>
      <c r="E430" s="169" t="s">
        <v>10885</v>
      </c>
      <c r="F430" s="170">
        <v>3534.49</v>
      </c>
      <c r="G430" s="171">
        <f t="shared" si="7"/>
        <v>0</v>
      </c>
    </row>
    <row r="431" spans="1:7">
      <c r="A431" s="73" t="s">
        <v>1826</v>
      </c>
      <c r="B431" s="74">
        <v>40402</v>
      </c>
      <c r="C431" s="75">
        <v>4493.33</v>
      </c>
      <c r="E431" s="169" t="s">
        <v>10886</v>
      </c>
      <c r="F431" s="170">
        <v>4493.33</v>
      </c>
      <c r="G431" s="171">
        <f t="shared" si="7"/>
        <v>0</v>
      </c>
    </row>
    <row r="432" spans="1:7">
      <c r="A432" s="73" t="s">
        <v>1826</v>
      </c>
      <c r="B432" s="74">
        <v>40403</v>
      </c>
      <c r="C432" s="75">
        <v>883.62</v>
      </c>
      <c r="E432" s="169" t="s">
        <v>10887</v>
      </c>
      <c r="F432" s="170">
        <v>883.61999999999989</v>
      </c>
      <c r="G432" s="171">
        <f t="shared" si="7"/>
        <v>0</v>
      </c>
    </row>
    <row r="433" spans="1:7">
      <c r="A433" s="73" t="s">
        <v>1826</v>
      </c>
      <c r="B433" s="74">
        <v>40404</v>
      </c>
      <c r="C433" s="75">
        <v>883.62</v>
      </c>
      <c r="E433" s="169" t="s">
        <v>10888</v>
      </c>
      <c r="F433" s="170">
        <v>883.61999999999989</v>
      </c>
      <c r="G433" s="171">
        <f t="shared" si="7"/>
        <v>0</v>
      </c>
    </row>
    <row r="434" spans="1:7">
      <c r="A434" s="73" t="s">
        <v>1826</v>
      </c>
      <c r="B434" s="74">
        <v>40405</v>
      </c>
      <c r="C434" s="75">
        <v>407.57</v>
      </c>
      <c r="E434" s="169" t="s">
        <v>10889</v>
      </c>
      <c r="F434" s="170">
        <v>407.57</v>
      </c>
      <c r="G434" s="171">
        <f t="shared" si="7"/>
        <v>0</v>
      </c>
    </row>
    <row r="435" spans="1:7">
      <c r="A435" s="73" t="s">
        <v>1826</v>
      </c>
      <c r="B435" s="74">
        <v>40406</v>
      </c>
      <c r="C435" s="75">
        <v>170</v>
      </c>
      <c r="E435" s="169" t="s">
        <v>10890</v>
      </c>
      <c r="F435" s="170">
        <v>170</v>
      </c>
      <c r="G435" s="171">
        <f t="shared" si="7"/>
        <v>0</v>
      </c>
    </row>
    <row r="436" spans="1:7">
      <c r="A436" s="73" t="s">
        <v>1826</v>
      </c>
      <c r="B436" s="74">
        <v>40407</v>
      </c>
      <c r="C436" s="75">
        <v>883.62</v>
      </c>
      <c r="E436" s="169" t="s">
        <v>10891</v>
      </c>
      <c r="F436" s="170">
        <v>883.62</v>
      </c>
      <c r="G436" s="171">
        <f t="shared" si="7"/>
        <v>0</v>
      </c>
    </row>
    <row r="437" spans="1:7">
      <c r="A437" s="73" t="s">
        <v>1826</v>
      </c>
      <c r="B437" s="74">
        <v>40408</v>
      </c>
      <c r="C437" s="75">
        <v>883.62</v>
      </c>
      <c r="E437" s="169" t="s">
        <v>10892</v>
      </c>
      <c r="F437" s="170">
        <v>883.62</v>
      </c>
      <c r="G437" s="171">
        <f t="shared" si="7"/>
        <v>0</v>
      </c>
    </row>
    <row r="438" spans="1:7">
      <c r="A438" s="73" t="s">
        <v>1826</v>
      </c>
      <c r="B438" s="74">
        <v>40409</v>
      </c>
      <c r="C438" s="75">
        <v>883.62</v>
      </c>
      <c r="E438" s="169" t="s">
        <v>10893</v>
      </c>
      <c r="F438" s="170">
        <v>883.62</v>
      </c>
      <c r="G438" s="171">
        <f t="shared" si="7"/>
        <v>0</v>
      </c>
    </row>
    <row r="439" spans="1:7">
      <c r="A439" s="73" t="s">
        <v>1826</v>
      </c>
      <c r="B439" s="74">
        <v>40410</v>
      </c>
      <c r="C439" s="75">
        <v>883.62</v>
      </c>
      <c r="E439" s="169" t="s">
        <v>10894</v>
      </c>
      <c r="F439" s="170">
        <v>883.62</v>
      </c>
      <c r="G439" s="171">
        <f t="shared" si="7"/>
        <v>0</v>
      </c>
    </row>
    <row r="440" spans="1:7">
      <c r="A440" s="73" t="s">
        <v>1826</v>
      </c>
      <c r="B440" s="74">
        <v>40411</v>
      </c>
      <c r="C440" s="75">
        <v>180</v>
      </c>
      <c r="E440" s="169" t="s">
        <v>10895</v>
      </c>
      <c r="F440" s="170">
        <v>180</v>
      </c>
      <c r="G440" s="171">
        <f t="shared" si="7"/>
        <v>0</v>
      </c>
    </row>
    <row r="441" spans="1:7">
      <c r="A441" s="73" t="s">
        <v>1826</v>
      </c>
      <c r="B441" s="74">
        <v>40412</v>
      </c>
      <c r="C441" s="75">
        <v>883.62</v>
      </c>
      <c r="E441" s="169" t="s">
        <v>10896</v>
      </c>
      <c r="F441" s="170">
        <v>883.61999999999989</v>
      </c>
      <c r="G441" s="171">
        <f t="shared" si="7"/>
        <v>0</v>
      </c>
    </row>
    <row r="442" spans="1:7">
      <c r="A442" s="73" t="s">
        <v>1826</v>
      </c>
      <c r="B442" s="74">
        <v>40413</v>
      </c>
      <c r="C442" s="75">
        <v>1586.21</v>
      </c>
      <c r="E442" s="169" t="s">
        <v>10897</v>
      </c>
      <c r="F442" s="170">
        <v>1586.21</v>
      </c>
      <c r="G442" s="171">
        <f t="shared" si="7"/>
        <v>0</v>
      </c>
    </row>
    <row r="443" spans="1:7">
      <c r="A443" s="73" t="s">
        <v>1826</v>
      </c>
      <c r="B443" s="74">
        <v>40414</v>
      </c>
      <c r="C443" s="75">
        <v>883.62</v>
      </c>
      <c r="E443" s="169" t="s">
        <v>10898</v>
      </c>
      <c r="F443" s="170">
        <v>883.62</v>
      </c>
      <c r="G443" s="171">
        <f t="shared" si="7"/>
        <v>0</v>
      </c>
    </row>
    <row r="444" spans="1:7">
      <c r="A444" s="73" t="s">
        <v>1826</v>
      </c>
      <c r="B444" s="74">
        <v>40415</v>
      </c>
      <c r="C444" s="75">
        <v>2612.06</v>
      </c>
      <c r="E444" s="169" t="s">
        <v>10899</v>
      </c>
      <c r="F444" s="170">
        <v>2612.06</v>
      </c>
      <c r="G444" s="171">
        <f t="shared" si="7"/>
        <v>0</v>
      </c>
    </row>
    <row r="445" spans="1:7">
      <c r="A445" s="73" t="s">
        <v>1826</v>
      </c>
      <c r="B445" s="74">
        <v>40416</v>
      </c>
      <c r="C445" s="75">
        <v>180</v>
      </c>
      <c r="E445" s="169" t="s">
        <v>10900</v>
      </c>
      <c r="F445" s="170">
        <v>180</v>
      </c>
      <c r="G445" s="171">
        <f t="shared" si="7"/>
        <v>0</v>
      </c>
    </row>
    <row r="446" spans="1:7">
      <c r="A446" s="73" t="s">
        <v>1826</v>
      </c>
      <c r="B446" s="74">
        <v>40417</v>
      </c>
      <c r="C446" s="75">
        <v>1586.21</v>
      </c>
      <c r="E446" s="169" t="s">
        <v>10901</v>
      </c>
      <c r="F446" s="170">
        <v>1586.21</v>
      </c>
      <c r="G446" s="171">
        <f t="shared" si="7"/>
        <v>0</v>
      </c>
    </row>
    <row r="447" spans="1:7">
      <c r="A447" s="73" t="s">
        <v>1826</v>
      </c>
      <c r="B447" s="74">
        <v>40418</v>
      </c>
      <c r="C447" s="75">
        <v>344.83</v>
      </c>
      <c r="E447" s="169" t="s">
        <v>10902</v>
      </c>
      <c r="F447" s="170">
        <v>344.83</v>
      </c>
      <c r="G447" s="171">
        <f t="shared" si="7"/>
        <v>0</v>
      </c>
    </row>
    <row r="448" spans="1:7">
      <c r="A448" s="73" t="s">
        <v>1826</v>
      </c>
      <c r="B448" s="74">
        <v>40419</v>
      </c>
      <c r="C448" s="75">
        <v>1586.21</v>
      </c>
      <c r="E448" s="169" t="s">
        <v>10903</v>
      </c>
      <c r="F448" s="170">
        <v>1586.21</v>
      </c>
      <c r="G448" s="171">
        <f t="shared" si="7"/>
        <v>0</v>
      </c>
    </row>
    <row r="449" spans="1:7">
      <c r="A449" s="73" t="s">
        <v>1826</v>
      </c>
      <c r="B449" s="74">
        <v>40420</v>
      </c>
      <c r="C449" s="75">
        <v>883.62</v>
      </c>
      <c r="E449" s="169" t="s">
        <v>10904</v>
      </c>
      <c r="F449" s="170">
        <v>883.62</v>
      </c>
      <c r="G449" s="171">
        <f t="shared" si="7"/>
        <v>0</v>
      </c>
    </row>
    <row r="450" spans="1:7">
      <c r="A450" s="73" t="s">
        <v>1826</v>
      </c>
      <c r="B450" s="74">
        <v>40421</v>
      </c>
      <c r="C450" s="75">
        <v>1586.21</v>
      </c>
      <c r="E450" s="169" t="s">
        <v>10905</v>
      </c>
      <c r="F450" s="170">
        <v>1586.21</v>
      </c>
      <c r="G450" s="171">
        <f t="shared" si="7"/>
        <v>0</v>
      </c>
    </row>
    <row r="451" spans="1:7">
      <c r="A451" s="73" t="s">
        <v>1826</v>
      </c>
      <c r="B451" s="74">
        <v>40422</v>
      </c>
      <c r="C451" s="75">
        <v>883.62</v>
      </c>
      <c r="E451" s="169" t="s">
        <v>10906</v>
      </c>
      <c r="F451" s="170">
        <v>883.62</v>
      </c>
      <c r="G451" s="171">
        <f t="shared" si="7"/>
        <v>0</v>
      </c>
    </row>
    <row r="452" spans="1:7">
      <c r="A452" s="73" t="s">
        <v>1826</v>
      </c>
      <c r="B452" s="74">
        <v>40423</v>
      </c>
      <c r="C452" s="75">
        <v>1216.17</v>
      </c>
      <c r="E452" s="169" t="s">
        <v>10907</v>
      </c>
      <c r="F452" s="170">
        <v>1216.17</v>
      </c>
      <c r="G452" s="171">
        <f t="shared" si="7"/>
        <v>0</v>
      </c>
    </row>
    <row r="453" spans="1:7">
      <c r="A453" s="73" t="s">
        <v>1826</v>
      </c>
      <c r="B453" s="74">
        <v>40424</v>
      </c>
      <c r="C453" s="75">
        <v>172.42</v>
      </c>
      <c r="E453" s="169" t="s">
        <v>10908</v>
      </c>
      <c r="F453" s="170">
        <v>172.42</v>
      </c>
      <c r="G453" s="171">
        <f t="shared" si="7"/>
        <v>0</v>
      </c>
    </row>
    <row r="454" spans="1:7">
      <c r="A454" s="73" t="s">
        <v>1826</v>
      </c>
      <c r="B454" s="74">
        <v>40425</v>
      </c>
      <c r="C454" s="75">
        <v>2068.96</v>
      </c>
      <c r="E454" s="169" t="s">
        <v>10909</v>
      </c>
      <c r="F454" s="170">
        <v>2068.96</v>
      </c>
      <c r="G454" s="171">
        <f>+C454-F454</f>
        <v>0</v>
      </c>
    </row>
    <row r="455" spans="1:7">
      <c r="A455" s="73" t="s">
        <v>1826</v>
      </c>
      <c r="B455" s="74">
        <v>40426</v>
      </c>
      <c r="C455" s="75">
        <v>918.19999999999993</v>
      </c>
      <c r="E455" s="169" t="s">
        <v>10910</v>
      </c>
      <c r="F455" s="170">
        <v>918.2</v>
      </c>
      <c r="G455" s="171">
        <f t="shared" ref="G455:G518" si="8">+C455-F455</f>
        <v>0</v>
      </c>
    </row>
    <row r="456" spans="1:7">
      <c r="A456" s="73" t="s">
        <v>1826</v>
      </c>
      <c r="B456" s="74">
        <v>40427</v>
      </c>
      <c r="C456" s="75">
        <v>5836.2</v>
      </c>
      <c r="E456" s="169" t="s">
        <v>10911</v>
      </c>
      <c r="F456" s="170">
        <v>5836.2</v>
      </c>
      <c r="G456" s="171">
        <f t="shared" si="8"/>
        <v>0</v>
      </c>
    </row>
    <row r="457" spans="1:7">
      <c r="A457" s="73" t="s">
        <v>1826</v>
      </c>
      <c r="B457" s="74">
        <v>40428</v>
      </c>
      <c r="C457" s="75">
        <v>1586.21</v>
      </c>
      <c r="E457" s="169" t="s">
        <v>10912</v>
      </c>
      <c r="F457" s="170">
        <v>1586.21</v>
      </c>
      <c r="G457" s="171">
        <f t="shared" si="8"/>
        <v>0</v>
      </c>
    </row>
    <row r="458" spans="1:7">
      <c r="A458" s="73" t="s">
        <v>1826</v>
      </c>
      <c r="B458" s="74">
        <v>40429</v>
      </c>
      <c r="C458" s="75">
        <v>883.62</v>
      </c>
      <c r="E458" s="169" t="s">
        <v>10913</v>
      </c>
      <c r="F458" s="170">
        <v>883.61999999999989</v>
      </c>
      <c r="G458" s="171">
        <f t="shared" si="8"/>
        <v>0</v>
      </c>
    </row>
    <row r="459" spans="1:7">
      <c r="A459" s="73" t="s">
        <v>1826</v>
      </c>
      <c r="B459" s="74">
        <v>40430</v>
      </c>
      <c r="C459" s="75">
        <v>3534.4900000000002</v>
      </c>
      <c r="E459" s="169" t="s">
        <v>10914</v>
      </c>
      <c r="F459" s="170">
        <v>3534.49</v>
      </c>
      <c r="G459" s="171">
        <f t="shared" si="8"/>
        <v>0</v>
      </c>
    </row>
    <row r="460" spans="1:7">
      <c r="A460" s="73" t="s">
        <v>1826</v>
      </c>
      <c r="B460" s="74">
        <v>40431</v>
      </c>
      <c r="C460" s="75">
        <v>1586.21</v>
      </c>
      <c r="E460" s="169" t="s">
        <v>10915</v>
      </c>
      <c r="F460" s="170">
        <v>1586.21</v>
      </c>
      <c r="G460" s="171">
        <f t="shared" si="8"/>
        <v>0</v>
      </c>
    </row>
    <row r="461" spans="1:7">
      <c r="A461" s="73" t="s">
        <v>1826</v>
      </c>
      <c r="B461" s="74">
        <v>40432</v>
      </c>
      <c r="C461" s="75">
        <v>883.62</v>
      </c>
      <c r="E461" s="169" t="s">
        <v>10916</v>
      </c>
      <c r="F461" s="170">
        <v>883.61999999999989</v>
      </c>
      <c r="G461" s="171">
        <f t="shared" si="8"/>
        <v>0</v>
      </c>
    </row>
    <row r="462" spans="1:7">
      <c r="A462" s="73" t="s">
        <v>1826</v>
      </c>
      <c r="B462" s="74">
        <v>40433</v>
      </c>
      <c r="C462" s="75">
        <v>947.3</v>
      </c>
      <c r="E462" s="169" t="s">
        <v>10917</v>
      </c>
      <c r="F462" s="170">
        <v>947.3</v>
      </c>
      <c r="G462" s="171">
        <f t="shared" si="8"/>
        <v>0</v>
      </c>
    </row>
    <row r="463" spans="1:7">
      <c r="A463" s="73" t="s">
        <v>1826</v>
      </c>
      <c r="B463" s="74">
        <v>40434</v>
      </c>
      <c r="C463" s="75">
        <v>2612.0800000000004</v>
      </c>
      <c r="E463" s="169" t="s">
        <v>10918</v>
      </c>
      <c r="F463" s="170">
        <v>2612.08</v>
      </c>
      <c r="G463" s="171">
        <f t="shared" si="8"/>
        <v>0</v>
      </c>
    </row>
    <row r="464" spans="1:7">
      <c r="A464" s="73" t="s">
        <v>1826</v>
      </c>
      <c r="B464" s="74">
        <v>40435</v>
      </c>
      <c r="C464" s="75">
        <v>1586.21</v>
      </c>
      <c r="E464" s="169" t="s">
        <v>10919</v>
      </c>
      <c r="F464" s="170">
        <v>1586.21</v>
      </c>
      <c r="G464" s="171">
        <f t="shared" si="8"/>
        <v>0</v>
      </c>
    </row>
    <row r="465" spans="1:7">
      <c r="A465" s="73" t="s">
        <v>1826</v>
      </c>
      <c r="B465" s="74">
        <v>40436</v>
      </c>
      <c r="C465" s="75">
        <v>883.62</v>
      </c>
      <c r="E465" s="169" t="s">
        <v>10920</v>
      </c>
      <c r="F465" s="170">
        <v>883.61999999999989</v>
      </c>
      <c r="G465" s="171">
        <f t="shared" si="8"/>
        <v>0</v>
      </c>
    </row>
    <row r="466" spans="1:7">
      <c r="A466" s="73" t="s">
        <v>1826</v>
      </c>
      <c r="B466" s="74">
        <v>40437</v>
      </c>
      <c r="C466" s="75">
        <v>87.3</v>
      </c>
      <c r="E466" s="169" t="s">
        <v>10921</v>
      </c>
      <c r="F466" s="170">
        <v>87.3</v>
      </c>
      <c r="G466" s="171">
        <f t="shared" si="8"/>
        <v>0</v>
      </c>
    </row>
    <row r="467" spans="1:7">
      <c r="A467" s="73" t="s">
        <v>1826</v>
      </c>
      <c r="B467" s="74">
        <v>40438</v>
      </c>
      <c r="C467" s="75">
        <v>883.62</v>
      </c>
      <c r="E467" s="169" t="s">
        <v>10922</v>
      </c>
      <c r="F467" s="170">
        <v>883.61999999999989</v>
      </c>
      <c r="G467" s="171">
        <f t="shared" si="8"/>
        <v>0</v>
      </c>
    </row>
    <row r="468" spans="1:7">
      <c r="A468" s="73" t="s">
        <v>1826</v>
      </c>
      <c r="B468" s="74">
        <v>40439</v>
      </c>
      <c r="C468" s="75">
        <v>344.83</v>
      </c>
      <c r="E468" s="169" t="s">
        <v>10923</v>
      </c>
      <c r="F468" s="170">
        <v>344.83</v>
      </c>
      <c r="G468" s="171">
        <f t="shared" si="8"/>
        <v>0</v>
      </c>
    </row>
    <row r="469" spans="1:7">
      <c r="A469" s="73" t="s">
        <v>1826</v>
      </c>
      <c r="B469" s="74">
        <v>40440</v>
      </c>
      <c r="C469" s="75">
        <v>7758.2200000000012</v>
      </c>
      <c r="E469" s="169" t="s">
        <v>10924</v>
      </c>
      <c r="F469" s="170">
        <v>7758.2199999999993</v>
      </c>
      <c r="G469" s="171">
        <f t="shared" si="8"/>
        <v>0</v>
      </c>
    </row>
    <row r="470" spans="1:7">
      <c r="A470" s="73" t="s">
        <v>1826</v>
      </c>
      <c r="B470" s="74">
        <v>40441</v>
      </c>
      <c r="C470" s="75">
        <v>883.62</v>
      </c>
      <c r="E470" s="169" t="s">
        <v>10925</v>
      </c>
      <c r="F470" s="170">
        <v>883.62000000000012</v>
      </c>
      <c r="G470" s="171">
        <f t="shared" si="8"/>
        <v>0</v>
      </c>
    </row>
    <row r="471" spans="1:7">
      <c r="A471" s="73" t="s">
        <v>1826</v>
      </c>
      <c r="B471" s="74">
        <v>40442</v>
      </c>
      <c r="C471" s="75">
        <v>170</v>
      </c>
      <c r="E471" s="169" t="s">
        <v>10926</v>
      </c>
      <c r="F471" s="170">
        <v>170</v>
      </c>
      <c r="G471" s="171">
        <f t="shared" si="8"/>
        <v>0</v>
      </c>
    </row>
    <row r="472" spans="1:7">
      <c r="A472" s="73" t="s">
        <v>1826</v>
      </c>
      <c r="B472" s="74">
        <v>40443</v>
      </c>
      <c r="C472" s="75">
        <v>2930.88</v>
      </c>
      <c r="E472" s="169" t="s">
        <v>10927</v>
      </c>
      <c r="F472" s="170">
        <v>2930.88</v>
      </c>
      <c r="G472" s="171">
        <f t="shared" si="8"/>
        <v>0</v>
      </c>
    </row>
    <row r="473" spans="1:7">
      <c r="A473" s="73" t="s">
        <v>1826</v>
      </c>
      <c r="B473" s="74">
        <v>40444</v>
      </c>
      <c r="C473" s="75">
        <v>1586.21</v>
      </c>
      <c r="E473" s="169" t="s">
        <v>10928</v>
      </c>
      <c r="F473" s="170">
        <v>1586.21</v>
      </c>
      <c r="G473" s="171">
        <f t="shared" si="8"/>
        <v>0</v>
      </c>
    </row>
    <row r="474" spans="1:7">
      <c r="A474" s="73" t="s">
        <v>1826</v>
      </c>
      <c r="B474" s="74">
        <v>40445</v>
      </c>
      <c r="C474" s="75">
        <v>883.62</v>
      </c>
      <c r="E474" s="169" t="s">
        <v>10929</v>
      </c>
      <c r="F474" s="170">
        <v>883.62000000000012</v>
      </c>
      <c r="G474" s="171">
        <f t="shared" si="8"/>
        <v>0</v>
      </c>
    </row>
    <row r="475" spans="1:7">
      <c r="A475" s="73" t="s">
        <v>1826</v>
      </c>
      <c r="B475" s="74">
        <v>40446</v>
      </c>
      <c r="C475" s="75">
        <v>883.62</v>
      </c>
      <c r="E475" s="169" t="s">
        <v>10930</v>
      </c>
      <c r="F475" s="170">
        <v>883.61999999999989</v>
      </c>
      <c r="G475" s="171">
        <f t="shared" si="8"/>
        <v>0</v>
      </c>
    </row>
    <row r="476" spans="1:7">
      <c r="A476" s="73" t="s">
        <v>1826</v>
      </c>
      <c r="B476" s="74">
        <v>40447</v>
      </c>
      <c r="C476" s="75">
        <v>554.70000000000005</v>
      </c>
      <c r="E476" s="169" t="s">
        <v>10931</v>
      </c>
      <c r="F476" s="170">
        <v>554.70000000000005</v>
      </c>
      <c r="G476" s="171">
        <f t="shared" si="8"/>
        <v>0</v>
      </c>
    </row>
    <row r="477" spans="1:7">
      <c r="A477" s="73" t="s">
        <v>1826</v>
      </c>
      <c r="B477" s="74">
        <v>40448</v>
      </c>
      <c r="C477" s="75">
        <v>558</v>
      </c>
      <c r="E477" s="169" t="s">
        <v>10932</v>
      </c>
      <c r="F477" s="170">
        <v>558</v>
      </c>
      <c r="G477" s="171">
        <f t="shared" si="8"/>
        <v>0</v>
      </c>
    </row>
    <row r="478" spans="1:7">
      <c r="A478" s="73" t="s">
        <v>1826</v>
      </c>
      <c r="B478" s="74">
        <v>40449</v>
      </c>
      <c r="C478" s="75">
        <v>883.62</v>
      </c>
      <c r="E478" s="169" t="s">
        <v>10933</v>
      </c>
      <c r="F478" s="170">
        <v>883.62</v>
      </c>
      <c r="G478" s="171">
        <f t="shared" si="8"/>
        <v>0</v>
      </c>
    </row>
    <row r="479" spans="1:7">
      <c r="A479" s="73" t="s">
        <v>1826</v>
      </c>
      <c r="B479" s="74">
        <v>40450</v>
      </c>
      <c r="C479" s="75">
        <v>90</v>
      </c>
      <c r="E479" s="169" t="s">
        <v>10934</v>
      </c>
      <c r="F479" s="170">
        <v>90</v>
      </c>
      <c r="G479" s="171">
        <f t="shared" si="8"/>
        <v>0</v>
      </c>
    </row>
    <row r="480" spans="1:7">
      <c r="A480" s="73" t="s">
        <v>1826</v>
      </c>
      <c r="B480" s="74">
        <v>40451</v>
      </c>
      <c r="C480" s="75">
        <v>270</v>
      </c>
      <c r="E480" s="169" t="s">
        <v>10935</v>
      </c>
      <c r="F480" s="170">
        <v>270</v>
      </c>
      <c r="G480" s="171">
        <f t="shared" si="8"/>
        <v>0</v>
      </c>
    </row>
    <row r="481" spans="1:7">
      <c r="A481" s="73" t="s">
        <v>1826</v>
      </c>
      <c r="B481" s="74">
        <v>40452</v>
      </c>
      <c r="C481" s="75">
        <v>180</v>
      </c>
      <c r="E481" s="169" t="s">
        <v>10936</v>
      </c>
      <c r="F481" s="170">
        <v>180</v>
      </c>
      <c r="G481" s="171">
        <f t="shared" si="8"/>
        <v>0</v>
      </c>
    </row>
    <row r="482" spans="1:7">
      <c r="A482" s="73" t="s">
        <v>1826</v>
      </c>
      <c r="B482" s="74">
        <v>40453</v>
      </c>
      <c r="C482" s="75">
        <v>180</v>
      </c>
      <c r="E482" s="169" t="s">
        <v>10937</v>
      </c>
      <c r="F482" s="170">
        <v>180</v>
      </c>
      <c r="G482" s="171">
        <f t="shared" si="8"/>
        <v>0</v>
      </c>
    </row>
    <row r="483" spans="1:7">
      <c r="A483" s="73" t="s">
        <v>1826</v>
      </c>
      <c r="B483" s="74">
        <v>40454</v>
      </c>
      <c r="C483" s="75">
        <v>180</v>
      </c>
      <c r="E483" s="169" t="s">
        <v>10938</v>
      </c>
      <c r="F483" s="170">
        <v>180</v>
      </c>
      <c r="G483" s="171">
        <f t="shared" si="8"/>
        <v>0</v>
      </c>
    </row>
    <row r="484" spans="1:7">
      <c r="A484" s="73" t="s">
        <v>1826</v>
      </c>
      <c r="B484" s="74">
        <v>40455</v>
      </c>
      <c r="C484" s="75">
        <v>883.62</v>
      </c>
      <c r="E484" s="169" t="s">
        <v>10939</v>
      </c>
      <c r="F484" s="170">
        <v>883.62000000000012</v>
      </c>
      <c r="G484" s="171">
        <f t="shared" si="8"/>
        <v>0</v>
      </c>
    </row>
    <row r="485" spans="1:7">
      <c r="A485" s="73" t="s">
        <v>1826</v>
      </c>
      <c r="B485" s="74">
        <v>40456</v>
      </c>
      <c r="C485" s="75">
        <v>1586.21</v>
      </c>
      <c r="E485" s="169" t="s">
        <v>10940</v>
      </c>
      <c r="F485" s="170">
        <v>1586.21</v>
      </c>
      <c r="G485" s="171">
        <f t="shared" si="8"/>
        <v>0</v>
      </c>
    </row>
    <row r="486" spans="1:7">
      <c r="A486" s="73" t="s">
        <v>1826</v>
      </c>
      <c r="B486" s="74">
        <v>40457</v>
      </c>
      <c r="C486" s="75">
        <v>2577.58</v>
      </c>
      <c r="E486" s="169" t="s">
        <v>10941</v>
      </c>
      <c r="F486" s="170">
        <v>2577.58</v>
      </c>
      <c r="G486" s="171">
        <f t="shared" si="8"/>
        <v>0</v>
      </c>
    </row>
    <row r="487" spans="1:7">
      <c r="A487" s="73" t="s">
        <v>1826</v>
      </c>
      <c r="B487" s="74">
        <v>40458</v>
      </c>
      <c r="C487" s="75">
        <v>1586.21</v>
      </c>
      <c r="E487" s="169" t="s">
        <v>10942</v>
      </c>
      <c r="F487" s="170">
        <v>1586.21</v>
      </c>
      <c r="G487" s="171">
        <f t="shared" si="8"/>
        <v>0</v>
      </c>
    </row>
    <row r="488" spans="1:7">
      <c r="A488" s="73" t="s">
        <v>1826</v>
      </c>
      <c r="B488" s="74">
        <v>40459</v>
      </c>
      <c r="C488" s="75">
        <v>85</v>
      </c>
      <c r="E488" s="169" t="s">
        <v>10943</v>
      </c>
      <c r="F488" s="170">
        <v>85</v>
      </c>
      <c r="G488" s="171">
        <f t="shared" si="8"/>
        <v>0</v>
      </c>
    </row>
    <row r="489" spans="1:7">
      <c r="A489" s="73" t="s">
        <v>1826</v>
      </c>
      <c r="B489" s="74">
        <v>40460</v>
      </c>
      <c r="C489" s="75">
        <v>16670.54</v>
      </c>
      <c r="E489" s="169" t="s">
        <v>10944</v>
      </c>
      <c r="F489" s="170">
        <v>16670.54</v>
      </c>
      <c r="G489" s="171">
        <f t="shared" si="8"/>
        <v>0</v>
      </c>
    </row>
    <row r="490" spans="1:7">
      <c r="A490" s="73" t="s">
        <v>1826</v>
      </c>
      <c r="B490" s="74">
        <v>40461</v>
      </c>
      <c r="C490" s="75">
        <v>1586.21</v>
      </c>
      <c r="E490" s="169" t="s">
        <v>10945</v>
      </c>
      <c r="F490" s="170">
        <v>1586.21</v>
      </c>
      <c r="G490" s="171">
        <f t="shared" si="8"/>
        <v>0</v>
      </c>
    </row>
    <row r="491" spans="1:7">
      <c r="A491" s="73" t="s">
        <v>1826</v>
      </c>
      <c r="B491" s="74">
        <v>40462</v>
      </c>
      <c r="C491" s="75">
        <v>883.62</v>
      </c>
      <c r="E491" s="169" t="s">
        <v>10946</v>
      </c>
      <c r="F491" s="170">
        <v>883.61999999999989</v>
      </c>
      <c r="G491" s="171">
        <f t="shared" si="8"/>
        <v>0</v>
      </c>
    </row>
    <row r="492" spans="1:7">
      <c r="A492" s="73" t="s">
        <v>1826</v>
      </c>
      <c r="B492" s="74">
        <v>40463</v>
      </c>
      <c r="C492" s="75">
        <v>1297.8</v>
      </c>
      <c r="E492" s="169" t="s">
        <v>10947</v>
      </c>
      <c r="F492" s="170">
        <v>1297.8</v>
      </c>
      <c r="G492" s="171">
        <f t="shared" si="8"/>
        <v>0</v>
      </c>
    </row>
    <row r="493" spans="1:7">
      <c r="A493" s="73" t="s">
        <v>1826</v>
      </c>
      <c r="B493" s="74">
        <v>40464</v>
      </c>
      <c r="C493" s="75">
        <v>45</v>
      </c>
      <c r="E493" s="169" t="s">
        <v>10948</v>
      </c>
      <c r="F493" s="170">
        <v>45</v>
      </c>
      <c r="G493" s="171">
        <f t="shared" si="8"/>
        <v>0</v>
      </c>
    </row>
    <row r="494" spans="1:7">
      <c r="A494" s="73" t="s">
        <v>1826</v>
      </c>
      <c r="B494" s="74">
        <v>40465</v>
      </c>
      <c r="C494" s="75">
        <v>517.24</v>
      </c>
      <c r="E494" s="169" t="s">
        <v>10949</v>
      </c>
      <c r="F494" s="170">
        <v>517.24</v>
      </c>
      <c r="G494" s="171">
        <f t="shared" si="8"/>
        <v>0</v>
      </c>
    </row>
    <row r="495" spans="1:7">
      <c r="A495" s="73" t="s">
        <v>1826</v>
      </c>
      <c r="B495" s="74">
        <v>40466</v>
      </c>
      <c r="C495" s="75">
        <v>2916.15</v>
      </c>
      <c r="E495" s="169" t="s">
        <v>10950</v>
      </c>
      <c r="F495" s="170">
        <v>2916.15</v>
      </c>
      <c r="G495" s="171">
        <f t="shared" si="8"/>
        <v>0</v>
      </c>
    </row>
    <row r="496" spans="1:7">
      <c r="A496" s="73" t="s">
        <v>1826</v>
      </c>
      <c r="B496" s="74">
        <v>40467</v>
      </c>
      <c r="C496" s="75">
        <v>3215.52</v>
      </c>
      <c r="E496" s="169" t="s">
        <v>10951</v>
      </c>
      <c r="F496" s="170">
        <v>3215.52</v>
      </c>
      <c r="G496" s="171">
        <f t="shared" si="8"/>
        <v>0</v>
      </c>
    </row>
    <row r="497" spans="1:7">
      <c r="A497" s="73" t="s">
        <v>1826</v>
      </c>
      <c r="B497" s="74">
        <v>40468</v>
      </c>
      <c r="C497" s="75">
        <v>13090</v>
      </c>
      <c r="E497" s="169" t="s">
        <v>10952</v>
      </c>
      <c r="F497" s="170">
        <v>13090</v>
      </c>
      <c r="G497" s="171">
        <f t="shared" si="8"/>
        <v>0</v>
      </c>
    </row>
    <row r="498" spans="1:7">
      <c r="A498" s="73" t="s">
        <v>1826</v>
      </c>
      <c r="B498" s="74">
        <v>40469</v>
      </c>
      <c r="C498" s="75">
        <v>5344.8099999999995</v>
      </c>
      <c r="E498" s="169" t="s">
        <v>10953</v>
      </c>
      <c r="F498" s="170">
        <v>5344.8099999999995</v>
      </c>
      <c r="G498" s="171">
        <f t="shared" si="8"/>
        <v>0</v>
      </c>
    </row>
    <row r="499" spans="1:7">
      <c r="A499" s="73" t="s">
        <v>1826</v>
      </c>
      <c r="B499" s="74">
        <v>40470</v>
      </c>
      <c r="C499" s="75">
        <v>58.2</v>
      </c>
      <c r="E499" s="169" t="s">
        <v>10954</v>
      </c>
      <c r="F499" s="170">
        <v>58.2</v>
      </c>
      <c r="G499" s="171">
        <f t="shared" si="8"/>
        <v>0</v>
      </c>
    </row>
    <row r="500" spans="1:7">
      <c r="A500" s="73" t="s">
        <v>1826</v>
      </c>
      <c r="B500" s="74">
        <v>40471</v>
      </c>
      <c r="C500" s="75">
        <v>2533.58</v>
      </c>
      <c r="E500" s="169" t="s">
        <v>10955</v>
      </c>
      <c r="F500" s="170">
        <v>2533.58</v>
      </c>
      <c r="G500" s="171">
        <f t="shared" si="8"/>
        <v>0</v>
      </c>
    </row>
    <row r="501" spans="1:7">
      <c r="A501" s="73" t="s">
        <v>1826</v>
      </c>
      <c r="B501" s="74">
        <v>40472</v>
      </c>
      <c r="C501" s="75">
        <v>186.28</v>
      </c>
      <c r="E501" s="169" t="s">
        <v>10956</v>
      </c>
      <c r="F501" s="170">
        <v>186.28</v>
      </c>
      <c r="G501" s="171">
        <f t="shared" si="8"/>
        <v>0</v>
      </c>
    </row>
    <row r="502" spans="1:7">
      <c r="A502" s="73" t="s">
        <v>1826</v>
      </c>
      <c r="B502" s="74">
        <v>40473</v>
      </c>
      <c r="C502" s="75">
        <v>86.210000000000008</v>
      </c>
      <c r="E502" s="169" t="s">
        <v>10957</v>
      </c>
      <c r="F502" s="170">
        <v>86.21</v>
      </c>
      <c r="G502" s="171">
        <f t="shared" si="8"/>
        <v>0</v>
      </c>
    </row>
    <row r="503" spans="1:7">
      <c r="A503" s="73" t="s">
        <v>1826</v>
      </c>
      <c r="B503" s="74">
        <v>40474</v>
      </c>
      <c r="C503" s="75">
        <v>3129.31</v>
      </c>
      <c r="E503" s="169" t="s">
        <v>10958</v>
      </c>
      <c r="F503" s="170">
        <v>3129.31</v>
      </c>
      <c r="G503" s="171">
        <f t="shared" si="8"/>
        <v>0</v>
      </c>
    </row>
    <row r="504" spans="1:7">
      <c r="A504" s="73" t="s">
        <v>1826</v>
      </c>
      <c r="B504" s="74">
        <v>40475</v>
      </c>
      <c r="C504" s="75">
        <v>2645.5200000000004</v>
      </c>
      <c r="E504" s="169" t="s">
        <v>10959</v>
      </c>
      <c r="F504" s="170">
        <v>2645.52</v>
      </c>
      <c r="G504" s="171">
        <f t="shared" si="8"/>
        <v>0</v>
      </c>
    </row>
    <row r="505" spans="1:7">
      <c r="A505" s="73" t="s">
        <v>1826</v>
      </c>
      <c r="B505" s="74">
        <v>40476</v>
      </c>
      <c r="C505" s="75">
        <v>990.00000000000011</v>
      </c>
      <c r="E505" s="169" t="s">
        <v>10960</v>
      </c>
      <c r="F505" s="170">
        <v>990</v>
      </c>
      <c r="G505" s="171">
        <f t="shared" si="8"/>
        <v>0</v>
      </c>
    </row>
    <row r="506" spans="1:7">
      <c r="A506" s="73" t="s">
        <v>1826</v>
      </c>
      <c r="B506" s="74">
        <v>40477</v>
      </c>
      <c r="C506" s="75">
        <v>418.12</v>
      </c>
      <c r="E506" s="169" t="s">
        <v>10961</v>
      </c>
      <c r="F506" s="170">
        <v>418.12</v>
      </c>
      <c r="G506" s="171">
        <f t="shared" si="8"/>
        <v>0</v>
      </c>
    </row>
    <row r="507" spans="1:7">
      <c r="A507" s="73" t="s">
        <v>1826</v>
      </c>
      <c r="B507" s="74">
        <v>40478</v>
      </c>
      <c r="C507" s="75">
        <v>82.5</v>
      </c>
      <c r="E507" s="169" t="s">
        <v>10962</v>
      </c>
      <c r="F507" s="170">
        <v>82.5</v>
      </c>
      <c r="G507" s="171">
        <f t="shared" si="8"/>
        <v>0</v>
      </c>
    </row>
    <row r="508" spans="1:7">
      <c r="A508" s="73" t="s">
        <v>1826</v>
      </c>
      <c r="B508" s="74">
        <v>40479</v>
      </c>
      <c r="C508" s="75">
        <v>82.5</v>
      </c>
      <c r="E508" s="169" t="s">
        <v>10963</v>
      </c>
      <c r="F508" s="170">
        <v>82.5</v>
      </c>
      <c r="G508" s="171">
        <f t="shared" si="8"/>
        <v>0</v>
      </c>
    </row>
    <row r="509" spans="1:7">
      <c r="A509" s="73" t="s">
        <v>1826</v>
      </c>
      <c r="B509" s="74">
        <v>40480</v>
      </c>
      <c r="C509" s="75">
        <v>82.5</v>
      </c>
      <c r="E509" s="169" t="s">
        <v>10964</v>
      </c>
      <c r="F509" s="170">
        <v>82.5</v>
      </c>
      <c r="G509" s="171">
        <f t="shared" si="8"/>
        <v>0</v>
      </c>
    </row>
    <row r="510" spans="1:7">
      <c r="A510" s="73" t="s">
        <v>1826</v>
      </c>
      <c r="B510" s="74">
        <v>40481</v>
      </c>
      <c r="C510" s="75">
        <v>82.5</v>
      </c>
      <c r="E510" s="169" t="s">
        <v>10965</v>
      </c>
      <c r="F510" s="170">
        <v>82.5</v>
      </c>
      <c r="G510" s="171">
        <f t="shared" si="8"/>
        <v>0</v>
      </c>
    </row>
    <row r="511" spans="1:7">
      <c r="A511" s="73" t="s">
        <v>1826</v>
      </c>
      <c r="B511" s="74">
        <v>40482</v>
      </c>
      <c r="C511" s="75">
        <v>82.5</v>
      </c>
      <c r="E511" s="169" t="s">
        <v>10966</v>
      </c>
      <c r="F511" s="170">
        <v>82.5</v>
      </c>
      <c r="G511" s="171">
        <f t="shared" si="8"/>
        <v>0</v>
      </c>
    </row>
    <row r="512" spans="1:7">
      <c r="A512" s="73" t="s">
        <v>1826</v>
      </c>
      <c r="B512" s="74">
        <v>40483</v>
      </c>
      <c r="C512" s="75">
        <v>82.5</v>
      </c>
      <c r="E512" s="169" t="s">
        <v>10967</v>
      </c>
      <c r="F512" s="170">
        <v>82.5</v>
      </c>
      <c r="G512" s="171">
        <f t="shared" si="8"/>
        <v>0</v>
      </c>
    </row>
    <row r="513" spans="1:7">
      <c r="A513" s="73" t="s">
        <v>1826</v>
      </c>
      <c r="B513" s="74">
        <v>40484</v>
      </c>
      <c r="C513" s="75">
        <v>82.5</v>
      </c>
      <c r="E513" s="169" t="s">
        <v>10968</v>
      </c>
      <c r="F513" s="170">
        <v>82.5</v>
      </c>
      <c r="G513" s="171">
        <f t="shared" si="8"/>
        <v>0</v>
      </c>
    </row>
    <row r="514" spans="1:7">
      <c r="A514" s="73" t="s">
        <v>1826</v>
      </c>
      <c r="B514" s="74">
        <v>40485</v>
      </c>
      <c r="C514" s="75">
        <v>180</v>
      </c>
      <c r="E514" s="169" t="s">
        <v>10969</v>
      </c>
      <c r="F514" s="170">
        <v>180</v>
      </c>
      <c r="G514" s="171">
        <f t="shared" si="8"/>
        <v>0</v>
      </c>
    </row>
    <row r="515" spans="1:7">
      <c r="A515" s="73" t="s">
        <v>1826</v>
      </c>
      <c r="B515" s="74">
        <v>40486</v>
      </c>
      <c r="C515" s="75">
        <v>180</v>
      </c>
      <c r="E515" s="169" t="s">
        <v>10970</v>
      </c>
      <c r="F515" s="170">
        <v>180</v>
      </c>
      <c r="G515" s="171">
        <f t="shared" si="8"/>
        <v>0</v>
      </c>
    </row>
    <row r="516" spans="1:7">
      <c r="A516" s="73" t="s">
        <v>1826</v>
      </c>
      <c r="B516" s="74">
        <v>40487</v>
      </c>
      <c r="C516" s="75">
        <v>180</v>
      </c>
      <c r="E516" s="169" t="s">
        <v>10971</v>
      </c>
      <c r="F516" s="170">
        <v>180</v>
      </c>
      <c r="G516" s="171">
        <f t="shared" si="8"/>
        <v>0</v>
      </c>
    </row>
    <row r="517" spans="1:7">
      <c r="A517" s="73" t="s">
        <v>1826</v>
      </c>
      <c r="B517" s="74">
        <v>40488</v>
      </c>
      <c r="C517" s="75">
        <v>12605.2</v>
      </c>
      <c r="E517" s="169" t="s">
        <v>10972</v>
      </c>
      <c r="F517" s="170">
        <v>12605.2</v>
      </c>
      <c r="G517" s="171">
        <f t="shared" si="8"/>
        <v>0</v>
      </c>
    </row>
    <row r="518" spans="1:7">
      <c r="A518" s="73" t="s">
        <v>1826</v>
      </c>
      <c r="B518" s="74">
        <v>40489</v>
      </c>
      <c r="C518" s="75">
        <v>883.62</v>
      </c>
      <c r="E518" s="169" t="s">
        <v>10973</v>
      </c>
      <c r="F518" s="170">
        <v>883.62</v>
      </c>
      <c r="G518" s="171">
        <f t="shared" si="8"/>
        <v>0</v>
      </c>
    </row>
    <row r="519" spans="1:7">
      <c r="A519" s="73" t="s">
        <v>1826</v>
      </c>
      <c r="B519" s="74">
        <v>40490</v>
      </c>
      <c r="C519" s="75">
        <v>1586.21</v>
      </c>
      <c r="E519" s="169" t="s">
        <v>10974</v>
      </c>
      <c r="F519" s="170">
        <v>1586.21</v>
      </c>
      <c r="G519" s="171">
        <f t="shared" ref="G519:G582" si="9">+C519-F519</f>
        <v>0</v>
      </c>
    </row>
    <row r="520" spans="1:7">
      <c r="A520" s="73" t="s">
        <v>1826</v>
      </c>
      <c r="B520" s="74">
        <v>40491</v>
      </c>
      <c r="C520" s="75">
        <v>2612.0700000000002</v>
      </c>
      <c r="E520" s="169" t="s">
        <v>10975</v>
      </c>
      <c r="F520" s="170">
        <v>2612.0699999999997</v>
      </c>
      <c r="G520" s="171">
        <f t="shared" si="9"/>
        <v>0</v>
      </c>
    </row>
    <row r="521" spans="1:7">
      <c r="A521" s="73" t="s">
        <v>1826</v>
      </c>
      <c r="B521" s="74">
        <v>40492</v>
      </c>
      <c r="C521" s="75">
        <v>7981.2100000000009</v>
      </c>
      <c r="E521" s="169" t="s">
        <v>10976</v>
      </c>
      <c r="F521" s="170">
        <v>7981.2099999999991</v>
      </c>
      <c r="G521" s="171">
        <f t="shared" si="9"/>
        <v>0</v>
      </c>
    </row>
    <row r="522" spans="1:7">
      <c r="A522" s="73" t="s">
        <v>1826</v>
      </c>
      <c r="B522" s="74">
        <v>40493</v>
      </c>
      <c r="C522" s="75">
        <v>1056.03</v>
      </c>
      <c r="E522" s="169" t="s">
        <v>10977</v>
      </c>
      <c r="F522" s="170">
        <v>1056.03</v>
      </c>
      <c r="G522" s="171">
        <f t="shared" si="9"/>
        <v>0</v>
      </c>
    </row>
    <row r="523" spans="1:7">
      <c r="A523" s="73" t="s">
        <v>1826</v>
      </c>
      <c r="B523" s="74">
        <v>40494</v>
      </c>
      <c r="C523" s="75">
        <v>51420.160000000003</v>
      </c>
      <c r="E523" s="169" t="s">
        <v>10978</v>
      </c>
      <c r="F523" s="170">
        <v>51420.160000000003</v>
      </c>
      <c r="G523" s="171">
        <f t="shared" si="9"/>
        <v>0</v>
      </c>
    </row>
    <row r="524" spans="1:7">
      <c r="A524" s="73" t="s">
        <v>1826</v>
      </c>
      <c r="B524" s="74">
        <v>40495</v>
      </c>
      <c r="C524" s="75">
        <v>2279.29</v>
      </c>
      <c r="E524" s="169" t="s">
        <v>10979</v>
      </c>
      <c r="F524" s="170">
        <v>2279.29</v>
      </c>
      <c r="G524" s="171">
        <f t="shared" si="9"/>
        <v>0</v>
      </c>
    </row>
    <row r="525" spans="1:7">
      <c r="A525" s="73" t="s">
        <v>1826</v>
      </c>
      <c r="B525" s="74">
        <v>40496</v>
      </c>
      <c r="C525" s="75">
        <v>3534.48</v>
      </c>
      <c r="E525" s="169" t="s">
        <v>10980</v>
      </c>
      <c r="F525" s="170">
        <v>3534.48</v>
      </c>
      <c r="G525" s="171">
        <f t="shared" si="9"/>
        <v>0</v>
      </c>
    </row>
    <row r="526" spans="1:7">
      <c r="A526" s="73" t="s">
        <v>1826</v>
      </c>
      <c r="B526" s="74">
        <v>40497</v>
      </c>
      <c r="C526" s="75">
        <v>883.62</v>
      </c>
      <c r="E526" s="169" t="s">
        <v>10981</v>
      </c>
      <c r="F526" s="170">
        <v>883.61999999999989</v>
      </c>
      <c r="G526" s="171">
        <f t="shared" si="9"/>
        <v>0</v>
      </c>
    </row>
    <row r="527" spans="1:7">
      <c r="A527" s="73" t="s">
        <v>1826</v>
      </c>
      <c r="B527" s="74">
        <v>40498</v>
      </c>
      <c r="C527" s="75">
        <v>883.62</v>
      </c>
      <c r="E527" s="169" t="s">
        <v>10982</v>
      </c>
      <c r="F527" s="170">
        <v>883.62</v>
      </c>
      <c r="G527" s="171">
        <f t="shared" si="9"/>
        <v>0</v>
      </c>
    </row>
    <row r="528" spans="1:7">
      <c r="A528" s="73" t="s">
        <v>1826</v>
      </c>
      <c r="B528" s="74">
        <v>40499</v>
      </c>
      <c r="C528" s="75">
        <v>344.83</v>
      </c>
      <c r="E528" s="169" t="s">
        <v>10983</v>
      </c>
      <c r="F528" s="170">
        <v>344.83</v>
      </c>
      <c r="G528" s="171">
        <f t="shared" si="9"/>
        <v>0</v>
      </c>
    </row>
    <row r="529" spans="1:7">
      <c r="A529" s="73" t="s">
        <v>1826</v>
      </c>
      <c r="B529" s="74">
        <v>40500</v>
      </c>
      <c r="C529" s="75">
        <v>4172.43</v>
      </c>
      <c r="E529" s="169" t="s">
        <v>10984</v>
      </c>
      <c r="F529" s="170">
        <v>4172.43</v>
      </c>
      <c r="G529" s="171">
        <f t="shared" si="9"/>
        <v>0</v>
      </c>
    </row>
    <row r="530" spans="1:7">
      <c r="A530" s="73" t="s">
        <v>1826</v>
      </c>
      <c r="B530" s="74">
        <v>40501</v>
      </c>
      <c r="C530" s="75">
        <v>883.62</v>
      </c>
      <c r="E530" s="169" t="s">
        <v>10985</v>
      </c>
      <c r="F530" s="170">
        <v>883.61999999999989</v>
      </c>
      <c r="G530" s="171">
        <f t="shared" si="9"/>
        <v>0</v>
      </c>
    </row>
    <row r="531" spans="1:7">
      <c r="A531" s="73" t="s">
        <v>1826</v>
      </c>
      <c r="B531" s="74">
        <v>40502</v>
      </c>
      <c r="C531" s="75">
        <v>1396.56</v>
      </c>
      <c r="E531" s="169" t="s">
        <v>10986</v>
      </c>
      <c r="F531" s="170">
        <v>1396.56</v>
      </c>
      <c r="G531" s="171">
        <f t="shared" si="9"/>
        <v>0</v>
      </c>
    </row>
    <row r="532" spans="1:7">
      <c r="A532" s="73" t="s">
        <v>1826</v>
      </c>
      <c r="B532" s="74">
        <v>40503</v>
      </c>
      <c r="C532" s="75">
        <v>42.5</v>
      </c>
      <c r="E532" s="169" t="s">
        <v>10987</v>
      </c>
      <c r="F532" s="170">
        <v>42.5</v>
      </c>
      <c r="G532" s="171">
        <f t="shared" si="9"/>
        <v>0</v>
      </c>
    </row>
    <row r="533" spans="1:7">
      <c r="A533" s="73" t="s">
        <v>1826</v>
      </c>
      <c r="B533" s="74">
        <v>40504</v>
      </c>
      <c r="C533" s="75">
        <v>2745.69</v>
      </c>
      <c r="E533" s="169" t="s">
        <v>10988</v>
      </c>
      <c r="F533" s="170">
        <v>2745.69</v>
      </c>
      <c r="G533" s="171">
        <f t="shared" si="9"/>
        <v>0</v>
      </c>
    </row>
    <row r="534" spans="1:7">
      <c r="A534" s="73" t="s">
        <v>1826</v>
      </c>
      <c r="B534" s="74">
        <v>40505</v>
      </c>
      <c r="C534" s="75">
        <v>5673.91</v>
      </c>
      <c r="E534" s="169" t="s">
        <v>10989</v>
      </c>
      <c r="F534" s="170">
        <v>5673.91</v>
      </c>
      <c r="G534" s="171">
        <f t="shared" si="9"/>
        <v>0</v>
      </c>
    </row>
    <row r="535" spans="1:7">
      <c r="A535" s="73" t="s">
        <v>1826</v>
      </c>
      <c r="B535" s="74">
        <v>40506</v>
      </c>
      <c r="C535" s="75">
        <v>2769.91</v>
      </c>
      <c r="E535" s="169" t="s">
        <v>10990</v>
      </c>
      <c r="F535" s="170">
        <v>2769.91</v>
      </c>
      <c r="G535" s="171">
        <f t="shared" si="9"/>
        <v>0</v>
      </c>
    </row>
    <row r="536" spans="1:7">
      <c r="A536" s="73" t="s">
        <v>1826</v>
      </c>
      <c r="B536" s="74">
        <v>40507</v>
      </c>
      <c r="C536" s="75">
        <v>2612.0700000000002</v>
      </c>
      <c r="E536" s="169" t="s">
        <v>10991</v>
      </c>
      <c r="F536" s="170">
        <v>2612.0700000000002</v>
      </c>
      <c r="G536" s="171">
        <f t="shared" si="9"/>
        <v>0</v>
      </c>
    </row>
    <row r="537" spans="1:7">
      <c r="A537" s="73" t="s">
        <v>1826</v>
      </c>
      <c r="B537" s="74">
        <v>40508</v>
      </c>
      <c r="C537" s="75">
        <v>1931.0400000000002</v>
      </c>
      <c r="E537" s="169" t="s">
        <v>10992</v>
      </c>
      <c r="F537" s="170">
        <v>1931.04</v>
      </c>
      <c r="G537" s="171">
        <f t="shared" si="9"/>
        <v>0</v>
      </c>
    </row>
    <row r="538" spans="1:7">
      <c r="A538" s="73" t="s">
        <v>1826</v>
      </c>
      <c r="B538" s="74">
        <v>40509</v>
      </c>
      <c r="C538" s="75">
        <v>4208.63</v>
      </c>
      <c r="E538" s="169" t="s">
        <v>10993</v>
      </c>
      <c r="F538" s="170">
        <v>4208.63</v>
      </c>
      <c r="G538" s="171">
        <f t="shared" si="9"/>
        <v>0</v>
      </c>
    </row>
    <row r="539" spans="1:7">
      <c r="A539" s="73" t="s">
        <v>1826</v>
      </c>
      <c r="B539" s="74">
        <v>40510</v>
      </c>
      <c r="C539" s="75">
        <v>883.62</v>
      </c>
      <c r="E539" s="169" t="s">
        <v>10994</v>
      </c>
      <c r="F539" s="170">
        <v>883.61999999999989</v>
      </c>
      <c r="G539" s="171">
        <f t="shared" si="9"/>
        <v>0</v>
      </c>
    </row>
    <row r="540" spans="1:7">
      <c r="A540" s="73" t="s">
        <v>1826</v>
      </c>
      <c r="B540" s="74">
        <v>40511</v>
      </c>
      <c r="C540" s="75">
        <v>1586.21</v>
      </c>
      <c r="E540" s="169" t="s">
        <v>10995</v>
      </c>
      <c r="F540" s="170">
        <v>1586.21</v>
      </c>
      <c r="G540" s="171">
        <f t="shared" si="9"/>
        <v>0</v>
      </c>
    </row>
    <row r="541" spans="1:7">
      <c r="A541" s="73" t="s">
        <v>1826</v>
      </c>
      <c r="B541" s="74">
        <v>40512</v>
      </c>
      <c r="C541" s="75">
        <v>1400</v>
      </c>
      <c r="E541" s="169" t="s">
        <v>10996</v>
      </c>
      <c r="F541" s="170">
        <v>1400</v>
      </c>
      <c r="G541" s="171">
        <f t="shared" si="9"/>
        <v>0</v>
      </c>
    </row>
    <row r="542" spans="1:7">
      <c r="A542" s="73" t="s">
        <v>1826</v>
      </c>
      <c r="B542" s="74">
        <v>40513</v>
      </c>
      <c r="C542" s="75">
        <v>883.62</v>
      </c>
      <c r="E542" s="169" t="s">
        <v>10997</v>
      </c>
      <c r="F542" s="170">
        <v>883.62</v>
      </c>
      <c r="G542" s="171">
        <f t="shared" si="9"/>
        <v>0</v>
      </c>
    </row>
    <row r="543" spans="1:7">
      <c r="A543" s="73" t="s">
        <v>1826</v>
      </c>
      <c r="B543" s="74">
        <v>40514</v>
      </c>
      <c r="C543" s="75">
        <v>883.62</v>
      </c>
      <c r="E543" s="169" t="s">
        <v>10998</v>
      </c>
      <c r="F543" s="170">
        <v>883.61999999999989</v>
      </c>
      <c r="G543" s="171">
        <f t="shared" si="9"/>
        <v>0</v>
      </c>
    </row>
    <row r="544" spans="1:7">
      <c r="A544" s="73" t="s">
        <v>1826</v>
      </c>
      <c r="B544" s="74">
        <v>40515</v>
      </c>
      <c r="C544" s="75">
        <v>1586.21</v>
      </c>
      <c r="E544" s="169" t="s">
        <v>10999</v>
      </c>
      <c r="F544" s="170">
        <v>1586.21</v>
      </c>
      <c r="G544" s="171">
        <f t="shared" si="9"/>
        <v>0</v>
      </c>
    </row>
    <row r="545" spans="1:7">
      <c r="A545" s="73" t="s">
        <v>1826</v>
      </c>
      <c r="B545" s="74">
        <v>40516</v>
      </c>
      <c r="C545" s="75">
        <v>883.62</v>
      </c>
      <c r="E545" s="169" t="s">
        <v>11000</v>
      </c>
      <c r="F545" s="170">
        <v>883.62000000000012</v>
      </c>
      <c r="G545" s="171">
        <f t="shared" si="9"/>
        <v>0</v>
      </c>
    </row>
    <row r="546" spans="1:7">
      <c r="A546" s="73" t="s">
        <v>1826</v>
      </c>
      <c r="B546" s="74">
        <v>40517</v>
      </c>
      <c r="C546" s="75">
        <v>42.5</v>
      </c>
      <c r="E546" s="169" t="s">
        <v>11001</v>
      </c>
      <c r="F546" s="170">
        <v>42.5</v>
      </c>
      <c r="G546" s="171">
        <f t="shared" si="9"/>
        <v>0</v>
      </c>
    </row>
    <row r="547" spans="1:7">
      <c r="A547" s="73" t="s">
        <v>1826</v>
      </c>
      <c r="B547" s="74">
        <v>40518</v>
      </c>
      <c r="C547" s="75">
        <v>86.199999999999989</v>
      </c>
      <c r="E547" s="169" t="s">
        <v>11002</v>
      </c>
      <c r="F547" s="170">
        <v>86.2</v>
      </c>
      <c r="G547" s="171">
        <f t="shared" si="9"/>
        <v>0</v>
      </c>
    </row>
    <row r="548" spans="1:7">
      <c r="A548" s="73" t="s">
        <v>1826</v>
      </c>
      <c r="B548" s="74">
        <v>40519</v>
      </c>
      <c r="C548" s="75">
        <v>258.62</v>
      </c>
      <c r="E548" s="169" t="s">
        <v>11003</v>
      </c>
      <c r="F548" s="170">
        <v>258.62</v>
      </c>
      <c r="G548" s="171">
        <f t="shared" si="9"/>
        <v>0</v>
      </c>
    </row>
    <row r="549" spans="1:7">
      <c r="A549" s="73" t="s">
        <v>1826</v>
      </c>
      <c r="B549" s="74">
        <v>40520</v>
      </c>
      <c r="C549" s="75">
        <v>883.62</v>
      </c>
      <c r="E549" s="169" t="s">
        <v>11004</v>
      </c>
      <c r="F549" s="170">
        <v>883.62000000000012</v>
      </c>
      <c r="G549" s="171">
        <f t="shared" si="9"/>
        <v>0</v>
      </c>
    </row>
    <row r="550" spans="1:7">
      <c r="A550" s="73" t="s">
        <v>1826</v>
      </c>
      <c r="B550" s="74">
        <v>40521</v>
      </c>
      <c r="C550" s="75">
        <v>1586.21</v>
      </c>
      <c r="E550" s="169" t="s">
        <v>11005</v>
      </c>
      <c r="F550" s="170">
        <v>1586.21</v>
      </c>
      <c r="G550" s="171">
        <f t="shared" si="9"/>
        <v>0</v>
      </c>
    </row>
    <row r="551" spans="1:7">
      <c r="A551" s="73" t="s">
        <v>1826</v>
      </c>
      <c r="B551" s="74">
        <v>40522</v>
      </c>
      <c r="C551" s="75">
        <v>2612.0800000000004</v>
      </c>
      <c r="E551" s="169" t="s">
        <v>11006</v>
      </c>
      <c r="F551" s="170">
        <v>2612.08</v>
      </c>
      <c r="G551" s="171">
        <f t="shared" si="9"/>
        <v>0</v>
      </c>
    </row>
    <row r="552" spans="1:7">
      <c r="A552" s="73" t="s">
        <v>1826</v>
      </c>
      <c r="B552" s="74">
        <v>40523</v>
      </c>
      <c r="C552" s="75">
        <v>1586.21</v>
      </c>
      <c r="E552" s="169" t="s">
        <v>11007</v>
      </c>
      <c r="F552" s="170">
        <v>1586.21</v>
      </c>
      <c r="G552" s="171">
        <f t="shared" si="9"/>
        <v>0</v>
      </c>
    </row>
    <row r="553" spans="1:7">
      <c r="A553" s="73" t="s">
        <v>1826</v>
      </c>
      <c r="B553" s="74">
        <v>40524</v>
      </c>
      <c r="C553" s="75">
        <v>883.62</v>
      </c>
      <c r="E553" s="169" t="s">
        <v>11008</v>
      </c>
      <c r="F553" s="170">
        <v>883.61999999999989</v>
      </c>
      <c r="G553" s="171">
        <f t="shared" si="9"/>
        <v>0</v>
      </c>
    </row>
    <row r="554" spans="1:7">
      <c r="A554" s="73" t="s">
        <v>1826</v>
      </c>
      <c r="B554" s="74">
        <v>40525</v>
      </c>
      <c r="C554" s="75">
        <v>2198.2799999999997</v>
      </c>
      <c r="E554" s="169" t="s">
        <v>11009</v>
      </c>
      <c r="F554" s="170">
        <v>2198.2799999999997</v>
      </c>
      <c r="G554" s="171">
        <f t="shared" si="9"/>
        <v>0</v>
      </c>
    </row>
    <row r="555" spans="1:7">
      <c r="A555" s="73" t="s">
        <v>1826</v>
      </c>
      <c r="B555" s="74">
        <v>40526</v>
      </c>
      <c r="C555" s="75">
        <v>2612.0700000000002</v>
      </c>
      <c r="E555" s="169" t="s">
        <v>11010</v>
      </c>
      <c r="F555" s="170">
        <v>2612.0699999999997</v>
      </c>
      <c r="G555" s="171">
        <f t="shared" si="9"/>
        <v>0</v>
      </c>
    </row>
    <row r="556" spans="1:7">
      <c r="A556" s="73" t="s">
        <v>1826</v>
      </c>
      <c r="B556" s="74">
        <v>40527</v>
      </c>
      <c r="C556" s="75">
        <v>883.62</v>
      </c>
      <c r="E556" s="169" t="s">
        <v>11011</v>
      </c>
      <c r="F556" s="170">
        <v>883.62000000000012</v>
      </c>
      <c r="G556" s="171">
        <f t="shared" si="9"/>
        <v>0</v>
      </c>
    </row>
    <row r="557" spans="1:7">
      <c r="A557" s="73" t="s">
        <v>1826</v>
      </c>
      <c r="B557" s="74">
        <v>40528</v>
      </c>
      <c r="C557" s="75">
        <v>2612.0700000000002</v>
      </c>
      <c r="E557" s="169" t="s">
        <v>11012</v>
      </c>
      <c r="F557" s="170">
        <v>2612.0700000000002</v>
      </c>
      <c r="G557" s="171">
        <f t="shared" si="9"/>
        <v>0</v>
      </c>
    </row>
    <row r="558" spans="1:7">
      <c r="A558" s="73" t="s">
        <v>1826</v>
      </c>
      <c r="B558" s="74">
        <v>40529</v>
      </c>
      <c r="C558" s="75">
        <v>1586.21</v>
      </c>
      <c r="E558" s="169" t="s">
        <v>11013</v>
      </c>
      <c r="F558" s="170">
        <v>1586.21</v>
      </c>
      <c r="G558" s="171">
        <f t="shared" si="9"/>
        <v>0</v>
      </c>
    </row>
    <row r="559" spans="1:7">
      <c r="A559" s="73" t="s">
        <v>1826</v>
      </c>
      <c r="B559" s="74">
        <v>40530</v>
      </c>
      <c r="C559" s="75">
        <v>883.62</v>
      </c>
      <c r="E559" s="169" t="s">
        <v>11014</v>
      </c>
      <c r="F559" s="170">
        <v>883.62</v>
      </c>
      <c r="G559" s="171">
        <f t="shared" si="9"/>
        <v>0</v>
      </c>
    </row>
    <row r="560" spans="1:7">
      <c r="A560" s="73" t="s">
        <v>1826</v>
      </c>
      <c r="B560" s="74">
        <v>40531</v>
      </c>
      <c r="C560" s="75">
        <v>1267.53</v>
      </c>
      <c r="E560" s="169" t="s">
        <v>11015</v>
      </c>
      <c r="F560" s="170">
        <v>1267.53</v>
      </c>
      <c r="G560" s="171">
        <f t="shared" si="9"/>
        <v>0</v>
      </c>
    </row>
    <row r="561" spans="1:7">
      <c r="A561" s="73" t="s">
        <v>1826</v>
      </c>
      <c r="B561" s="74">
        <v>40532</v>
      </c>
      <c r="C561" s="75">
        <v>2780.17</v>
      </c>
      <c r="E561" s="169" t="s">
        <v>11016</v>
      </c>
      <c r="F561" s="170">
        <v>2780.17</v>
      </c>
      <c r="G561" s="171">
        <f t="shared" si="9"/>
        <v>0</v>
      </c>
    </row>
    <row r="562" spans="1:7">
      <c r="A562" s="73" t="s">
        <v>1826</v>
      </c>
      <c r="B562" s="74">
        <v>40533</v>
      </c>
      <c r="C562" s="75">
        <v>466.31999999999994</v>
      </c>
      <c r="E562" s="169" t="s">
        <v>11017</v>
      </c>
      <c r="F562" s="170">
        <v>466.32</v>
      </c>
      <c r="G562" s="171">
        <f t="shared" si="9"/>
        <v>0</v>
      </c>
    </row>
    <row r="563" spans="1:7">
      <c r="A563" s="73" t="s">
        <v>1826</v>
      </c>
      <c r="B563" s="74">
        <v>40534</v>
      </c>
      <c r="C563" s="75">
        <v>1586.21</v>
      </c>
      <c r="E563" s="169" t="s">
        <v>11018</v>
      </c>
      <c r="F563" s="170">
        <v>1586.21</v>
      </c>
      <c r="G563" s="171">
        <f t="shared" si="9"/>
        <v>0</v>
      </c>
    </row>
    <row r="564" spans="1:7">
      <c r="A564" s="73" t="s">
        <v>1826</v>
      </c>
      <c r="B564" s="74">
        <v>40535</v>
      </c>
      <c r="C564" s="75">
        <v>2612.0800000000004</v>
      </c>
      <c r="E564" s="169" t="s">
        <v>11019</v>
      </c>
      <c r="F564" s="170">
        <v>2612.08</v>
      </c>
      <c r="G564" s="171">
        <f t="shared" si="9"/>
        <v>0</v>
      </c>
    </row>
    <row r="565" spans="1:7">
      <c r="A565" s="73" t="s">
        <v>1826</v>
      </c>
      <c r="B565" s="74">
        <v>40536</v>
      </c>
      <c r="C565" s="75">
        <v>1586.21</v>
      </c>
      <c r="E565" s="169" t="s">
        <v>11020</v>
      </c>
      <c r="F565" s="170">
        <v>1586.21</v>
      </c>
      <c r="G565" s="171">
        <f t="shared" si="9"/>
        <v>0</v>
      </c>
    </row>
    <row r="566" spans="1:7">
      <c r="A566" s="73" t="s">
        <v>1826</v>
      </c>
      <c r="B566" s="74">
        <v>40537</v>
      </c>
      <c r="C566" s="75">
        <v>883.62</v>
      </c>
      <c r="E566" s="169" t="s">
        <v>11021</v>
      </c>
      <c r="F566" s="170">
        <v>883.62</v>
      </c>
      <c r="G566" s="171">
        <f t="shared" si="9"/>
        <v>0</v>
      </c>
    </row>
    <row r="567" spans="1:7">
      <c r="A567" s="73" t="s">
        <v>1826</v>
      </c>
      <c r="B567" s="74">
        <v>40538</v>
      </c>
      <c r="C567" s="75">
        <v>9031.3799999999992</v>
      </c>
      <c r="E567" s="169" t="s">
        <v>11022</v>
      </c>
      <c r="F567" s="170">
        <v>9031.380000000001</v>
      </c>
      <c r="G567" s="171">
        <f t="shared" si="9"/>
        <v>0</v>
      </c>
    </row>
    <row r="568" spans="1:7">
      <c r="A568" s="73" t="s">
        <v>1826</v>
      </c>
      <c r="B568" s="74">
        <v>40539</v>
      </c>
      <c r="C568" s="75">
        <v>883.62</v>
      </c>
      <c r="E568" s="169" t="s">
        <v>11023</v>
      </c>
      <c r="F568" s="170">
        <v>883.62000000000012</v>
      </c>
      <c r="G568" s="171">
        <f t="shared" si="9"/>
        <v>0</v>
      </c>
    </row>
    <row r="569" spans="1:7">
      <c r="A569" s="73" t="s">
        <v>1826</v>
      </c>
      <c r="B569" s="74">
        <v>40540</v>
      </c>
      <c r="C569" s="75">
        <v>1586.21</v>
      </c>
      <c r="E569" s="169" t="s">
        <v>11024</v>
      </c>
      <c r="F569" s="170">
        <v>1586.21</v>
      </c>
      <c r="G569" s="171">
        <f t="shared" si="9"/>
        <v>0</v>
      </c>
    </row>
    <row r="570" spans="1:7">
      <c r="A570" s="73" t="s">
        <v>1826</v>
      </c>
      <c r="B570" s="74">
        <v>40541</v>
      </c>
      <c r="C570" s="75">
        <v>517.24</v>
      </c>
      <c r="E570" s="169" t="s">
        <v>11025</v>
      </c>
      <c r="F570" s="170">
        <v>517.24</v>
      </c>
      <c r="G570" s="171">
        <f t="shared" si="9"/>
        <v>0</v>
      </c>
    </row>
    <row r="571" spans="1:7">
      <c r="A571" s="73" t="s">
        <v>1826</v>
      </c>
      <c r="B571" s="74">
        <v>40542</v>
      </c>
      <c r="C571" s="75">
        <v>1586.2</v>
      </c>
      <c r="E571" s="169" t="s">
        <v>11026</v>
      </c>
      <c r="F571" s="170">
        <v>1586.1999999999998</v>
      </c>
      <c r="G571" s="171">
        <f t="shared" si="9"/>
        <v>0</v>
      </c>
    </row>
    <row r="572" spans="1:7">
      <c r="A572" s="73" t="s">
        <v>1826</v>
      </c>
      <c r="B572" s="74">
        <v>40543</v>
      </c>
      <c r="C572" s="75">
        <v>1974.19</v>
      </c>
      <c r="E572" s="169" t="s">
        <v>11027</v>
      </c>
      <c r="F572" s="170">
        <v>1974.19</v>
      </c>
      <c r="G572" s="171">
        <f t="shared" si="9"/>
        <v>0</v>
      </c>
    </row>
    <row r="573" spans="1:7">
      <c r="A573" s="73" t="s">
        <v>1826</v>
      </c>
      <c r="B573" s="74">
        <v>40544</v>
      </c>
      <c r="C573" s="75">
        <v>883.62</v>
      </c>
      <c r="E573" s="169" t="s">
        <v>11028</v>
      </c>
      <c r="F573" s="170">
        <v>883.62</v>
      </c>
      <c r="G573" s="171">
        <f t="shared" si="9"/>
        <v>0</v>
      </c>
    </row>
    <row r="574" spans="1:7">
      <c r="A574" s="73" t="s">
        <v>1826</v>
      </c>
      <c r="B574" s="74">
        <v>40545</v>
      </c>
      <c r="C574" s="75">
        <v>883.62</v>
      </c>
      <c r="E574" s="169" t="s">
        <v>11029</v>
      </c>
      <c r="F574" s="170">
        <v>883.62</v>
      </c>
      <c r="G574" s="171">
        <f t="shared" si="9"/>
        <v>0</v>
      </c>
    </row>
    <row r="575" spans="1:7">
      <c r="A575" s="73" t="s">
        <v>1826</v>
      </c>
      <c r="B575" s="74">
        <v>40546</v>
      </c>
      <c r="C575" s="75">
        <v>2366.36</v>
      </c>
      <c r="E575" s="169" t="s">
        <v>11030</v>
      </c>
      <c r="F575" s="170">
        <v>2366.36</v>
      </c>
      <c r="G575" s="171">
        <f t="shared" si="9"/>
        <v>0</v>
      </c>
    </row>
    <row r="576" spans="1:7">
      <c r="A576" s="73" t="s">
        <v>1826</v>
      </c>
      <c r="B576" s="74">
        <v>40547</v>
      </c>
      <c r="C576" s="75">
        <v>87.3</v>
      </c>
      <c r="E576" s="169" t="s">
        <v>11031</v>
      </c>
      <c r="F576" s="170">
        <v>87.3</v>
      </c>
      <c r="G576" s="171">
        <f t="shared" si="9"/>
        <v>0</v>
      </c>
    </row>
    <row r="577" spans="1:7">
      <c r="A577" s="73" t="s">
        <v>1826</v>
      </c>
      <c r="B577" s="74">
        <v>40548</v>
      </c>
      <c r="C577" s="75">
        <v>918.19999999999993</v>
      </c>
      <c r="E577" s="169" t="s">
        <v>11032</v>
      </c>
      <c r="F577" s="170">
        <v>918.2</v>
      </c>
      <c r="G577" s="171">
        <f t="shared" si="9"/>
        <v>0</v>
      </c>
    </row>
    <row r="578" spans="1:7">
      <c r="A578" s="73" t="s">
        <v>1826</v>
      </c>
      <c r="B578" s="74">
        <v>40549</v>
      </c>
      <c r="C578" s="75">
        <v>900</v>
      </c>
      <c r="E578" s="169" t="s">
        <v>11033</v>
      </c>
      <c r="F578" s="170">
        <v>900</v>
      </c>
      <c r="G578" s="171">
        <f t="shared" si="9"/>
        <v>0</v>
      </c>
    </row>
    <row r="579" spans="1:7">
      <c r="A579" s="73" t="s">
        <v>1826</v>
      </c>
      <c r="B579" s="74">
        <v>40550</v>
      </c>
      <c r="C579" s="75">
        <v>26755.24</v>
      </c>
      <c r="E579" s="169" t="s">
        <v>11034</v>
      </c>
      <c r="F579" s="170">
        <v>26755.24</v>
      </c>
      <c r="G579" s="171">
        <f t="shared" si="9"/>
        <v>0</v>
      </c>
    </row>
    <row r="580" spans="1:7">
      <c r="A580" s="73" t="s">
        <v>1826</v>
      </c>
      <c r="B580" s="74">
        <v>40551</v>
      </c>
      <c r="C580" s="75">
        <v>267.72000000000003</v>
      </c>
      <c r="E580" s="169" t="s">
        <v>11035</v>
      </c>
      <c r="F580" s="170">
        <v>267.71999999999997</v>
      </c>
      <c r="G580" s="171">
        <f t="shared" si="9"/>
        <v>0</v>
      </c>
    </row>
    <row r="581" spans="1:7">
      <c r="A581" s="73" t="s">
        <v>1826</v>
      </c>
      <c r="B581" s="74">
        <v>40552</v>
      </c>
      <c r="C581" s="75">
        <v>2160.44</v>
      </c>
      <c r="E581" s="169" t="s">
        <v>11036</v>
      </c>
      <c r="F581" s="170">
        <v>2160.44</v>
      </c>
      <c r="G581" s="171">
        <f t="shared" si="9"/>
        <v>0</v>
      </c>
    </row>
    <row r="582" spans="1:7">
      <c r="A582" s="73" t="s">
        <v>1826</v>
      </c>
      <c r="B582" s="74">
        <v>40553</v>
      </c>
      <c r="C582" s="75">
        <v>10883.8</v>
      </c>
      <c r="E582" s="169" t="s">
        <v>11037</v>
      </c>
      <c r="F582" s="170">
        <v>10883.800000000001</v>
      </c>
      <c r="G582" s="171">
        <f t="shared" si="9"/>
        <v>0</v>
      </c>
    </row>
    <row r="583" spans="1:7">
      <c r="A583" s="73" t="s">
        <v>1826</v>
      </c>
      <c r="B583" s="74">
        <v>40554</v>
      </c>
      <c r="C583" s="75">
        <v>883.62</v>
      </c>
      <c r="E583" s="169" t="s">
        <v>11038</v>
      </c>
      <c r="F583" s="170">
        <v>883.61999999999989</v>
      </c>
      <c r="G583" s="171">
        <f t="shared" ref="G583:G646" si="10">+C583-F583</f>
        <v>0</v>
      </c>
    </row>
    <row r="584" spans="1:7">
      <c r="A584" s="73" t="s">
        <v>1826</v>
      </c>
      <c r="B584" s="74">
        <v>40555</v>
      </c>
      <c r="C584" s="75">
        <v>3396.55</v>
      </c>
      <c r="E584" s="169" t="s">
        <v>11039</v>
      </c>
      <c r="F584" s="170">
        <v>3396.55</v>
      </c>
      <c r="G584" s="171">
        <f t="shared" si="10"/>
        <v>0</v>
      </c>
    </row>
    <row r="585" spans="1:7">
      <c r="A585" s="73" t="s">
        <v>1826</v>
      </c>
      <c r="B585" s="74">
        <v>40556</v>
      </c>
      <c r="C585" s="75">
        <v>883.62</v>
      </c>
      <c r="E585" s="169" t="s">
        <v>11040</v>
      </c>
      <c r="F585" s="170">
        <v>883.61999999999989</v>
      </c>
      <c r="G585" s="171">
        <f t="shared" si="10"/>
        <v>0</v>
      </c>
    </row>
    <row r="586" spans="1:7">
      <c r="A586" s="73" t="s">
        <v>1826</v>
      </c>
      <c r="B586" s="74">
        <v>40557</v>
      </c>
      <c r="C586" s="75">
        <v>883.62</v>
      </c>
      <c r="E586" s="169" t="s">
        <v>11041</v>
      </c>
      <c r="F586" s="170">
        <v>883.61999999999989</v>
      </c>
      <c r="G586" s="171">
        <f t="shared" si="10"/>
        <v>0</v>
      </c>
    </row>
    <row r="587" spans="1:7">
      <c r="A587" s="73" t="s">
        <v>1826</v>
      </c>
      <c r="B587" s="74">
        <v>40558</v>
      </c>
      <c r="C587" s="75">
        <v>340.41999999999996</v>
      </c>
      <c r="E587" s="169" t="s">
        <v>11042</v>
      </c>
      <c r="F587" s="170">
        <v>340.41999999999996</v>
      </c>
      <c r="G587" s="171">
        <f t="shared" si="10"/>
        <v>0</v>
      </c>
    </row>
    <row r="588" spans="1:7">
      <c r="A588" s="73" t="s">
        <v>1826</v>
      </c>
      <c r="B588" s="74">
        <v>40559</v>
      </c>
      <c r="C588" s="75">
        <v>1586.21</v>
      </c>
      <c r="E588" s="169" t="s">
        <v>11043</v>
      </c>
      <c r="F588" s="170">
        <v>1586.21</v>
      </c>
      <c r="G588" s="171">
        <f t="shared" si="10"/>
        <v>0</v>
      </c>
    </row>
    <row r="589" spans="1:7">
      <c r="A589" s="73" t="s">
        <v>1826</v>
      </c>
      <c r="B589" s="74">
        <v>40560</v>
      </c>
      <c r="C589" s="75">
        <v>340</v>
      </c>
      <c r="E589" s="169" t="s">
        <v>11044</v>
      </c>
      <c r="F589" s="170">
        <v>340</v>
      </c>
      <c r="G589" s="171">
        <f t="shared" si="10"/>
        <v>0</v>
      </c>
    </row>
    <row r="590" spans="1:7">
      <c r="A590" s="73" t="s">
        <v>1826</v>
      </c>
      <c r="B590" s="74">
        <v>40561</v>
      </c>
      <c r="C590" s="75">
        <v>883.62</v>
      </c>
      <c r="E590" s="169" t="s">
        <v>11045</v>
      </c>
      <c r="F590" s="170">
        <v>883.61999999999989</v>
      </c>
      <c r="G590" s="171">
        <f t="shared" si="10"/>
        <v>0</v>
      </c>
    </row>
    <row r="591" spans="1:7">
      <c r="A591" s="73" t="s">
        <v>1826</v>
      </c>
      <c r="B591" s="74">
        <v>40562</v>
      </c>
      <c r="C591" s="75">
        <v>1586.21</v>
      </c>
      <c r="E591" s="169" t="s">
        <v>11046</v>
      </c>
      <c r="F591" s="170">
        <v>1586.21</v>
      </c>
      <c r="G591" s="171">
        <f t="shared" si="10"/>
        <v>0</v>
      </c>
    </row>
    <row r="592" spans="1:7">
      <c r="A592" s="73" t="s">
        <v>1826</v>
      </c>
      <c r="B592" s="74">
        <v>40563</v>
      </c>
      <c r="C592" s="75">
        <v>3534.48</v>
      </c>
      <c r="E592" s="169" t="s">
        <v>11047</v>
      </c>
      <c r="F592" s="170">
        <v>3534.4800000000005</v>
      </c>
      <c r="G592" s="171">
        <f t="shared" si="10"/>
        <v>0</v>
      </c>
    </row>
    <row r="593" spans="1:7">
      <c r="A593" s="73" t="s">
        <v>1826</v>
      </c>
      <c r="B593" s="74">
        <v>40564</v>
      </c>
      <c r="C593" s="75">
        <v>590.97</v>
      </c>
      <c r="E593" s="169" t="s">
        <v>11048</v>
      </c>
      <c r="F593" s="170">
        <v>590.97</v>
      </c>
      <c r="G593" s="171">
        <f t="shared" si="10"/>
        <v>0</v>
      </c>
    </row>
    <row r="594" spans="1:7">
      <c r="A594" s="73" t="s">
        <v>1826</v>
      </c>
      <c r="B594" s="74">
        <v>40565</v>
      </c>
      <c r="C594" s="75">
        <v>2612.0700000000002</v>
      </c>
      <c r="E594" s="169" t="s">
        <v>11049</v>
      </c>
      <c r="F594" s="170">
        <v>2612.0700000000002</v>
      </c>
      <c r="G594" s="171">
        <f t="shared" si="10"/>
        <v>0</v>
      </c>
    </row>
    <row r="595" spans="1:7">
      <c r="A595" s="73" t="s">
        <v>1826</v>
      </c>
      <c r="B595" s="74">
        <v>40566</v>
      </c>
      <c r="C595" s="75">
        <v>883.62</v>
      </c>
      <c r="E595" s="169" t="s">
        <v>11050</v>
      </c>
      <c r="F595" s="170">
        <v>883.62</v>
      </c>
      <c r="G595" s="171">
        <f t="shared" si="10"/>
        <v>0</v>
      </c>
    </row>
    <row r="596" spans="1:7">
      <c r="A596" s="73" t="s">
        <v>1826</v>
      </c>
      <c r="B596" s="74">
        <v>40567</v>
      </c>
      <c r="C596" s="75">
        <v>883.62</v>
      </c>
      <c r="E596" s="169" t="s">
        <v>11051</v>
      </c>
      <c r="F596" s="170">
        <v>883.62</v>
      </c>
      <c r="G596" s="171">
        <f t="shared" si="10"/>
        <v>0</v>
      </c>
    </row>
    <row r="597" spans="1:7">
      <c r="A597" s="73" t="s">
        <v>1826</v>
      </c>
      <c r="B597" s="74">
        <v>40568</v>
      </c>
      <c r="C597" s="75">
        <v>883.62</v>
      </c>
      <c r="E597" s="169" t="s">
        <v>11052</v>
      </c>
      <c r="F597" s="170">
        <v>883.62</v>
      </c>
      <c r="G597" s="171">
        <f t="shared" si="10"/>
        <v>0</v>
      </c>
    </row>
    <row r="598" spans="1:7">
      <c r="A598" s="73" t="s">
        <v>1826</v>
      </c>
      <c r="B598" s="74">
        <v>40569</v>
      </c>
      <c r="C598" s="75">
        <v>883.62</v>
      </c>
      <c r="E598" s="169" t="s">
        <v>11053</v>
      </c>
      <c r="F598" s="170">
        <v>883.62</v>
      </c>
      <c r="G598" s="171">
        <f t="shared" si="10"/>
        <v>0</v>
      </c>
    </row>
    <row r="599" spans="1:7">
      <c r="A599" s="73" t="s">
        <v>1826</v>
      </c>
      <c r="B599" s="74">
        <v>40570</v>
      </c>
      <c r="C599" s="75">
        <v>2612.0700000000002</v>
      </c>
      <c r="E599" s="169" t="s">
        <v>11054</v>
      </c>
      <c r="F599" s="170">
        <v>2612.0700000000002</v>
      </c>
      <c r="G599" s="171">
        <f t="shared" si="10"/>
        <v>0</v>
      </c>
    </row>
    <row r="600" spans="1:7">
      <c r="A600" s="73" t="s">
        <v>1826</v>
      </c>
      <c r="B600" s="74">
        <v>40571</v>
      </c>
      <c r="C600" s="75">
        <v>2745.69</v>
      </c>
      <c r="E600" s="169" t="s">
        <v>11055</v>
      </c>
      <c r="F600" s="170">
        <v>2745.69</v>
      </c>
      <c r="G600" s="171">
        <f t="shared" si="10"/>
        <v>0</v>
      </c>
    </row>
    <row r="601" spans="1:7">
      <c r="A601" s="73" t="s">
        <v>1826</v>
      </c>
      <c r="B601" s="74">
        <v>40572</v>
      </c>
      <c r="C601" s="75">
        <v>82.5</v>
      </c>
      <c r="E601" s="169" t="s">
        <v>11056</v>
      </c>
      <c r="F601" s="170">
        <v>82.5</v>
      </c>
      <c r="G601" s="171">
        <f t="shared" si="10"/>
        <v>0</v>
      </c>
    </row>
    <row r="602" spans="1:7">
      <c r="A602" s="73" t="s">
        <v>1826</v>
      </c>
      <c r="B602" s="74">
        <v>40573</v>
      </c>
      <c r="C602" s="75">
        <v>82.5</v>
      </c>
      <c r="E602" s="169" t="s">
        <v>11057</v>
      </c>
      <c r="F602" s="170">
        <v>82.5</v>
      </c>
      <c r="G602" s="171">
        <f t="shared" si="10"/>
        <v>0</v>
      </c>
    </row>
    <row r="603" spans="1:7">
      <c r="A603" s="73" t="s">
        <v>1826</v>
      </c>
      <c r="B603" s="74">
        <v>40574</v>
      </c>
      <c r="C603" s="75">
        <v>82.5</v>
      </c>
      <c r="E603" s="169" t="s">
        <v>11058</v>
      </c>
      <c r="F603" s="170">
        <v>82.5</v>
      </c>
      <c r="G603" s="171">
        <f t="shared" si="10"/>
        <v>0</v>
      </c>
    </row>
    <row r="604" spans="1:7">
      <c r="A604" s="73" t="s">
        <v>1826</v>
      </c>
      <c r="B604" s="74">
        <v>40575</v>
      </c>
      <c r="C604" s="75">
        <v>82.5</v>
      </c>
      <c r="E604" s="169" t="s">
        <v>11059</v>
      </c>
      <c r="F604" s="170">
        <v>82.5</v>
      </c>
      <c r="G604" s="171">
        <f t="shared" si="10"/>
        <v>0</v>
      </c>
    </row>
    <row r="605" spans="1:7">
      <c r="A605" s="73" t="s">
        <v>1826</v>
      </c>
      <c r="B605" s="74">
        <v>40576</v>
      </c>
      <c r="C605" s="75">
        <v>82.5</v>
      </c>
      <c r="E605" s="169" t="s">
        <v>11060</v>
      </c>
      <c r="F605" s="170">
        <v>82.5</v>
      </c>
      <c r="G605" s="171">
        <f t="shared" si="10"/>
        <v>0</v>
      </c>
    </row>
    <row r="606" spans="1:7">
      <c r="A606" s="73" t="s">
        <v>1826</v>
      </c>
      <c r="B606" s="74">
        <v>40577</v>
      </c>
      <c r="C606" s="75">
        <v>82.5</v>
      </c>
      <c r="E606" s="169" t="s">
        <v>11061</v>
      </c>
      <c r="F606" s="170">
        <v>82.5</v>
      </c>
      <c r="G606" s="171">
        <f t="shared" si="10"/>
        <v>0</v>
      </c>
    </row>
    <row r="607" spans="1:7">
      <c r="A607" s="73" t="s">
        <v>1826</v>
      </c>
      <c r="B607" s="74">
        <v>40578</v>
      </c>
      <c r="C607" s="75">
        <v>82.5</v>
      </c>
      <c r="E607" s="169" t="s">
        <v>11062</v>
      </c>
      <c r="F607" s="170">
        <v>82.5</v>
      </c>
      <c r="G607" s="171">
        <f t="shared" si="10"/>
        <v>0</v>
      </c>
    </row>
    <row r="608" spans="1:7">
      <c r="A608" s="73" t="s">
        <v>1826</v>
      </c>
      <c r="B608" s="74">
        <v>40579</v>
      </c>
      <c r="C608" s="75">
        <v>82.5</v>
      </c>
      <c r="E608" s="169" t="s">
        <v>11063</v>
      </c>
      <c r="F608" s="170">
        <v>82.5</v>
      </c>
      <c r="G608" s="171">
        <f t="shared" si="10"/>
        <v>0</v>
      </c>
    </row>
    <row r="609" spans="1:7">
      <c r="A609" s="73" t="s">
        <v>1826</v>
      </c>
      <c r="B609" s="74">
        <v>40580</v>
      </c>
      <c r="C609" s="75">
        <v>82.5</v>
      </c>
      <c r="E609" s="169" t="s">
        <v>11064</v>
      </c>
      <c r="F609" s="170">
        <v>82.5</v>
      </c>
      <c r="G609" s="171">
        <f t="shared" si="10"/>
        <v>0</v>
      </c>
    </row>
    <row r="610" spans="1:7">
      <c r="A610" s="73" t="s">
        <v>1826</v>
      </c>
      <c r="B610" s="74">
        <v>40581</v>
      </c>
      <c r="C610" s="75">
        <v>82.5</v>
      </c>
      <c r="E610" s="169" t="s">
        <v>11065</v>
      </c>
      <c r="F610" s="170">
        <v>82.5</v>
      </c>
      <c r="G610" s="171">
        <f t="shared" si="10"/>
        <v>0</v>
      </c>
    </row>
    <row r="611" spans="1:7">
      <c r="A611" s="73" t="s">
        <v>1826</v>
      </c>
      <c r="B611" s="74">
        <v>40582</v>
      </c>
      <c r="C611" s="75">
        <v>180</v>
      </c>
      <c r="E611" s="169" t="s">
        <v>11066</v>
      </c>
      <c r="F611" s="170">
        <v>180</v>
      </c>
      <c r="G611" s="171">
        <f t="shared" si="10"/>
        <v>0</v>
      </c>
    </row>
    <row r="612" spans="1:7">
      <c r="A612" s="73" t="s">
        <v>1826</v>
      </c>
      <c r="B612" s="74">
        <v>40583</v>
      </c>
      <c r="C612" s="75">
        <v>180</v>
      </c>
      <c r="E612" s="169" t="s">
        <v>11067</v>
      </c>
      <c r="F612" s="170">
        <v>180</v>
      </c>
      <c r="G612" s="171">
        <f t="shared" si="10"/>
        <v>0</v>
      </c>
    </row>
    <row r="613" spans="1:7">
      <c r="A613" s="73" t="s">
        <v>1826</v>
      </c>
      <c r="B613" s="74">
        <v>40584</v>
      </c>
      <c r="C613" s="75">
        <v>861.21</v>
      </c>
      <c r="E613" s="169" t="s">
        <v>11068</v>
      </c>
      <c r="F613" s="170">
        <v>861.21</v>
      </c>
      <c r="G613" s="171">
        <f t="shared" si="10"/>
        <v>0</v>
      </c>
    </row>
    <row r="614" spans="1:7">
      <c r="A614" s="73" t="s">
        <v>1826</v>
      </c>
      <c r="B614" s="74">
        <v>40585</v>
      </c>
      <c r="C614" s="75">
        <v>15005.84</v>
      </c>
      <c r="E614" s="169" t="s">
        <v>11069</v>
      </c>
      <c r="F614" s="170">
        <v>15005.84</v>
      </c>
      <c r="G614" s="171">
        <f t="shared" si="10"/>
        <v>0</v>
      </c>
    </row>
    <row r="615" spans="1:7">
      <c r="A615" s="73" t="s">
        <v>1826</v>
      </c>
      <c r="B615" s="74">
        <v>40586</v>
      </c>
      <c r="C615" s="75">
        <v>85</v>
      </c>
      <c r="E615" s="169" t="s">
        <v>11070</v>
      </c>
      <c r="F615" s="170">
        <v>85</v>
      </c>
      <c r="G615" s="171">
        <f t="shared" si="10"/>
        <v>0</v>
      </c>
    </row>
    <row r="616" spans="1:7">
      <c r="A616" s="73" t="s">
        <v>1826</v>
      </c>
      <c r="B616" s="74">
        <v>40587</v>
      </c>
      <c r="C616" s="75">
        <v>883.62</v>
      </c>
      <c r="E616" s="169" t="s">
        <v>11071</v>
      </c>
      <c r="F616" s="170">
        <v>883.61999999999989</v>
      </c>
      <c r="G616" s="171">
        <f t="shared" si="10"/>
        <v>0</v>
      </c>
    </row>
    <row r="617" spans="1:7">
      <c r="A617" s="73" t="s">
        <v>1826</v>
      </c>
      <c r="B617" s="74">
        <v>40588</v>
      </c>
      <c r="C617" s="75">
        <v>883.62</v>
      </c>
      <c r="E617" s="169" t="s">
        <v>11072</v>
      </c>
      <c r="F617" s="170">
        <v>883.62</v>
      </c>
      <c r="G617" s="171">
        <f t="shared" si="10"/>
        <v>0</v>
      </c>
    </row>
    <row r="618" spans="1:7">
      <c r="A618" s="73" t="s">
        <v>1826</v>
      </c>
      <c r="B618" s="74">
        <v>40589</v>
      </c>
      <c r="C618" s="75">
        <v>883.62</v>
      </c>
      <c r="E618" s="169" t="s">
        <v>11073</v>
      </c>
      <c r="F618" s="170">
        <v>883.61999999999989</v>
      </c>
      <c r="G618" s="171">
        <f t="shared" si="10"/>
        <v>0</v>
      </c>
    </row>
    <row r="619" spans="1:7">
      <c r="A619" s="73" t="s">
        <v>1826</v>
      </c>
      <c r="B619" s="74">
        <v>40590</v>
      </c>
      <c r="C619" s="75">
        <v>883.62</v>
      </c>
      <c r="E619" s="169" t="s">
        <v>11074</v>
      </c>
      <c r="F619" s="170">
        <v>883.62</v>
      </c>
      <c r="G619" s="171">
        <f t="shared" si="10"/>
        <v>0</v>
      </c>
    </row>
    <row r="620" spans="1:7">
      <c r="A620" s="73" t="s">
        <v>1826</v>
      </c>
      <c r="B620" s="74">
        <v>40591</v>
      </c>
      <c r="C620" s="75">
        <v>3879.31</v>
      </c>
      <c r="E620" s="169" t="s">
        <v>11075</v>
      </c>
      <c r="F620" s="170">
        <v>3879.31</v>
      </c>
      <c r="G620" s="171">
        <f t="shared" si="10"/>
        <v>0</v>
      </c>
    </row>
    <row r="621" spans="1:7">
      <c r="A621" s="73" t="s">
        <v>1826</v>
      </c>
      <c r="B621" s="74">
        <v>40592</v>
      </c>
      <c r="C621" s="75">
        <v>883.63</v>
      </c>
      <c r="E621" s="169" t="s">
        <v>11076</v>
      </c>
      <c r="F621" s="170">
        <v>883.63</v>
      </c>
      <c r="G621" s="171">
        <f t="shared" si="10"/>
        <v>0</v>
      </c>
    </row>
    <row r="622" spans="1:7">
      <c r="A622" s="73" t="s">
        <v>1826</v>
      </c>
      <c r="B622" s="74">
        <v>40593</v>
      </c>
      <c r="C622" s="75">
        <v>3534.4900000000002</v>
      </c>
      <c r="E622" s="169" t="s">
        <v>11077</v>
      </c>
      <c r="F622" s="170">
        <v>3534.49</v>
      </c>
      <c r="G622" s="171">
        <f t="shared" si="10"/>
        <v>0</v>
      </c>
    </row>
    <row r="623" spans="1:7">
      <c r="A623" s="73" t="s">
        <v>1826</v>
      </c>
      <c r="B623" s="74">
        <v>40594</v>
      </c>
      <c r="C623" s="75">
        <v>883.62</v>
      </c>
      <c r="E623" s="169" t="s">
        <v>11078</v>
      </c>
      <c r="F623" s="170">
        <v>883.61999999999989</v>
      </c>
      <c r="G623" s="171">
        <f t="shared" si="10"/>
        <v>0</v>
      </c>
    </row>
    <row r="624" spans="1:7">
      <c r="A624" s="73" t="s">
        <v>1826</v>
      </c>
      <c r="B624" s="74">
        <v>40595</v>
      </c>
      <c r="C624" s="75">
        <v>883.62</v>
      </c>
      <c r="E624" s="169" t="s">
        <v>11079</v>
      </c>
      <c r="F624" s="170">
        <v>883.61999999999989</v>
      </c>
      <c r="G624" s="171">
        <f t="shared" si="10"/>
        <v>0</v>
      </c>
    </row>
    <row r="625" spans="1:7">
      <c r="A625" s="73" t="s">
        <v>1826</v>
      </c>
      <c r="B625" s="74">
        <v>40596</v>
      </c>
      <c r="C625" s="75">
        <v>1586.21</v>
      </c>
      <c r="E625" s="169" t="s">
        <v>11080</v>
      </c>
      <c r="F625" s="170">
        <v>1586.21</v>
      </c>
      <c r="G625" s="171">
        <f t="shared" si="10"/>
        <v>0</v>
      </c>
    </row>
    <row r="626" spans="1:7">
      <c r="A626" s="73" t="s">
        <v>1826</v>
      </c>
      <c r="B626" s="74">
        <v>40597</v>
      </c>
      <c r="C626" s="75">
        <v>2612.0700000000002</v>
      </c>
      <c r="E626" s="169" t="s">
        <v>11081</v>
      </c>
      <c r="F626" s="170">
        <v>2612.0700000000002</v>
      </c>
      <c r="G626" s="171">
        <f t="shared" si="10"/>
        <v>0</v>
      </c>
    </row>
    <row r="627" spans="1:7">
      <c r="A627" s="73" t="s">
        <v>1826</v>
      </c>
      <c r="B627" s="74">
        <v>40598</v>
      </c>
      <c r="C627" s="75">
        <v>1896.55</v>
      </c>
      <c r="E627" s="169" t="s">
        <v>11082</v>
      </c>
      <c r="F627" s="170">
        <v>1896.55</v>
      </c>
      <c r="G627" s="171">
        <f t="shared" si="10"/>
        <v>0</v>
      </c>
    </row>
    <row r="628" spans="1:7">
      <c r="A628" s="73" t="s">
        <v>1826</v>
      </c>
      <c r="B628" s="74">
        <v>40599</v>
      </c>
      <c r="C628" s="75">
        <v>603.45000000000005</v>
      </c>
      <c r="E628" s="169" t="s">
        <v>11083</v>
      </c>
      <c r="F628" s="170">
        <v>603.45000000000005</v>
      </c>
      <c r="G628" s="171">
        <f t="shared" si="10"/>
        <v>0</v>
      </c>
    </row>
    <row r="629" spans="1:7">
      <c r="A629" s="73" t="s">
        <v>1826</v>
      </c>
      <c r="B629" s="74">
        <v>40600</v>
      </c>
      <c r="C629" s="75">
        <v>1868.1100000000001</v>
      </c>
      <c r="E629" s="169" t="s">
        <v>11084</v>
      </c>
      <c r="F629" s="170">
        <v>1868.1100000000001</v>
      </c>
      <c r="G629" s="171">
        <f t="shared" si="10"/>
        <v>0</v>
      </c>
    </row>
    <row r="630" spans="1:7">
      <c r="A630" s="73" t="s">
        <v>1826</v>
      </c>
      <c r="B630" s="74">
        <v>40601</v>
      </c>
      <c r="C630" s="75">
        <v>2840.5099999999998</v>
      </c>
      <c r="E630" s="169" t="s">
        <v>11085</v>
      </c>
      <c r="F630" s="170">
        <v>2840.51</v>
      </c>
      <c r="G630" s="171">
        <f t="shared" si="10"/>
        <v>0</v>
      </c>
    </row>
    <row r="631" spans="1:7">
      <c r="A631" s="73" t="s">
        <v>1826</v>
      </c>
      <c r="B631" s="74">
        <v>40602</v>
      </c>
      <c r="C631" s="75">
        <v>1586.21</v>
      </c>
      <c r="E631" s="169" t="s">
        <v>11086</v>
      </c>
      <c r="F631" s="170">
        <v>1586.21</v>
      </c>
      <c r="G631" s="171">
        <f t="shared" si="10"/>
        <v>0</v>
      </c>
    </row>
    <row r="632" spans="1:7">
      <c r="A632" s="73" t="s">
        <v>1826</v>
      </c>
      <c r="B632" s="74">
        <v>40603</v>
      </c>
      <c r="C632" s="75">
        <v>1586.2</v>
      </c>
      <c r="E632" s="169" t="s">
        <v>11087</v>
      </c>
      <c r="F632" s="170">
        <v>1586.2</v>
      </c>
      <c r="G632" s="171">
        <f t="shared" si="10"/>
        <v>0</v>
      </c>
    </row>
    <row r="633" spans="1:7">
      <c r="A633" s="73" t="s">
        <v>1826</v>
      </c>
      <c r="B633" s="74">
        <v>40604</v>
      </c>
      <c r="C633" s="75">
        <v>1586.2</v>
      </c>
      <c r="E633" s="169" t="s">
        <v>11088</v>
      </c>
      <c r="F633" s="170">
        <v>1586.1999999999998</v>
      </c>
      <c r="G633" s="171">
        <f t="shared" si="10"/>
        <v>0</v>
      </c>
    </row>
    <row r="634" spans="1:7">
      <c r="A634" s="73" t="s">
        <v>1826</v>
      </c>
      <c r="B634" s="74">
        <v>40605</v>
      </c>
      <c r="C634" s="75">
        <v>517.24</v>
      </c>
      <c r="E634" s="169" t="s">
        <v>11089</v>
      </c>
      <c r="F634" s="170">
        <v>517.24</v>
      </c>
      <c r="G634" s="171">
        <f t="shared" si="10"/>
        <v>0</v>
      </c>
    </row>
    <row r="635" spans="1:7">
      <c r="A635" s="73" t="s">
        <v>1826</v>
      </c>
      <c r="B635" s="74">
        <v>40606</v>
      </c>
      <c r="C635" s="75">
        <v>87.3</v>
      </c>
      <c r="E635" s="169" t="s">
        <v>11090</v>
      </c>
      <c r="F635" s="170">
        <v>87.3</v>
      </c>
      <c r="G635" s="171">
        <f t="shared" si="10"/>
        <v>0</v>
      </c>
    </row>
    <row r="636" spans="1:7">
      <c r="A636" s="73" t="s">
        <v>1826</v>
      </c>
      <c r="B636" s="74">
        <v>40607</v>
      </c>
      <c r="C636" s="75">
        <v>9592.34</v>
      </c>
      <c r="E636" s="169" t="s">
        <v>11091</v>
      </c>
      <c r="F636" s="170">
        <v>9592.34</v>
      </c>
      <c r="G636" s="171">
        <f t="shared" si="10"/>
        <v>0</v>
      </c>
    </row>
    <row r="637" spans="1:7">
      <c r="A637" s="73" t="s">
        <v>1826</v>
      </c>
      <c r="B637" s="74">
        <v>40608</v>
      </c>
      <c r="C637" s="75">
        <v>87.3</v>
      </c>
      <c r="E637" s="169" t="s">
        <v>11092</v>
      </c>
      <c r="F637" s="170">
        <v>87.3</v>
      </c>
      <c r="G637" s="171">
        <f t="shared" si="10"/>
        <v>0</v>
      </c>
    </row>
    <row r="638" spans="1:7">
      <c r="A638" s="73" t="s">
        <v>1826</v>
      </c>
      <c r="B638" s="74">
        <v>40609</v>
      </c>
      <c r="C638" s="75">
        <v>10883.8</v>
      </c>
      <c r="E638" s="169" t="s">
        <v>11093</v>
      </c>
      <c r="F638" s="170">
        <v>10883.800000000001</v>
      </c>
      <c r="G638" s="171">
        <f t="shared" si="10"/>
        <v>0</v>
      </c>
    </row>
    <row r="639" spans="1:7">
      <c r="A639" s="73" t="s">
        <v>1826</v>
      </c>
      <c r="B639" s="74">
        <v>40610</v>
      </c>
      <c r="C639" s="75">
        <v>10883.8</v>
      </c>
      <c r="E639" s="169" t="s">
        <v>11094</v>
      </c>
      <c r="F639" s="170">
        <v>10883.800000000001</v>
      </c>
      <c r="G639" s="171">
        <f t="shared" si="10"/>
        <v>0</v>
      </c>
    </row>
    <row r="640" spans="1:7">
      <c r="A640" s="73" t="s">
        <v>1826</v>
      </c>
      <c r="B640" s="74">
        <v>40611</v>
      </c>
      <c r="C640" s="75">
        <v>2160.44</v>
      </c>
      <c r="E640" s="169" t="s">
        <v>11095</v>
      </c>
      <c r="F640" s="170">
        <v>2160.44</v>
      </c>
      <c r="G640" s="171">
        <f t="shared" si="10"/>
        <v>0</v>
      </c>
    </row>
    <row r="641" spans="1:7">
      <c r="A641" s="73" t="s">
        <v>1826</v>
      </c>
      <c r="B641" s="74">
        <v>40612</v>
      </c>
      <c r="C641" s="75">
        <v>2366.36</v>
      </c>
      <c r="E641" s="169" t="s">
        <v>11096</v>
      </c>
      <c r="F641" s="170">
        <v>2366.36</v>
      </c>
      <c r="G641" s="171">
        <f t="shared" si="10"/>
        <v>0</v>
      </c>
    </row>
    <row r="642" spans="1:7">
      <c r="A642" s="73" t="s">
        <v>1826</v>
      </c>
      <c r="B642" s="74">
        <v>40613</v>
      </c>
      <c r="C642" s="75">
        <v>883.62</v>
      </c>
      <c r="E642" s="169" t="s">
        <v>11097</v>
      </c>
      <c r="F642" s="170">
        <v>883.61999999999989</v>
      </c>
      <c r="G642" s="171">
        <f t="shared" si="10"/>
        <v>0</v>
      </c>
    </row>
    <row r="643" spans="1:7">
      <c r="A643" s="73" t="s">
        <v>1826</v>
      </c>
      <c r="B643" s="74">
        <v>40614</v>
      </c>
      <c r="C643" s="75">
        <v>1586.21</v>
      </c>
      <c r="E643" s="169" t="s">
        <v>11098</v>
      </c>
      <c r="F643" s="170">
        <v>1586.21</v>
      </c>
      <c r="G643" s="171">
        <f t="shared" si="10"/>
        <v>0</v>
      </c>
    </row>
    <row r="644" spans="1:7">
      <c r="A644" s="73" t="s">
        <v>1826</v>
      </c>
      <c r="B644" s="74">
        <v>40615</v>
      </c>
      <c r="C644" s="75">
        <v>883.62</v>
      </c>
      <c r="E644" s="169" t="s">
        <v>11099</v>
      </c>
      <c r="F644" s="170">
        <v>883.61999999999989</v>
      </c>
      <c r="G644" s="171">
        <f t="shared" si="10"/>
        <v>0</v>
      </c>
    </row>
    <row r="645" spans="1:7">
      <c r="A645" s="73" t="s">
        <v>1826</v>
      </c>
      <c r="B645" s="74">
        <v>40616</v>
      </c>
      <c r="C645" s="75">
        <v>1711.21</v>
      </c>
      <c r="E645" s="169" t="s">
        <v>11100</v>
      </c>
      <c r="F645" s="170">
        <v>1711.21</v>
      </c>
      <c r="G645" s="171">
        <f t="shared" si="10"/>
        <v>0</v>
      </c>
    </row>
    <row r="646" spans="1:7">
      <c r="A646" s="73" t="s">
        <v>1826</v>
      </c>
      <c r="B646" s="74">
        <v>40617</v>
      </c>
      <c r="C646" s="75">
        <v>3534.4900000000002</v>
      </c>
      <c r="E646" s="169" t="s">
        <v>11101</v>
      </c>
      <c r="F646" s="170">
        <v>3534.4900000000002</v>
      </c>
      <c r="G646" s="171">
        <f t="shared" si="10"/>
        <v>0</v>
      </c>
    </row>
    <row r="647" spans="1:7">
      <c r="A647" s="73" t="s">
        <v>1826</v>
      </c>
      <c r="B647" s="74">
        <v>40618</v>
      </c>
      <c r="C647" s="75">
        <v>1931.0400000000002</v>
      </c>
      <c r="E647" s="169" t="s">
        <v>11102</v>
      </c>
      <c r="F647" s="170">
        <v>1931.04</v>
      </c>
      <c r="G647" s="171">
        <f t="shared" ref="G647:G664" si="11">+C647-F647</f>
        <v>0</v>
      </c>
    </row>
    <row r="648" spans="1:7">
      <c r="A648" s="73" t="s">
        <v>1826</v>
      </c>
      <c r="B648" s="74">
        <v>40619</v>
      </c>
      <c r="C648" s="75">
        <v>883.62</v>
      </c>
      <c r="E648" s="169" t="s">
        <v>11103</v>
      </c>
      <c r="F648" s="170">
        <v>883.62</v>
      </c>
      <c r="G648" s="171">
        <f t="shared" si="11"/>
        <v>0</v>
      </c>
    </row>
    <row r="649" spans="1:7">
      <c r="A649" s="73" t="s">
        <v>1826</v>
      </c>
      <c r="B649" s="74">
        <v>40620</v>
      </c>
      <c r="C649" s="75">
        <v>883.62</v>
      </c>
      <c r="E649" s="169" t="s">
        <v>11104</v>
      </c>
      <c r="F649" s="170">
        <v>883.61999999999989</v>
      </c>
      <c r="G649" s="171">
        <f t="shared" si="11"/>
        <v>0</v>
      </c>
    </row>
    <row r="650" spans="1:7">
      <c r="A650" s="73" t="s">
        <v>1826</v>
      </c>
      <c r="B650" s="74">
        <v>40621</v>
      </c>
      <c r="C650" s="75">
        <v>883.62</v>
      </c>
      <c r="E650" s="169" t="s">
        <v>11105</v>
      </c>
      <c r="F650" s="170">
        <v>883.61999999999989</v>
      </c>
      <c r="G650" s="171">
        <f t="shared" si="11"/>
        <v>0</v>
      </c>
    </row>
    <row r="651" spans="1:7">
      <c r="A651" s="73" t="s">
        <v>1826</v>
      </c>
      <c r="B651" s="74">
        <v>40622</v>
      </c>
      <c r="C651" s="75">
        <v>2612.0700000000002</v>
      </c>
      <c r="E651" s="169" t="s">
        <v>11106</v>
      </c>
      <c r="F651" s="170">
        <v>2612.0700000000002</v>
      </c>
      <c r="G651" s="171">
        <f t="shared" si="11"/>
        <v>0</v>
      </c>
    </row>
    <row r="652" spans="1:7">
      <c r="A652" s="73" t="s">
        <v>1826</v>
      </c>
      <c r="B652" s="74">
        <v>40623</v>
      </c>
      <c r="C652" s="75">
        <v>3534.48</v>
      </c>
      <c r="E652" s="169" t="s">
        <v>11107</v>
      </c>
      <c r="F652" s="170">
        <v>3534.4799999999996</v>
      </c>
      <c r="G652" s="171">
        <f t="shared" si="11"/>
        <v>0</v>
      </c>
    </row>
    <row r="653" spans="1:7">
      <c r="A653" s="73" t="s">
        <v>1826</v>
      </c>
      <c r="B653" s="74">
        <v>40624</v>
      </c>
      <c r="C653" s="75">
        <v>883.62</v>
      </c>
      <c r="E653" s="169" t="s">
        <v>11108</v>
      </c>
      <c r="F653" s="170">
        <v>883.62000000000012</v>
      </c>
      <c r="G653" s="171">
        <f t="shared" si="11"/>
        <v>0</v>
      </c>
    </row>
    <row r="654" spans="1:7">
      <c r="A654" s="73" t="s">
        <v>1826</v>
      </c>
      <c r="B654" s="74">
        <v>40625</v>
      </c>
      <c r="C654" s="75">
        <v>883.62</v>
      </c>
      <c r="E654" s="169" t="s">
        <v>11109</v>
      </c>
      <c r="F654" s="170">
        <v>883.62</v>
      </c>
      <c r="G654" s="171">
        <f t="shared" si="11"/>
        <v>0</v>
      </c>
    </row>
    <row r="655" spans="1:7">
      <c r="A655" s="73" t="s">
        <v>1826</v>
      </c>
      <c r="B655" s="74">
        <v>40626</v>
      </c>
      <c r="C655" s="75">
        <v>2612.0700000000002</v>
      </c>
      <c r="E655" s="169" t="s">
        <v>11110</v>
      </c>
      <c r="F655" s="170">
        <v>2612.0699999999997</v>
      </c>
      <c r="G655" s="171">
        <f t="shared" si="11"/>
        <v>0</v>
      </c>
    </row>
    <row r="656" spans="1:7">
      <c r="A656" s="73" t="s">
        <v>1826</v>
      </c>
      <c r="B656" s="74">
        <v>40627</v>
      </c>
      <c r="C656" s="75">
        <v>3129.31</v>
      </c>
      <c r="E656" s="169" t="s">
        <v>11111</v>
      </c>
      <c r="F656" s="170">
        <v>3129.31</v>
      </c>
      <c r="G656" s="171">
        <f t="shared" si="11"/>
        <v>0</v>
      </c>
    </row>
    <row r="657" spans="1:7">
      <c r="A657" s="73" t="s">
        <v>1826</v>
      </c>
      <c r="B657" s="74">
        <v>40628</v>
      </c>
      <c r="C657" s="75">
        <v>8633.93</v>
      </c>
      <c r="E657" s="169" t="s">
        <v>11112</v>
      </c>
      <c r="F657" s="170">
        <v>8633.93</v>
      </c>
      <c r="G657" s="171">
        <f t="shared" si="11"/>
        <v>0</v>
      </c>
    </row>
    <row r="658" spans="1:7">
      <c r="A658" s="73" t="s">
        <v>1826</v>
      </c>
      <c r="B658" s="74">
        <v>40629</v>
      </c>
      <c r="C658" s="75">
        <v>883.62</v>
      </c>
      <c r="E658" s="169" t="s">
        <v>11113</v>
      </c>
      <c r="F658" s="170">
        <v>883.62</v>
      </c>
      <c r="G658" s="171">
        <f t="shared" si="11"/>
        <v>0</v>
      </c>
    </row>
    <row r="659" spans="1:7">
      <c r="A659" s="73" t="s">
        <v>1826</v>
      </c>
      <c r="B659" s="74">
        <v>40630</v>
      </c>
      <c r="C659" s="75">
        <v>883.62</v>
      </c>
      <c r="E659" s="169" t="s">
        <v>11114</v>
      </c>
      <c r="F659" s="170">
        <v>883.61999999999989</v>
      </c>
      <c r="G659" s="171">
        <f t="shared" si="11"/>
        <v>0</v>
      </c>
    </row>
    <row r="660" spans="1:7">
      <c r="A660" s="73" t="s">
        <v>1826</v>
      </c>
      <c r="B660" s="74">
        <v>40631</v>
      </c>
      <c r="C660" s="75">
        <v>883.62</v>
      </c>
      <c r="E660" s="169" t="s">
        <v>11115</v>
      </c>
      <c r="F660" s="170">
        <v>883.62</v>
      </c>
      <c r="G660" s="171">
        <f t="shared" si="11"/>
        <v>0</v>
      </c>
    </row>
    <row r="661" spans="1:7">
      <c r="A661" s="73" t="s">
        <v>1826</v>
      </c>
      <c r="B661" s="74">
        <v>40632</v>
      </c>
      <c r="C661" s="75">
        <v>1586.2</v>
      </c>
      <c r="E661" s="169" t="s">
        <v>11116</v>
      </c>
      <c r="F661" s="170">
        <v>1586.1999999999998</v>
      </c>
      <c r="G661" s="171">
        <f t="shared" si="11"/>
        <v>0</v>
      </c>
    </row>
    <row r="662" spans="1:7">
      <c r="A662" s="73" t="s">
        <v>1826</v>
      </c>
      <c r="B662" s="74">
        <v>40633</v>
      </c>
      <c r="C662" s="75">
        <v>883.62</v>
      </c>
      <c r="E662" s="169" t="s">
        <v>11117</v>
      </c>
      <c r="F662" s="170">
        <v>883.62</v>
      </c>
      <c r="G662" s="171">
        <f t="shared" si="11"/>
        <v>0</v>
      </c>
    </row>
    <row r="663" spans="1:7">
      <c r="A663" s="73" t="s">
        <v>1826</v>
      </c>
      <c r="B663" s="74">
        <v>40634</v>
      </c>
      <c r="C663" s="75">
        <v>3534.48</v>
      </c>
      <c r="E663" s="169" t="s">
        <v>11118</v>
      </c>
      <c r="F663" s="170">
        <v>3534.48</v>
      </c>
      <c r="G663" s="171">
        <f t="shared" si="11"/>
        <v>0</v>
      </c>
    </row>
    <row r="664" spans="1:7">
      <c r="A664" s="73" t="s">
        <v>1826</v>
      </c>
      <c r="B664" s="74">
        <v>40635</v>
      </c>
      <c r="C664" s="75">
        <v>2612.0700000000002</v>
      </c>
      <c r="E664" s="169" t="s">
        <v>11119</v>
      </c>
      <c r="F664" s="170">
        <v>2612.0700000000002</v>
      </c>
      <c r="G664" s="171">
        <f t="shared" si="11"/>
        <v>0</v>
      </c>
    </row>
    <row r="665" spans="1:7">
      <c r="A665" s="73" t="s">
        <v>1826</v>
      </c>
      <c r="B665" s="74">
        <v>40636</v>
      </c>
      <c r="C665" s="75">
        <v>344.83</v>
      </c>
      <c r="E665" s="169" t="s">
        <v>11120</v>
      </c>
      <c r="F665" s="170">
        <v>344.83</v>
      </c>
      <c r="G665" s="171">
        <f>+C665-F665</f>
        <v>0</v>
      </c>
    </row>
    <row r="666" spans="1:7">
      <c r="A666" s="73" t="s">
        <v>1826</v>
      </c>
      <c r="B666" s="74">
        <v>40637</v>
      </c>
      <c r="C666" s="75">
        <v>883.62</v>
      </c>
      <c r="E666" s="169" t="s">
        <v>11121</v>
      </c>
      <c r="F666" s="170">
        <v>883.61999999999989</v>
      </c>
      <c r="G666" s="171">
        <f t="shared" ref="G666:G729" si="12">+C666-F666</f>
        <v>0</v>
      </c>
    </row>
    <row r="667" spans="1:7">
      <c r="A667" s="73" t="s">
        <v>1826</v>
      </c>
      <c r="B667" s="74">
        <v>40638</v>
      </c>
      <c r="C667" s="75">
        <v>883.62</v>
      </c>
      <c r="E667" s="169" t="s">
        <v>11122</v>
      </c>
      <c r="F667" s="170">
        <v>883.61999999999989</v>
      </c>
      <c r="G667" s="171">
        <f t="shared" si="12"/>
        <v>0</v>
      </c>
    </row>
    <row r="668" spans="1:7">
      <c r="A668" s="73" t="s">
        <v>1826</v>
      </c>
      <c r="B668" s="74">
        <v>40639</v>
      </c>
      <c r="C668" s="75">
        <v>3534.4900000000002</v>
      </c>
      <c r="E668" s="169" t="s">
        <v>11123</v>
      </c>
      <c r="F668" s="170">
        <v>3534.49</v>
      </c>
      <c r="G668" s="171">
        <f t="shared" si="12"/>
        <v>0</v>
      </c>
    </row>
    <row r="669" spans="1:7">
      <c r="A669" s="73" t="s">
        <v>1826</v>
      </c>
      <c r="B669" s="74">
        <v>40640</v>
      </c>
      <c r="C669" s="75">
        <v>883.62</v>
      </c>
      <c r="E669" s="169" t="s">
        <v>11124</v>
      </c>
      <c r="F669" s="170">
        <v>883.61999999999989</v>
      </c>
      <c r="G669" s="171">
        <f t="shared" si="12"/>
        <v>0</v>
      </c>
    </row>
    <row r="670" spans="1:7">
      <c r="A670" s="73" t="s">
        <v>1826</v>
      </c>
      <c r="B670" s="74">
        <v>40641</v>
      </c>
      <c r="C670" s="75">
        <v>3900.86</v>
      </c>
      <c r="E670" s="169" t="s">
        <v>11125</v>
      </c>
      <c r="F670" s="170">
        <v>3900.8599999999997</v>
      </c>
      <c r="G670" s="171">
        <f t="shared" si="12"/>
        <v>0</v>
      </c>
    </row>
    <row r="671" spans="1:7">
      <c r="A671" s="73" t="s">
        <v>1826</v>
      </c>
      <c r="B671" s="74">
        <v>40642</v>
      </c>
      <c r="C671" s="75">
        <v>2612.0700000000002</v>
      </c>
      <c r="E671" s="169" t="s">
        <v>11126</v>
      </c>
      <c r="F671" s="170">
        <v>2612.0699999999997</v>
      </c>
      <c r="G671" s="171">
        <f t="shared" si="12"/>
        <v>0</v>
      </c>
    </row>
    <row r="672" spans="1:7">
      <c r="A672" s="73" t="s">
        <v>1826</v>
      </c>
      <c r="B672" s="74">
        <v>40643</v>
      </c>
      <c r="C672" s="75">
        <v>2577.58</v>
      </c>
      <c r="E672" s="169" t="s">
        <v>11127</v>
      </c>
      <c r="F672" s="170">
        <v>2577.58</v>
      </c>
      <c r="G672" s="171">
        <f t="shared" si="12"/>
        <v>0</v>
      </c>
    </row>
    <row r="673" spans="1:7">
      <c r="A673" s="73" t="s">
        <v>1826</v>
      </c>
      <c r="B673" s="74">
        <v>40644</v>
      </c>
      <c r="C673" s="75">
        <v>344.83</v>
      </c>
      <c r="E673" s="169" t="s">
        <v>11128</v>
      </c>
      <c r="F673" s="170">
        <v>344.83</v>
      </c>
      <c r="G673" s="171">
        <f t="shared" si="12"/>
        <v>0</v>
      </c>
    </row>
    <row r="674" spans="1:7">
      <c r="A674" s="73" t="s">
        <v>1826</v>
      </c>
      <c r="B674" s="74">
        <v>40645</v>
      </c>
      <c r="C674" s="75">
        <v>883.62</v>
      </c>
      <c r="E674" s="169" t="s">
        <v>11129</v>
      </c>
      <c r="F674" s="170">
        <v>883.61999999999989</v>
      </c>
      <c r="G674" s="171">
        <f t="shared" si="12"/>
        <v>0</v>
      </c>
    </row>
    <row r="675" spans="1:7">
      <c r="A675" s="73" t="s">
        <v>1826</v>
      </c>
      <c r="B675" s="74">
        <v>40646</v>
      </c>
      <c r="C675" s="75">
        <v>883.62</v>
      </c>
      <c r="E675" s="169" t="s">
        <v>11130</v>
      </c>
      <c r="F675" s="170">
        <v>883.61999999999989</v>
      </c>
      <c r="G675" s="171">
        <f t="shared" si="12"/>
        <v>0</v>
      </c>
    </row>
    <row r="676" spans="1:7">
      <c r="A676" s="73" t="s">
        <v>1826</v>
      </c>
      <c r="B676" s="74">
        <v>40647</v>
      </c>
      <c r="C676" s="75">
        <v>883.62</v>
      </c>
      <c r="E676" s="169" t="s">
        <v>11131</v>
      </c>
      <c r="F676" s="170">
        <v>883.61999999999989</v>
      </c>
      <c r="G676" s="171">
        <f t="shared" si="12"/>
        <v>0</v>
      </c>
    </row>
    <row r="677" spans="1:7">
      <c r="A677" s="73" t="s">
        <v>1826</v>
      </c>
      <c r="B677" s="74">
        <v>40648</v>
      </c>
      <c r="C677" s="75">
        <v>172.42</v>
      </c>
      <c r="E677" s="169" t="s">
        <v>11132</v>
      </c>
      <c r="F677" s="170">
        <v>172.42</v>
      </c>
      <c r="G677" s="171">
        <f t="shared" si="12"/>
        <v>0</v>
      </c>
    </row>
    <row r="678" spans="1:7">
      <c r="A678" s="73" t="s">
        <v>1826</v>
      </c>
      <c r="B678" s="74">
        <v>40649</v>
      </c>
      <c r="C678" s="75">
        <v>1586.21</v>
      </c>
      <c r="E678" s="169" t="s">
        <v>11133</v>
      </c>
      <c r="F678" s="170">
        <v>1586.21</v>
      </c>
      <c r="G678" s="171">
        <f t="shared" si="12"/>
        <v>0</v>
      </c>
    </row>
    <row r="679" spans="1:7">
      <c r="A679" s="73" t="s">
        <v>1826</v>
      </c>
      <c r="B679" s="74">
        <v>40650</v>
      </c>
      <c r="C679" s="75">
        <v>1586.2</v>
      </c>
      <c r="E679" s="169" t="s">
        <v>11134</v>
      </c>
      <c r="F679" s="170">
        <v>1586.1999999999998</v>
      </c>
      <c r="G679" s="171">
        <f t="shared" si="12"/>
        <v>0</v>
      </c>
    </row>
    <row r="680" spans="1:7">
      <c r="A680" s="73" t="s">
        <v>1826</v>
      </c>
      <c r="B680" s="74">
        <v>40651</v>
      </c>
      <c r="C680" s="75">
        <v>2413.8000000000002</v>
      </c>
      <c r="E680" s="169" t="s">
        <v>11135</v>
      </c>
      <c r="F680" s="170">
        <v>2413.8000000000002</v>
      </c>
      <c r="G680" s="171">
        <f t="shared" si="12"/>
        <v>0</v>
      </c>
    </row>
    <row r="681" spans="1:7">
      <c r="A681" s="73" t="s">
        <v>1826</v>
      </c>
      <c r="B681" s="74">
        <v>40652</v>
      </c>
      <c r="C681" s="75">
        <v>883.62</v>
      </c>
      <c r="E681" s="169" t="s">
        <v>11136</v>
      </c>
      <c r="F681" s="170">
        <v>883.62</v>
      </c>
      <c r="G681" s="171">
        <f t="shared" si="12"/>
        <v>0</v>
      </c>
    </row>
    <row r="682" spans="1:7">
      <c r="A682" s="73" t="s">
        <v>1826</v>
      </c>
      <c r="B682" s="74">
        <v>40653</v>
      </c>
      <c r="C682" s="75">
        <v>1586.21</v>
      </c>
      <c r="E682" s="169" t="s">
        <v>11137</v>
      </c>
      <c r="F682" s="170">
        <v>1586.21</v>
      </c>
      <c r="G682" s="171">
        <f t="shared" si="12"/>
        <v>0</v>
      </c>
    </row>
    <row r="683" spans="1:7">
      <c r="A683" s="73" t="s">
        <v>1826</v>
      </c>
      <c r="B683" s="74">
        <v>40654</v>
      </c>
      <c r="C683" s="75">
        <v>1586.21</v>
      </c>
      <c r="E683" s="169" t="s">
        <v>11138</v>
      </c>
      <c r="F683" s="170">
        <v>1586.21</v>
      </c>
      <c r="G683" s="171">
        <f t="shared" si="12"/>
        <v>0</v>
      </c>
    </row>
    <row r="684" spans="1:7">
      <c r="A684" s="73" t="s">
        <v>1826</v>
      </c>
      <c r="B684" s="74">
        <v>40655</v>
      </c>
      <c r="C684" s="75">
        <v>2784.48</v>
      </c>
      <c r="E684" s="169" t="s">
        <v>11139</v>
      </c>
      <c r="F684" s="170">
        <v>2784.48</v>
      </c>
      <c r="G684" s="171">
        <f t="shared" si="12"/>
        <v>0</v>
      </c>
    </row>
    <row r="685" spans="1:7">
      <c r="A685" s="73" t="s">
        <v>1826</v>
      </c>
      <c r="B685" s="74">
        <v>40656</v>
      </c>
      <c r="C685" s="75">
        <v>883.62</v>
      </c>
      <c r="E685" s="169" t="s">
        <v>11140</v>
      </c>
      <c r="F685" s="170">
        <v>883.61999999999989</v>
      </c>
      <c r="G685" s="171">
        <f t="shared" si="12"/>
        <v>0</v>
      </c>
    </row>
    <row r="686" spans="1:7">
      <c r="A686" s="73" t="s">
        <v>1826</v>
      </c>
      <c r="B686" s="74">
        <v>40657</v>
      </c>
      <c r="C686" s="75">
        <v>2577.58</v>
      </c>
      <c r="E686" s="169" t="s">
        <v>11141</v>
      </c>
      <c r="F686" s="170">
        <v>2577.58</v>
      </c>
      <c r="G686" s="171">
        <f t="shared" si="12"/>
        <v>0</v>
      </c>
    </row>
    <row r="687" spans="1:7">
      <c r="A687" s="73" t="s">
        <v>1826</v>
      </c>
      <c r="B687" s="74">
        <v>40658</v>
      </c>
      <c r="C687" s="75">
        <v>1379.33</v>
      </c>
      <c r="E687" s="169" t="s">
        <v>11142</v>
      </c>
      <c r="F687" s="170">
        <v>1379.33</v>
      </c>
      <c r="G687" s="171">
        <f t="shared" si="12"/>
        <v>0</v>
      </c>
    </row>
    <row r="688" spans="1:7">
      <c r="A688" s="73" t="s">
        <v>1826</v>
      </c>
      <c r="B688" s="74">
        <v>40659</v>
      </c>
      <c r="C688" s="75">
        <v>883.62</v>
      </c>
      <c r="E688" s="169" t="s">
        <v>11143</v>
      </c>
      <c r="F688" s="170">
        <v>883.62</v>
      </c>
      <c r="G688" s="171">
        <f t="shared" si="12"/>
        <v>0</v>
      </c>
    </row>
    <row r="689" spans="1:7">
      <c r="A689" s="73" t="s">
        <v>1826</v>
      </c>
      <c r="B689" s="74">
        <v>40660</v>
      </c>
      <c r="C689" s="75">
        <v>1586.21</v>
      </c>
      <c r="E689" s="169" t="s">
        <v>11144</v>
      </c>
      <c r="F689" s="170">
        <v>1586.21</v>
      </c>
      <c r="G689" s="171">
        <f t="shared" si="12"/>
        <v>0</v>
      </c>
    </row>
    <row r="690" spans="1:7">
      <c r="A690" s="73" t="s">
        <v>1826</v>
      </c>
      <c r="B690" s="74">
        <v>40661</v>
      </c>
      <c r="C690" s="75">
        <v>1586.21</v>
      </c>
      <c r="E690" s="169" t="s">
        <v>11145</v>
      </c>
      <c r="F690" s="170">
        <v>1586.21</v>
      </c>
      <c r="G690" s="171">
        <f t="shared" si="12"/>
        <v>0</v>
      </c>
    </row>
    <row r="691" spans="1:7">
      <c r="A691" s="73" t="s">
        <v>1826</v>
      </c>
      <c r="B691" s="74">
        <v>40662</v>
      </c>
      <c r="C691" s="75">
        <v>883.62</v>
      </c>
      <c r="E691" s="169" t="s">
        <v>11146</v>
      </c>
      <c r="F691" s="170">
        <v>883.61999999999989</v>
      </c>
      <c r="G691" s="171">
        <f t="shared" si="12"/>
        <v>0</v>
      </c>
    </row>
    <row r="692" spans="1:7">
      <c r="A692" s="73" t="s">
        <v>1826</v>
      </c>
      <c r="B692" s="74">
        <v>40663</v>
      </c>
      <c r="C692" s="75">
        <v>883.62</v>
      </c>
      <c r="E692" s="169" t="s">
        <v>11147</v>
      </c>
      <c r="F692" s="170">
        <v>883.62</v>
      </c>
      <c r="G692" s="171">
        <f t="shared" si="12"/>
        <v>0</v>
      </c>
    </row>
    <row r="693" spans="1:7">
      <c r="A693" s="73" t="s">
        <v>1826</v>
      </c>
      <c r="B693" s="74">
        <v>40664</v>
      </c>
      <c r="C693" s="75">
        <v>4310.34</v>
      </c>
      <c r="E693" s="169" t="s">
        <v>11148</v>
      </c>
      <c r="F693" s="170">
        <v>4310.34</v>
      </c>
      <c r="G693" s="171">
        <f t="shared" si="12"/>
        <v>0</v>
      </c>
    </row>
    <row r="694" spans="1:7">
      <c r="A694" s="73" t="s">
        <v>1826</v>
      </c>
      <c r="B694" s="74">
        <v>40665</v>
      </c>
      <c r="C694" s="75">
        <v>2612.0800000000004</v>
      </c>
      <c r="E694" s="169" t="s">
        <v>11149</v>
      </c>
      <c r="F694" s="170">
        <v>2612.08</v>
      </c>
      <c r="G694" s="171">
        <f t="shared" si="12"/>
        <v>0</v>
      </c>
    </row>
    <row r="695" spans="1:7">
      <c r="A695" s="73" t="s">
        <v>1826</v>
      </c>
      <c r="B695" s="74">
        <v>40666</v>
      </c>
      <c r="C695" s="75">
        <v>3534.5000000000005</v>
      </c>
      <c r="E695" s="169" t="s">
        <v>11150</v>
      </c>
      <c r="F695" s="170">
        <v>3534.5</v>
      </c>
      <c r="G695" s="171">
        <f t="shared" si="12"/>
        <v>0</v>
      </c>
    </row>
    <row r="696" spans="1:7">
      <c r="A696" s="73" t="s">
        <v>1826</v>
      </c>
      <c r="B696" s="74">
        <v>40667</v>
      </c>
      <c r="C696" s="75">
        <v>883.62</v>
      </c>
      <c r="E696" s="169" t="s">
        <v>11151</v>
      </c>
      <c r="F696" s="170">
        <v>883.61999999999989</v>
      </c>
      <c r="G696" s="171">
        <f t="shared" si="12"/>
        <v>0</v>
      </c>
    </row>
    <row r="697" spans="1:7">
      <c r="A697" s="73" t="s">
        <v>1826</v>
      </c>
      <c r="B697" s="74">
        <v>40668</v>
      </c>
      <c r="C697" s="75">
        <v>1586.21</v>
      </c>
      <c r="E697" s="169" t="s">
        <v>11152</v>
      </c>
      <c r="F697" s="170">
        <v>1586.21</v>
      </c>
      <c r="G697" s="171">
        <f t="shared" si="12"/>
        <v>0</v>
      </c>
    </row>
    <row r="698" spans="1:7">
      <c r="A698" s="73" t="s">
        <v>1826</v>
      </c>
      <c r="B698" s="74">
        <v>40669</v>
      </c>
      <c r="C698" s="75">
        <v>2612.0700000000002</v>
      </c>
      <c r="E698" s="169" t="s">
        <v>11153</v>
      </c>
      <c r="F698" s="170">
        <v>2612.0699999999997</v>
      </c>
      <c r="G698" s="171">
        <f t="shared" si="12"/>
        <v>0</v>
      </c>
    </row>
    <row r="699" spans="1:7">
      <c r="A699" s="73" t="s">
        <v>1826</v>
      </c>
      <c r="B699" s="74">
        <v>40670</v>
      </c>
      <c r="C699" s="75">
        <v>2737.07</v>
      </c>
      <c r="E699" s="169" t="s">
        <v>11154</v>
      </c>
      <c r="F699" s="170">
        <v>2737.07</v>
      </c>
      <c r="G699" s="171">
        <f t="shared" si="12"/>
        <v>0</v>
      </c>
    </row>
    <row r="700" spans="1:7">
      <c r="A700" s="73" t="s">
        <v>1826</v>
      </c>
      <c r="B700" s="74">
        <v>40671</v>
      </c>
      <c r="C700" s="75">
        <v>1586.21</v>
      </c>
      <c r="E700" s="169" t="s">
        <v>11155</v>
      </c>
      <c r="F700" s="170">
        <v>1586.21</v>
      </c>
      <c r="G700" s="171">
        <f t="shared" si="12"/>
        <v>0</v>
      </c>
    </row>
    <row r="701" spans="1:7">
      <c r="A701" s="73" t="s">
        <v>1826</v>
      </c>
      <c r="B701" s="74">
        <v>40672</v>
      </c>
      <c r="C701" s="75">
        <v>883.62</v>
      </c>
      <c r="E701" s="169" t="s">
        <v>11156</v>
      </c>
      <c r="F701" s="170">
        <v>883.61999999999989</v>
      </c>
      <c r="G701" s="171">
        <f t="shared" si="12"/>
        <v>0</v>
      </c>
    </row>
    <row r="702" spans="1:7">
      <c r="A702" s="73" t="s">
        <v>1826</v>
      </c>
      <c r="B702" s="74">
        <v>40673</v>
      </c>
      <c r="C702" s="75">
        <v>1042.8000000000002</v>
      </c>
      <c r="E702" s="169" t="s">
        <v>11157</v>
      </c>
      <c r="F702" s="170">
        <v>1042.8</v>
      </c>
      <c r="G702" s="171">
        <f t="shared" si="12"/>
        <v>0</v>
      </c>
    </row>
    <row r="703" spans="1:7">
      <c r="A703" s="73" t="s">
        <v>1826</v>
      </c>
      <c r="B703" s="74">
        <v>40674</v>
      </c>
      <c r="C703" s="75">
        <v>5429.5199999999995</v>
      </c>
      <c r="E703" s="169" t="s">
        <v>11158</v>
      </c>
      <c r="F703" s="170">
        <v>5429.52</v>
      </c>
      <c r="G703" s="171">
        <f t="shared" si="12"/>
        <v>0</v>
      </c>
    </row>
    <row r="704" spans="1:7">
      <c r="A704" s="73" t="s">
        <v>1826</v>
      </c>
      <c r="B704" s="74">
        <v>40675</v>
      </c>
      <c r="C704" s="75">
        <v>2099.0099999999998</v>
      </c>
      <c r="E704" s="169" t="s">
        <v>11159</v>
      </c>
      <c r="F704" s="170">
        <v>2099.0099999999998</v>
      </c>
      <c r="G704" s="171">
        <f t="shared" si="12"/>
        <v>0</v>
      </c>
    </row>
    <row r="705" spans="1:7">
      <c r="A705" s="73" t="s">
        <v>1826</v>
      </c>
      <c r="B705" s="74">
        <v>40676</v>
      </c>
      <c r="C705" s="75">
        <v>950.88</v>
      </c>
      <c r="E705" s="169" t="s">
        <v>11160</v>
      </c>
      <c r="F705" s="170">
        <v>950.88</v>
      </c>
      <c r="G705" s="171">
        <f t="shared" si="12"/>
        <v>0</v>
      </c>
    </row>
    <row r="706" spans="1:7">
      <c r="A706" s="73" t="s">
        <v>1826</v>
      </c>
      <c r="B706" s="74">
        <v>40677</v>
      </c>
      <c r="C706" s="75">
        <v>10883.8</v>
      </c>
      <c r="E706" s="169" t="s">
        <v>11161</v>
      </c>
      <c r="F706" s="170">
        <v>10883.800000000001</v>
      </c>
      <c r="G706" s="171">
        <f t="shared" si="12"/>
        <v>0</v>
      </c>
    </row>
    <row r="707" spans="1:7">
      <c r="A707" s="73" t="s">
        <v>1826</v>
      </c>
      <c r="B707" s="74">
        <v>40678</v>
      </c>
      <c r="C707" s="75">
        <v>10883.8</v>
      </c>
      <c r="E707" s="169" t="s">
        <v>11162</v>
      </c>
      <c r="F707" s="170">
        <v>10883.800000000001</v>
      </c>
      <c r="G707" s="171">
        <f t="shared" si="12"/>
        <v>0</v>
      </c>
    </row>
    <row r="708" spans="1:7">
      <c r="A708" s="73" t="s">
        <v>1826</v>
      </c>
      <c r="B708" s="74">
        <v>40679</v>
      </c>
      <c r="C708" s="75">
        <v>456.9</v>
      </c>
      <c r="E708" s="169" t="s">
        <v>11163</v>
      </c>
      <c r="F708" s="170">
        <v>456.90000000000003</v>
      </c>
      <c r="G708" s="171">
        <f t="shared" si="12"/>
        <v>0</v>
      </c>
    </row>
    <row r="709" spans="1:7">
      <c r="A709" s="73" t="s">
        <v>1826</v>
      </c>
      <c r="B709" s="74">
        <v>40680</v>
      </c>
      <c r="C709" s="75">
        <v>10883.8</v>
      </c>
      <c r="E709" s="169" t="s">
        <v>11164</v>
      </c>
      <c r="F709" s="170">
        <v>10883.800000000001</v>
      </c>
      <c r="G709" s="171">
        <f t="shared" si="12"/>
        <v>0</v>
      </c>
    </row>
    <row r="710" spans="1:7">
      <c r="A710" s="73" t="s">
        <v>1826</v>
      </c>
      <c r="B710" s="74">
        <v>40681</v>
      </c>
      <c r="C710" s="75">
        <v>636.66</v>
      </c>
      <c r="E710" s="169" t="s">
        <v>11165</v>
      </c>
      <c r="F710" s="170">
        <v>636.66</v>
      </c>
      <c r="G710" s="171">
        <f t="shared" si="12"/>
        <v>0</v>
      </c>
    </row>
    <row r="711" spans="1:7">
      <c r="A711" s="73" t="s">
        <v>1826</v>
      </c>
      <c r="B711" s="74">
        <v>40682</v>
      </c>
      <c r="C711" s="75">
        <v>3067.83</v>
      </c>
      <c r="E711" s="169" t="s">
        <v>11166</v>
      </c>
      <c r="F711" s="170">
        <v>3067.8300000000004</v>
      </c>
      <c r="G711" s="171">
        <f t="shared" si="12"/>
        <v>0</v>
      </c>
    </row>
    <row r="712" spans="1:7">
      <c r="A712" s="73" t="s">
        <v>1826</v>
      </c>
      <c r="B712" s="74">
        <v>40683</v>
      </c>
      <c r="C712" s="75">
        <v>7780.6400000000012</v>
      </c>
      <c r="E712" s="169" t="s">
        <v>11167</v>
      </c>
      <c r="F712" s="170">
        <v>7780.6399999999994</v>
      </c>
      <c r="G712" s="171">
        <f t="shared" si="12"/>
        <v>0</v>
      </c>
    </row>
    <row r="713" spans="1:7">
      <c r="A713" s="73" t="s">
        <v>1826</v>
      </c>
      <c r="B713" s="74">
        <v>40684</v>
      </c>
      <c r="C713" s="75">
        <v>8404.9599999999991</v>
      </c>
      <c r="E713" s="169" t="s">
        <v>11168</v>
      </c>
      <c r="F713" s="170">
        <v>8404.9599999999991</v>
      </c>
      <c r="G713" s="171">
        <f t="shared" si="12"/>
        <v>0</v>
      </c>
    </row>
    <row r="714" spans="1:7">
      <c r="A714" s="73" t="s">
        <v>1826</v>
      </c>
      <c r="B714" s="74">
        <v>40685</v>
      </c>
      <c r="C714" s="75">
        <v>947.3</v>
      </c>
      <c r="E714" s="169" t="s">
        <v>11169</v>
      </c>
      <c r="F714" s="170">
        <v>947.3</v>
      </c>
      <c r="G714" s="171">
        <f t="shared" si="12"/>
        <v>0</v>
      </c>
    </row>
    <row r="715" spans="1:7">
      <c r="A715" s="73" t="s">
        <v>1826</v>
      </c>
      <c r="B715" s="74">
        <v>40686</v>
      </c>
      <c r="C715" s="75">
        <v>10883.8</v>
      </c>
      <c r="E715" s="169" t="s">
        <v>11170</v>
      </c>
      <c r="F715" s="170">
        <v>10883.800000000001</v>
      </c>
      <c r="G715" s="171">
        <f t="shared" si="12"/>
        <v>0</v>
      </c>
    </row>
    <row r="716" spans="1:7">
      <c r="A716" s="73" t="s">
        <v>1826</v>
      </c>
      <c r="B716" s="74">
        <v>40687</v>
      </c>
      <c r="C716" s="75">
        <v>116.4</v>
      </c>
      <c r="E716" s="169" t="s">
        <v>11171</v>
      </c>
      <c r="F716" s="170">
        <v>116.4</v>
      </c>
      <c r="G716" s="171">
        <f t="shared" si="12"/>
        <v>0</v>
      </c>
    </row>
    <row r="717" spans="1:7">
      <c r="A717" s="73" t="s">
        <v>1826</v>
      </c>
      <c r="B717" s="74">
        <v>40688</v>
      </c>
      <c r="C717" s="75">
        <v>1306.6200000000001</v>
      </c>
      <c r="E717" s="169" t="s">
        <v>11172</v>
      </c>
      <c r="F717" s="170">
        <v>1306.6199999999999</v>
      </c>
      <c r="G717" s="171">
        <f t="shared" si="12"/>
        <v>0</v>
      </c>
    </row>
    <row r="718" spans="1:7">
      <c r="A718" s="73" t="s">
        <v>1826</v>
      </c>
      <c r="B718" s="74">
        <v>40689</v>
      </c>
      <c r="C718" s="75">
        <v>9592.34</v>
      </c>
      <c r="E718" s="169" t="s">
        <v>11173</v>
      </c>
      <c r="F718" s="170">
        <v>9592.34</v>
      </c>
      <c r="G718" s="171">
        <f t="shared" si="12"/>
        <v>0</v>
      </c>
    </row>
    <row r="719" spans="1:7">
      <c r="A719" s="73" t="s">
        <v>1826</v>
      </c>
      <c r="B719" s="74">
        <v>40690</v>
      </c>
      <c r="C719" s="75">
        <v>883.62</v>
      </c>
      <c r="E719" s="169" t="s">
        <v>11174</v>
      </c>
      <c r="F719" s="170">
        <v>883.62000000000012</v>
      </c>
      <c r="G719" s="171">
        <f t="shared" si="12"/>
        <v>0</v>
      </c>
    </row>
    <row r="720" spans="1:7">
      <c r="A720" s="73" t="s">
        <v>1826</v>
      </c>
      <c r="B720" s="74">
        <v>40691</v>
      </c>
      <c r="C720" s="75">
        <v>883.62</v>
      </c>
      <c r="E720" s="169" t="s">
        <v>11175</v>
      </c>
      <c r="F720" s="170">
        <v>883.62</v>
      </c>
      <c r="G720" s="171">
        <f t="shared" si="12"/>
        <v>0</v>
      </c>
    </row>
    <row r="721" spans="1:7">
      <c r="A721" s="73" t="s">
        <v>1826</v>
      </c>
      <c r="B721" s="74">
        <v>40692</v>
      </c>
      <c r="C721" s="75">
        <v>883.62</v>
      </c>
      <c r="E721" s="169" t="s">
        <v>11176</v>
      </c>
      <c r="F721" s="170">
        <v>883.62</v>
      </c>
      <c r="G721" s="171">
        <f t="shared" si="12"/>
        <v>0</v>
      </c>
    </row>
    <row r="722" spans="1:7">
      <c r="A722" s="73" t="s">
        <v>1826</v>
      </c>
      <c r="B722" s="74">
        <v>40693</v>
      </c>
      <c r="C722" s="75">
        <v>883.62</v>
      </c>
      <c r="E722" s="169" t="s">
        <v>11177</v>
      </c>
      <c r="F722" s="170">
        <v>883.62</v>
      </c>
      <c r="G722" s="171">
        <f t="shared" si="12"/>
        <v>0</v>
      </c>
    </row>
    <row r="723" spans="1:7">
      <c r="A723" s="73" t="s">
        <v>1826</v>
      </c>
      <c r="B723" s="74">
        <v>40694</v>
      </c>
      <c r="C723" s="75">
        <v>4208.3499999999995</v>
      </c>
      <c r="E723" s="169" t="s">
        <v>11178</v>
      </c>
      <c r="F723" s="170">
        <v>4208.3500000000004</v>
      </c>
      <c r="G723" s="171">
        <f t="shared" si="12"/>
        <v>0</v>
      </c>
    </row>
    <row r="724" spans="1:7">
      <c r="A724" s="73" t="s">
        <v>1826</v>
      </c>
      <c r="B724" s="74">
        <v>40695</v>
      </c>
      <c r="C724" s="75">
        <v>517.24</v>
      </c>
      <c r="E724" s="169" t="s">
        <v>11179</v>
      </c>
      <c r="F724" s="170">
        <v>517.24</v>
      </c>
      <c r="G724" s="171">
        <f t="shared" si="12"/>
        <v>0</v>
      </c>
    </row>
    <row r="725" spans="1:7">
      <c r="A725" s="73" t="s">
        <v>1826</v>
      </c>
      <c r="B725" s="74">
        <v>40696</v>
      </c>
      <c r="C725" s="75">
        <v>1162.5</v>
      </c>
      <c r="E725" s="169" t="s">
        <v>11180</v>
      </c>
      <c r="F725" s="170">
        <v>1162.5</v>
      </c>
      <c r="G725" s="171">
        <f t="shared" si="12"/>
        <v>0</v>
      </c>
    </row>
    <row r="726" spans="1:7">
      <c r="A726" s="73" t="s">
        <v>1826</v>
      </c>
      <c r="B726" s="74">
        <v>40697</v>
      </c>
      <c r="C726" s="75">
        <v>2612.0700000000002</v>
      </c>
      <c r="E726" s="169" t="s">
        <v>11181</v>
      </c>
      <c r="F726" s="170">
        <v>2612.0700000000002</v>
      </c>
      <c r="G726" s="171">
        <f t="shared" si="12"/>
        <v>0</v>
      </c>
    </row>
    <row r="727" spans="1:7">
      <c r="A727" s="73" t="s">
        <v>1826</v>
      </c>
      <c r="B727" s="74">
        <v>40698</v>
      </c>
      <c r="C727" s="75">
        <v>883.62</v>
      </c>
      <c r="E727" s="169" t="s">
        <v>11182</v>
      </c>
      <c r="F727" s="170">
        <v>883.61999999999989</v>
      </c>
      <c r="G727" s="171">
        <f t="shared" si="12"/>
        <v>0</v>
      </c>
    </row>
    <row r="728" spans="1:7">
      <c r="A728" s="73" t="s">
        <v>1826</v>
      </c>
      <c r="B728" s="74">
        <v>40699</v>
      </c>
      <c r="C728" s="75">
        <v>883.62</v>
      </c>
      <c r="E728" s="169" t="s">
        <v>11183</v>
      </c>
      <c r="F728" s="170">
        <v>883.61999999999989</v>
      </c>
      <c r="G728" s="171">
        <f t="shared" si="12"/>
        <v>0</v>
      </c>
    </row>
    <row r="729" spans="1:7">
      <c r="A729" s="73" t="s">
        <v>1826</v>
      </c>
      <c r="B729" s="74">
        <v>40700</v>
      </c>
      <c r="C729" s="75">
        <v>3331.89</v>
      </c>
      <c r="E729" s="169" t="s">
        <v>11184</v>
      </c>
      <c r="F729" s="170">
        <v>3331.89</v>
      </c>
      <c r="G729" s="171">
        <f t="shared" si="12"/>
        <v>0</v>
      </c>
    </row>
    <row r="730" spans="1:7">
      <c r="A730" s="73" t="s">
        <v>1826</v>
      </c>
      <c r="B730" s="74">
        <v>40701</v>
      </c>
      <c r="C730" s="75">
        <v>1081.9000000000001</v>
      </c>
      <c r="E730" s="169" t="s">
        <v>11185</v>
      </c>
      <c r="F730" s="170">
        <v>1081.9000000000001</v>
      </c>
      <c r="G730" s="171">
        <f t="shared" ref="G730:G793" si="13">+C730-F730</f>
        <v>0</v>
      </c>
    </row>
    <row r="731" spans="1:7">
      <c r="A731" s="73" t="s">
        <v>1826</v>
      </c>
      <c r="B731" s="74">
        <v>40702</v>
      </c>
      <c r="C731" s="75">
        <v>883.62</v>
      </c>
      <c r="E731" s="169" t="s">
        <v>11186</v>
      </c>
      <c r="F731" s="170">
        <v>883.62</v>
      </c>
      <c r="G731" s="171">
        <f t="shared" si="13"/>
        <v>0</v>
      </c>
    </row>
    <row r="732" spans="1:7">
      <c r="A732" s="73" t="s">
        <v>1826</v>
      </c>
      <c r="B732" s="74">
        <v>40703</v>
      </c>
      <c r="C732" s="75">
        <v>344.83</v>
      </c>
      <c r="E732" s="169" t="s">
        <v>11187</v>
      </c>
      <c r="F732" s="170">
        <v>344.83</v>
      </c>
      <c r="G732" s="171">
        <f t="shared" si="13"/>
        <v>0</v>
      </c>
    </row>
    <row r="733" spans="1:7">
      <c r="A733" s="73" t="s">
        <v>1826</v>
      </c>
      <c r="B733" s="74">
        <v>40704</v>
      </c>
      <c r="C733" s="75">
        <v>410.34000000000003</v>
      </c>
      <c r="E733" s="169" t="s">
        <v>11188</v>
      </c>
      <c r="F733" s="170">
        <v>410.34000000000003</v>
      </c>
      <c r="G733" s="171">
        <f t="shared" si="13"/>
        <v>0</v>
      </c>
    </row>
    <row r="734" spans="1:7">
      <c r="A734" s="73" t="s">
        <v>1826</v>
      </c>
      <c r="B734" s="74">
        <v>40705</v>
      </c>
      <c r="C734" s="75">
        <v>883.62</v>
      </c>
      <c r="E734" s="169" t="s">
        <v>11189</v>
      </c>
      <c r="F734" s="170">
        <v>883.61999999999989</v>
      </c>
      <c r="G734" s="171">
        <f t="shared" si="13"/>
        <v>0</v>
      </c>
    </row>
    <row r="735" spans="1:7">
      <c r="A735" s="73" t="s">
        <v>1826</v>
      </c>
      <c r="B735" s="74">
        <v>40706</v>
      </c>
      <c r="C735" s="75">
        <v>340</v>
      </c>
      <c r="E735" s="169" t="s">
        <v>11190</v>
      </c>
      <c r="F735" s="170">
        <v>340</v>
      </c>
      <c r="G735" s="171">
        <f t="shared" si="13"/>
        <v>0</v>
      </c>
    </row>
    <row r="736" spans="1:7">
      <c r="A736" s="73" t="s">
        <v>1826</v>
      </c>
      <c r="B736" s="74">
        <v>40707</v>
      </c>
      <c r="C736" s="75">
        <v>2612.0700000000002</v>
      </c>
      <c r="E736" s="169" t="s">
        <v>11191</v>
      </c>
      <c r="F736" s="170">
        <v>2612.0699999999997</v>
      </c>
      <c r="G736" s="171">
        <f t="shared" si="13"/>
        <v>0</v>
      </c>
    </row>
    <row r="737" spans="1:7">
      <c r="A737" s="73" t="s">
        <v>1826</v>
      </c>
      <c r="B737" s="74">
        <v>40708</v>
      </c>
      <c r="C737" s="75">
        <v>883.62</v>
      </c>
      <c r="E737" s="169" t="s">
        <v>11192</v>
      </c>
      <c r="F737" s="170">
        <v>883.62</v>
      </c>
      <c r="G737" s="171">
        <f t="shared" si="13"/>
        <v>0</v>
      </c>
    </row>
    <row r="738" spans="1:7">
      <c r="A738" s="73" t="s">
        <v>1826</v>
      </c>
      <c r="B738" s="74">
        <v>40709</v>
      </c>
      <c r="C738" s="75">
        <v>1586.2</v>
      </c>
      <c r="E738" s="169" t="s">
        <v>11193</v>
      </c>
      <c r="F738" s="170">
        <v>1586.2</v>
      </c>
      <c r="G738" s="171">
        <f t="shared" si="13"/>
        <v>0</v>
      </c>
    </row>
    <row r="739" spans="1:7">
      <c r="A739" s="73" t="s">
        <v>1826</v>
      </c>
      <c r="B739" s="74">
        <v>40710</v>
      </c>
      <c r="C739" s="75">
        <v>883.62</v>
      </c>
      <c r="E739" s="169" t="s">
        <v>11194</v>
      </c>
      <c r="F739" s="170">
        <v>883.62</v>
      </c>
      <c r="G739" s="171">
        <f t="shared" si="13"/>
        <v>0</v>
      </c>
    </row>
    <row r="740" spans="1:7">
      <c r="A740" s="73" t="s">
        <v>1826</v>
      </c>
      <c r="B740" s="74">
        <v>40711</v>
      </c>
      <c r="C740" s="75">
        <v>883.62</v>
      </c>
      <c r="E740" s="169" t="s">
        <v>11195</v>
      </c>
      <c r="F740" s="170">
        <v>883.62</v>
      </c>
      <c r="G740" s="171">
        <f t="shared" si="13"/>
        <v>0</v>
      </c>
    </row>
    <row r="741" spans="1:7">
      <c r="A741" s="73" t="s">
        <v>1826</v>
      </c>
      <c r="B741" s="74">
        <v>40712</v>
      </c>
      <c r="C741" s="75">
        <v>1586.2</v>
      </c>
      <c r="E741" s="169" t="s">
        <v>11196</v>
      </c>
      <c r="F741" s="170">
        <v>1586.2</v>
      </c>
      <c r="G741" s="171">
        <f t="shared" si="13"/>
        <v>0</v>
      </c>
    </row>
    <row r="742" spans="1:7">
      <c r="A742" s="73" t="s">
        <v>1826</v>
      </c>
      <c r="B742" s="74">
        <v>40713</v>
      </c>
      <c r="C742" s="75">
        <v>883.62</v>
      </c>
      <c r="E742" s="169" t="s">
        <v>11197</v>
      </c>
      <c r="F742" s="170">
        <v>883.61999999999989</v>
      </c>
      <c r="G742" s="171">
        <f t="shared" si="13"/>
        <v>0</v>
      </c>
    </row>
    <row r="743" spans="1:7">
      <c r="A743" s="73" t="s">
        <v>1826</v>
      </c>
      <c r="B743" s="74">
        <v>40714</v>
      </c>
      <c r="C743" s="75">
        <v>883.62</v>
      </c>
      <c r="E743" s="169" t="s">
        <v>11198</v>
      </c>
      <c r="F743" s="170">
        <v>883.62</v>
      </c>
      <c r="G743" s="171">
        <f t="shared" si="13"/>
        <v>0</v>
      </c>
    </row>
    <row r="744" spans="1:7">
      <c r="A744" s="73" t="s">
        <v>1826</v>
      </c>
      <c r="B744" s="74">
        <v>40715</v>
      </c>
      <c r="C744" s="75">
        <v>2577.59</v>
      </c>
      <c r="E744" s="169" t="s">
        <v>11199</v>
      </c>
      <c r="F744" s="170">
        <v>2577.59</v>
      </c>
      <c r="G744" s="171">
        <f t="shared" si="13"/>
        <v>0</v>
      </c>
    </row>
    <row r="745" spans="1:7">
      <c r="A745" s="73" t="s">
        <v>1826</v>
      </c>
      <c r="B745" s="74">
        <v>40716</v>
      </c>
      <c r="C745" s="75">
        <v>883.62</v>
      </c>
      <c r="E745" s="169" t="s">
        <v>11200</v>
      </c>
      <c r="F745" s="170">
        <v>883.62</v>
      </c>
      <c r="G745" s="171">
        <f t="shared" si="13"/>
        <v>0</v>
      </c>
    </row>
    <row r="746" spans="1:7">
      <c r="A746" s="73" t="s">
        <v>1826</v>
      </c>
      <c r="B746" s="74">
        <v>40717</v>
      </c>
      <c r="C746" s="75">
        <v>180</v>
      </c>
      <c r="E746" s="169" t="s">
        <v>11201</v>
      </c>
      <c r="F746" s="170">
        <v>180</v>
      </c>
      <c r="G746" s="171">
        <f t="shared" si="13"/>
        <v>0</v>
      </c>
    </row>
    <row r="747" spans="1:7">
      <c r="A747" s="73" t="s">
        <v>1826</v>
      </c>
      <c r="B747" s="74">
        <v>40718</v>
      </c>
      <c r="C747" s="75">
        <v>180</v>
      </c>
      <c r="E747" s="169" t="s">
        <v>11202</v>
      </c>
      <c r="F747" s="170">
        <v>180</v>
      </c>
      <c r="G747" s="171">
        <f t="shared" si="13"/>
        <v>0</v>
      </c>
    </row>
    <row r="748" spans="1:7">
      <c r="A748" s="73" t="s">
        <v>1826</v>
      </c>
      <c r="B748" s="74">
        <v>40719</v>
      </c>
      <c r="C748" s="75">
        <v>883.62</v>
      </c>
      <c r="E748" s="169" t="s">
        <v>11203</v>
      </c>
      <c r="F748" s="170">
        <v>883.62000000000012</v>
      </c>
      <c r="G748" s="171">
        <f t="shared" si="13"/>
        <v>0</v>
      </c>
    </row>
    <row r="749" spans="1:7">
      <c r="A749" s="73" t="s">
        <v>1826</v>
      </c>
      <c r="B749" s="74">
        <v>40720</v>
      </c>
      <c r="C749" s="75">
        <v>3534.48</v>
      </c>
      <c r="E749" s="169" t="s">
        <v>11204</v>
      </c>
      <c r="F749" s="170">
        <v>3534.48</v>
      </c>
      <c r="G749" s="171">
        <f t="shared" si="13"/>
        <v>0</v>
      </c>
    </row>
    <row r="750" spans="1:7">
      <c r="A750" s="73" t="s">
        <v>1826</v>
      </c>
      <c r="B750" s="74">
        <v>40721</v>
      </c>
      <c r="C750" s="75">
        <v>2577.58</v>
      </c>
      <c r="E750" s="169" t="s">
        <v>11205</v>
      </c>
      <c r="F750" s="170">
        <v>2577.58</v>
      </c>
      <c r="G750" s="171">
        <f t="shared" si="13"/>
        <v>0</v>
      </c>
    </row>
    <row r="751" spans="1:7">
      <c r="A751" s="73" t="s">
        <v>1826</v>
      </c>
      <c r="B751" s="74">
        <v>40722</v>
      </c>
      <c r="C751" s="75">
        <v>883.62</v>
      </c>
      <c r="E751" s="169" t="s">
        <v>11206</v>
      </c>
      <c r="F751" s="170">
        <v>883.61999999999989</v>
      </c>
      <c r="G751" s="171">
        <f t="shared" si="13"/>
        <v>0</v>
      </c>
    </row>
    <row r="752" spans="1:7">
      <c r="A752" s="73" t="s">
        <v>1826</v>
      </c>
      <c r="B752" s="74">
        <v>40723</v>
      </c>
      <c r="C752" s="75">
        <v>4534.49</v>
      </c>
      <c r="E752" s="169" t="s">
        <v>11207</v>
      </c>
      <c r="F752" s="170">
        <v>4534.49</v>
      </c>
      <c r="G752" s="171">
        <f t="shared" si="13"/>
        <v>0</v>
      </c>
    </row>
    <row r="753" spans="1:7">
      <c r="A753" s="73" t="s">
        <v>1826</v>
      </c>
      <c r="B753" s="74">
        <v>40724</v>
      </c>
      <c r="C753" s="75">
        <v>340</v>
      </c>
      <c r="E753" s="169" t="s">
        <v>11208</v>
      </c>
      <c r="F753" s="170">
        <v>340</v>
      </c>
      <c r="G753" s="171">
        <f t="shared" si="13"/>
        <v>0</v>
      </c>
    </row>
    <row r="754" spans="1:7">
      <c r="A754" s="73" t="s">
        <v>1826</v>
      </c>
      <c r="B754" s="74">
        <v>40725</v>
      </c>
      <c r="C754" s="75">
        <v>5137.07</v>
      </c>
      <c r="E754" s="169" t="s">
        <v>11209</v>
      </c>
      <c r="F754" s="170">
        <v>5137.07</v>
      </c>
      <c r="G754" s="171">
        <f t="shared" si="13"/>
        <v>0</v>
      </c>
    </row>
    <row r="755" spans="1:7">
      <c r="A755" s="73" t="s">
        <v>1826</v>
      </c>
      <c r="B755" s="74">
        <v>40726</v>
      </c>
      <c r="C755" s="75">
        <v>2612.0800000000004</v>
      </c>
      <c r="E755" s="169" t="s">
        <v>11210</v>
      </c>
      <c r="F755" s="170">
        <v>2612.08</v>
      </c>
      <c r="G755" s="171">
        <f t="shared" si="13"/>
        <v>0</v>
      </c>
    </row>
    <row r="756" spans="1:7">
      <c r="A756" s="73" t="s">
        <v>1826</v>
      </c>
      <c r="B756" s="74">
        <v>40727</v>
      </c>
      <c r="C756" s="75">
        <v>8020.5700000000006</v>
      </c>
      <c r="E756" s="169" t="s">
        <v>11211</v>
      </c>
      <c r="F756" s="170">
        <v>8020.5700000000006</v>
      </c>
      <c r="G756" s="171">
        <f t="shared" si="13"/>
        <v>0</v>
      </c>
    </row>
    <row r="757" spans="1:7">
      <c r="A757" s="73" t="s">
        <v>1826</v>
      </c>
      <c r="B757" s="74">
        <v>40728</v>
      </c>
      <c r="C757" s="75">
        <v>180</v>
      </c>
      <c r="E757" s="169" t="s">
        <v>11212</v>
      </c>
      <c r="F757" s="170">
        <v>180</v>
      </c>
      <c r="G757" s="171">
        <f t="shared" si="13"/>
        <v>0</v>
      </c>
    </row>
    <row r="758" spans="1:7">
      <c r="A758" s="73" t="s">
        <v>1826</v>
      </c>
      <c r="B758" s="74">
        <v>40729</v>
      </c>
      <c r="C758" s="75">
        <v>999.04000000000008</v>
      </c>
      <c r="E758" s="169" t="s">
        <v>11213</v>
      </c>
      <c r="F758" s="170">
        <v>999.04</v>
      </c>
      <c r="G758" s="171">
        <f t="shared" si="13"/>
        <v>0</v>
      </c>
    </row>
    <row r="759" spans="1:7">
      <c r="A759" s="73" t="s">
        <v>1826</v>
      </c>
      <c r="B759" s="74">
        <v>40730</v>
      </c>
      <c r="C759" s="75">
        <v>1629.42</v>
      </c>
      <c r="E759" s="169" t="s">
        <v>11214</v>
      </c>
      <c r="F759" s="170">
        <v>1629.42</v>
      </c>
      <c r="G759" s="171">
        <f t="shared" si="13"/>
        <v>0</v>
      </c>
    </row>
    <row r="760" spans="1:7">
      <c r="A760" s="73" t="s">
        <v>1826</v>
      </c>
      <c r="B760" s="74">
        <v>40731</v>
      </c>
      <c r="C760" s="75">
        <v>1253.8400000000001</v>
      </c>
      <c r="E760" s="169" t="s">
        <v>11215</v>
      </c>
      <c r="F760" s="170">
        <v>1253.8399999999999</v>
      </c>
      <c r="G760" s="171">
        <f t="shared" si="13"/>
        <v>0</v>
      </c>
    </row>
    <row r="761" spans="1:7">
      <c r="A761" s="73" t="s">
        <v>1826</v>
      </c>
      <c r="B761" s="74">
        <v>40732</v>
      </c>
      <c r="C761" s="75">
        <v>10883.8</v>
      </c>
      <c r="E761" s="169" t="s">
        <v>11216</v>
      </c>
      <c r="F761" s="170">
        <v>10883.800000000001</v>
      </c>
      <c r="G761" s="171">
        <f t="shared" si="13"/>
        <v>0</v>
      </c>
    </row>
    <row r="762" spans="1:7">
      <c r="A762" s="73" t="s">
        <v>1826</v>
      </c>
      <c r="B762" s="74">
        <v>40733</v>
      </c>
      <c r="C762" s="75">
        <v>10883.8</v>
      </c>
      <c r="E762" s="169" t="s">
        <v>11217</v>
      </c>
      <c r="F762" s="170">
        <v>10883.800000000001</v>
      </c>
      <c r="G762" s="171">
        <f t="shared" si="13"/>
        <v>0</v>
      </c>
    </row>
    <row r="763" spans="1:7">
      <c r="A763" s="73" t="s">
        <v>1826</v>
      </c>
      <c r="B763" s="74">
        <v>40734</v>
      </c>
      <c r="C763" s="75">
        <v>883.62</v>
      </c>
      <c r="E763" s="169" t="s">
        <v>11218</v>
      </c>
      <c r="F763" s="170">
        <v>883.61999999999989</v>
      </c>
      <c r="G763" s="171">
        <f t="shared" si="13"/>
        <v>0</v>
      </c>
    </row>
    <row r="764" spans="1:7">
      <c r="A764" s="73" t="s">
        <v>1826</v>
      </c>
      <c r="B764" s="74">
        <v>40735</v>
      </c>
      <c r="C764" s="75">
        <v>9078.06</v>
      </c>
      <c r="E764" s="169" t="s">
        <v>11219</v>
      </c>
      <c r="F764" s="170">
        <v>9078.06</v>
      </c>
      <c r="G764" s="171">
        <f t="shared" si="13"/>
        <v>0</v>
      </c>
    </row>
    <row r="765" spans="1:7">
      <c r="A765" s="73" t="s">
        <v>1826</v>
      </c>
      <c r="B765" s="74">
        <v>40736</v>
      </c>
      <c r="C765" s="75">
        <v>7780.6400000000012</v>
      </c>
      <c r="E765" s="169" t="s">
        <v>11220</v>
      </c>
      <c r="F765" s="170">
        <v>7780.6399999999994</v>
      </c>
      <c r="G765" s="171">
        <f t="shared" si="13"/>
        <v>0</v>
      </c>
    </row>
    <row r="766" spans="1:7">
      <c r="A766" s="73" t="s">
        <v>1826</v>
      </c>
      <c r="B766" s="74">
        <v>40737</v>
      </c>
      <c r="C766" s="75">
        <v>10883.8</v>
      </c>
      <c r="E766" s="169" t="s">
        <v>11221</v>
      </c>
      <c r="F766" s="170">
        <v>10883.800000000001</v>
      </c>
      <c r="G766" s="171">
        <f t="shared" si="13"/>
        <v>0</v>
      </c>
    </row>
    <row r="767" spans="1:7">
      <c r="A767" s="73" t="s">
        <v>1826</v>
      </c>
      <c r="B767" s="74">
        <v>40738</v>
      </c>
      <c r="C767" s="75">
        <v>883.62</v>
      </c>
      <c r="E767" s="169" t="s">
        <v>11222</v>
      </c>
      <c r="F767" s="170">
        <v>883.61999999999989</v>
      </c>
      <c r="G767" s="171">
        <f t="shared" si="13"/>
        <v>0</v>
      </c>
    </row>
    <row r="768" spans="1:7">
      <c r="A768" s="73" t="s">
        <v>1826</v>
      </c>
      <c r="B768" s="74">
        <v>40739</v>
      </c>
      <c r="C768" s="75">
        <v>172.42</v>
      </c>
      <c r="E768" s="169" t="s">
        <v>11223</v>
      </c>
      <c r="F768" s="170">
        <v>172.42</v>
      </c>
      <c r="G768" s="171">
        <f t="shared" si="13"/>
        <v>0</v>
      </c>
    </row>
    <row r="769" spans="1:7">
      <c r="A769" s="73" t="s">
        <v>1826</v>
      </c>
      <c r="B769" s="74">
        <v>40740</v>
      </c>
      <c r="C769" s="75">
        <v>1586.21</v>
      </c>
      <c r="E769" s="169" t="s">
        <v>11224</v>
      </c>
      <c r="F769" s="170">
        <v>1586.21</v>
      </c>
      <c r="G769" s="171">
        <f t="shared" si="13"/>
        <v>0</v>
      </c>
    </row>
    <row r="770" spans="1:7">
      <c r="A770" s="73" t="s">
        <v>1826</v>
      </c>
      <c r="B770" s="74">
        <v>40741</v>
      </c>
      <c r="C770" s="75">
        <v>1586.21</v>
      </c>
      <c r="E770" s="169" t="s">
        <v>11225</v>
      </c>
      <c r="F770" s="170">
        <v>1586.21</v>
      </c>
      <c r="G770" s="171">
        <f t="shared" si="13"/>
        <v>0</v>
      </c>
    </row>
    <row r="771" spans="1:7">
      <c r="A771" s="73" t="s">
        <v>1826</v>
      </c>
      <c r="B771" s="74">
        <v>40742</v>
      </c>
      <c r="C771" s="75">
        <v>883.62</v>
      </c>
      <c r="E771" s="169" t="s">
        <v>11226</v>
      </c>
      <c r="F771" s="170">
        <v>883.61999999999989</v>
      </c>
      <c r="G771" s="171">
        <f t="shared" si="13"/>
        <v>0</v>
      </c>
    </row>
    <row r="772" spans="1:7">
      <c r="A772" s="73" t="s">
        <v>1826</v>
      </c>
      <c r="B772" s="74">
        <v>40743</v>
      </c>
      <c r="C772" s="75">
        <v>3534.48</v>
      </c>
      <c r="E772" s="169" t="s">
        <v>11227</v>
      </c>
      <c r="F772" s="170">
        <v>3534.48</v>
      </c>
      <c r="G772" s="171">
        <f t="shared" si="13"/>
        <v>0</v>
      </c>
    </row>
    <row r="773" spans="1:7">
      <c r="A773" s="73" t="s">
        <v>1826</v>
      </c>
      <c r="B773" s="74">
        <v>40744</v>
      </c>
      <c r="C773" s="75">
        <v>1586.2</v>
      </c>
      <c r="E773" s="169" t="s">
        <v>11228</v>
      </c>
      <c r="F773" s="170">
        <v>1586.2</v>
      </c>
      <c r="G773" s="171">
        <f t="shared" si="13"/>
        <v>0</v>
      </c>
    </row>
    <row r="774" spans="1:7">
      <c r="A774" s="73" t="s">
        <v>1826</v>
      </c>
      <c r="B774" s="74">
        <v>40745</v>
      </c>
      <c r="C774" s="75">
        <v>2612.0700000000002</v>
      </c>
      <c r="E774" s="169" t="s">
        <v>11229</v>
      </c>
      <c r="F774" s="170">
        <v>2612.0699999999997</v>
      </c>
      <c r="G774" s="171">
        <f t="shared" si="13"/>
        <v>0</v>
      </c>
    </row>
    <row r="775" spans="1:7">
      <c r="A775" s="73" t="s">
        <v>1826</v>
      </c>
      <c r="B775" s="74">
        <v>40746</v>
      </c>
      <c r="C775" s="75">
        <v>883.62</v>
      </c>
      <c r="E775" s="169" t="s">
        <v>11230</v>
      </c>
      <c r="F775" s="170">
        <v>883.61999999999989</v>
      </c>
      <c r="G775" s="171">
        <f t="shared" si="13"/>
        <v>0</v>
      </c>
    </row>
    <row r="776" spans="1:7">
      <c r="A776" s="73" t="s">
        <v>1826</v>
      </c>
      <c r="B776" s="74">
        <v>40747</v>
      </c>
      <c r="C776" s="75">
        <v>1925.59</v>
      </c>
      <c r="E776" s="169" t="s">
        <v>11231</v>
      </c>
      <c r="F776" s="170">
        <v>1925.59</v>
      </c>
      <c r="G776" s="171">
        <f t="shared" si="13"/>
        <v>0</v>
      </c>
    </row>
    <row r="777" spans="1:7">
      <c r="A777" s="73" t="s">
        <v>1826</v>
      </c>
      <c r="B777" s="74">
        <v>40748</v>
      </c>
      <c r="C777" s="75">
        <v>883.62</v>
      </c>
      <c r="E777" s="169" t="s">
        <v>11232</v>
      </c>
      <c r="F777" s="170">
        <v>883.62</v>
      </c>
      <c r="G777" s="171">
        <f t="shared" si="13"/>
        <v>0</v>
      </c>
    </row>
    <row r="778" spans="1:7">
      <c r="A778" s="73" t="s">
        <v>1826</v>
      </c>
      <c r="B778" s="74">
        <v>40749</v>
      </c>
      <c r="C778" s="75">
        <v>883.62</v>
      </c>
      <c r="E778" s="169" t="s">
        <v>11233</v>
      </c>
      <c r="F778" s="170">
        <v>883.62</v>
      </c>
      <c r="G778" s="171">
        <f t="shared" si="13"/>
        <v>0</v>
      </c>
    </row>
    <row r="779" spans="1:7">
      <c r="A779" s="73" t="s">
        <v>1826</v>
      </c>
      <c r="B779" s="74">
        <v>40750</v>
      </c>
      <c r="C779" s="75">
        <v>947.3</v>
      </c>
      <c r="E779" s="169" t="s">
        <v>11234</v>
      </c>
      <c r="F779" s="170">
        <v>947.3</v>
      </c>
      <c r="G779" s="171">
        <f t="shared" si="13"/>
        <v>0</v>
      </c>
    </row>
    <row r="780" spans="1:7">
      <c r="A780" s="73" t="s">
        <v>1826</v>
      </c>
      <c r="B780" s="74">
        <v>40751</v>
      </c>
      <c r="C780" s="75">
        <v>58.2</v>
      </c>
      <c r="E780" s="169" t="s">
        <v>11235</v>
      </c>
      <c r="F780" s="170">
        <v>58.2</v>
      </c>
      <c r="G780" s="171">
        <f t="shared" si="13"/>
        <v>0</v>
      </c>
    </row>
    <row r="781" spans="1:7">
      <c r="A781" s="73" t="s">
        <v>1826</v>
      </c>
      <c r="B781" s="74">
        <v>40752</v>
      </c>
      <c r="C781" s="75">
        <v>1716.6299999999999</v>
      </c>
      <c r="E781" s="169" t="s">
        <v>11236</v>
      </c>
      <c r="F781" s="170">
        <v>1716.63</v>
      </c>
      <c r="G781" s="171">
        <f t="shared" si="13"/>
        <v>0</v>
      </c>
    </row>
    <row r="782" spans="1:7">
      <c r="A782" s="73" t="s">
        <v>1826</v>
      </c>
      <c r="B782" s="74">
        <v>40753</v>
      </c>
      <c r="C782" s="75">
        <v>418.21999999999997</v>
      </c>
      <c r="E782" s="169" t="s">
        <v>11237</v>
      </c>
      <c r="F782" s="170">
        <v>418.21999999999997</v>
      </c>
      <c r="G782" s="171">
        <f t="shared" si="13"/>
        <v>0</v>
      </c>
    </row>
    <row r="783" spans="1:7">
      <c r="A783" s="73" t="s">
        <v>1826</v>
      </c>
      <c r="B783" s="74">
        <v>40754</v>
      </c>
      <c r="C783" s="75">
        <v>87.3</v>
      </c>
      <c r="E783" s="169" t="s">
        <v>11238</v>
      </c>
      <c r="F783" s="170">
        <v>87.3</v>
      </c>
      <c r="G783" s="171">
        <f t="shared" si="13"/>
        <v>0</v>
      </c>
    </row>
    <row r="784" spans="1:7">
      <c r="A784" s="73" t="s">
        <v>1826</v>
      </c>
      <c r="B784" s="74">
        <v>40755</v>
      </c>
      <c r="C784" s="75">
        <v>1586.21</v>
      </c>
      <c r="E784" s="169" t="s">
        <v>11239</v>
      </c>
      <c r="F784" s="170">
        <v>1586.21</v>
      </c>
      <c r="G784" s="171">
        <f t="shared" si="13"/>
        <v>0</v>
      </c>
    </row>
    <row r="785" spans="1:7">
      <c r="A785" s="73" t="s">
        <v>1826</v>
      </c>
      <c r="B785" s="74">
        <v>40756</v>
      </c>
      <c r="C785" s="75">
        <v>918.19999999999993</v>
      </c>
      <c r="E785" s="169" t="s">
        <v>11240</v>
      </c>
      <c r="F785" s="170">
        <v>918.2</v>
      </c>
      <c r="G785" s="171">
        <f t="shared" si="13"/>
        <v>0</v>
      </c>
    </row>
    <row r="786" spans="1:7">
      <c r="A786" s="73" t="s">
        <v>1826</v>
      </c>
      <c r="B786" s="74">
        <v>40757</v>
      </c>
      <c r="C786" s="75">
        <v>918.19999999999993</v>
      </c>
      <c r="E786" s="169" t="s">
        <v>11241</v>
      </c>
      <c r="F786" s="170">
        <v>918.2</v>
      </c>
      <c r="G786" s="171">
        <f t="shared" si="13"/>
        <v>0</v>
      </c>
    </row>
    <row r="787" spans="1:7">
      <c r="A787" s="73" t="s">
        <v>1826</v>
      </c>
      <c r="B787" s="74">
        <v>40758</v>
      </c>
      <c r="C787" s="75">
        <v>883.62</v>
      </c>
      <c r="E787" s="169" t="s">
        <v>11242</v>
      </c>
      <c r="F787" s="170">
        <v>883.62</v>
      </c>
      <c r="G787" s="171">
        <f t="shared" si="13"/>
        <v>0</v>
      </c>
    </row>
    <row r="788" spans="1:7">
      <c r="A788" s="73" t="s">
        <v>1826</v>
      </c>
      <c r="B788" s="74">
        <v>40759</v>
      </c>
      <c r="C788" s="75">
        <v>883.62</v>
      </c>
      <c r="E788" s="169" t="s">
        <v>11243</v>
      </c>
      <c r="F788" s="170">
        <v>883.61999999999989</v>
      </c>
      <c r="G788" s="171">
        <f t="shared" si="13"/>
        <v>0</v>
      </c>
    </row>
    <row r="789" spans="1:7">
      <c r="A789" s="73" t="s">
        <v>1826</v>
      </c>
      <c r="B789" s="74">
        <v>40760</v>
      </c>
      <c r="C789" s="75">
        <v>1586.21</v>
      </c>
      <c r="E789" s="169" t="s">
        <v>11244</v>
      </c>
      <c r="F789" s="170">
        <v>1586.21</v>
      </c>
      <c r="G789" s="171">
        <f t="shared" si="13"/>
        <v>0</v>
      </c>
    </row>
    <row r="790" spans="1:7">
      <c r="A790" s="73" t="s">
        <v>1826</v>
      </c>
      <c r="B790" s="74">
        <v>40761</v>
      </c>
      <c r="C790" s="75">
        <v>2612.06</v>
      </c>
      <c r="E790" s="169" t="s">
        <v>11245</v>
      </c>
      <c r="F790" s="170">
        <v>2612.06</v>
      </c>
      <c r="G790" s="171">
        <f t="shared" si="13"/>
        <v>0</v>
      </c>
    </row>
    <row r="791" spans="1:7">
      <c r="A791" s="73" t="s">
        <v>1826</v>
      </c>
      <c r="B791" s="74">
        <v>40762</v>
      </c>
      <c r="C791" s="75">
        <v>883.62</v>
      </c>
      <c r="E791" s="169" t="s">
        <v>11246</v>
      </c>
      <c r="F791" s="170">
        <v>883.61999999999989</v>
      </c>
      <c r="G791" s="171">
        <f t="shared" si="13"/>
        <v>0</v>
      </c>
    </row>
    <row r="792" spans="1:7">
      <c r="A792" s="73" t="s">
        <v>1826</v>
      </c>
      <c r="B792" s="74">
        <v>40763</v>
      </c>
      <c r="C792" s="75">
        <v>883.62</v>
      </c>
      <c r="E792" s="169" t="s">
        <v>11247</v>
      </c>
      <c r="F792" s="170">
        <v>883.61999999999989</v>
      </c>
      <c r="G792" s="171">
        <f t="shared" si="13"/>
        <v>0</v>
      </c>
    </row>
    <row r="793" spans="1:7">
      <c r="A793" s="73" t="s">
        <v>1826</v>
      </c>
      <c r="B793" s="74">
        <v>40764</v>
      </c>
      <c r="C793" s="75">
        <v>2577.58</v>
      </c>
      <c r="E793" s="169" t="s">
        <v>11248</v>
      </c>
      <c r="F793" s="170">
        <v>2577.58</v>
      </c>
      <c r="G793" s="171">
        <f t="shared" si="13"/>
        <v>0</v>
      </c>
    </row>
    <row r="794" spans="1:7">
      <c r="A794" s="73" t="s">
        <v>1826</v>
      </c>
      <c r="B794" s="74">
        <v>40765</v>
      </c>
      <c r="C794" s="75">
        <v>883.62</v>
      </c>
      <c r="E794" s="169" t="s">
        <v>11249</v>
      </c>
      <c r="F794" s="170">
        <v>883.61999999999989</v>
      </c>
      <c r="G794" s="171">
        <f t="shared" ref="G794:G823" si="14">+C794-F794</f>
        <v>0</v>
      </c>
    </row>
    <row r="795" spans="1:7">
      <c r="A795" s="73" t="s">
        <v>1826</v>
      </c>
      <c r="B795" s="74">
        <v>40766</v>
      </c>
      <c r="C795" s="75">
        <v>883.62</v>
      </c>
      <c r="E795" s="169" t="s">
        <v>11250</v>
      </c>
      <c r="F795" s="170">
        <v>883.61999999999989</v>
      </c>
      <c r="G795" s="171">
        <f t="shared" si="14"/>
        <v>0</v>
      </c>
    </row>
    <row r="796" spans="1:7">
      <c r="A796" s="73" t="s">
        <v>1826</v>
      </c>
      <c r="B796" s="74">
        <v>40767</v>
      </c>
      <c r="C796" s="75">
        <v>883.62</v>
      </c>
      <c r="E796" s="169" t="s">
        <v>11251</v>
      </c>
      <c r="F796" s="170">
        <v>883.61999999999989</v>
      </c>
      <c r="G796" s="171">
        <f t="shared" si="14"/>
        <v>0</v>
      </c>
    </row>
    <row r="797" spans="1:7">
      <c r="A797" s="73" t="s">
        <v>1826</v>
      </c>
      <c r="B797" s="74">
        <v>40768</v>
      </c>
      <c r="C797" s="75">
        <v>4068.86</v>
      </c>
      <c r="E797" s="169" t="s">
        <v>11252</v>
      </c>
      <c r="F797" s="170">
        <v>4068.86</v>
      </c>
      <c r="G797" s="171">
        <f t="shared" si="14"/>
        <v>0</v>
      </c>
    </row>
    <row r="798" spans="1:7">
      <c r="A798" s="73" t="s">
        <v>1826</v>
      </c>
      <c r="B798" s="74">
        <v>40769</v>
      </c>
      <c r="C798" s="75">
        <v>2577.59</v>
      </c>
      <c r="E798" s="169" t="s">
        <v>11253</v>
      </c>
      <c r="F798" s="170">
        <v>2577.59</v>
      </c>
      <c r="G798" s="171">
        <f t="shared" si="14"/>
        <v>0</v>
      </c>
    </row>
    <row r="799" spans="1:7">
      <c r="A799" s="73" t="s">
        <v>1826</v>
      </c>
      <c r="B799" s="74">
        <v>40770</v>
      </c>
      <c r="C799" s="75">
        <v>906.66000000000008</v>
      </c>
      <c r="E799" s="169" t="s">
        <v>11254</v>
      </c>
      <c r="F799" s="170">
        <v>906.66</v>
      </c>
      <c r="G799" s="171">
        <f t="shared" si="14"/>
        <v>0</v>
      </c>
    </row>
    <row r="800" spans="1:7">
      <c r="A800" s="73" t="s">
        <v>1826</v>
      </c>
      <c r="B800" s="74">
        <v>40771</v>
      </c>
      <c r="C800" s="75">
        <v>1705.4</v>
      </c>
      <c r="E800" s="169" t="s">
        <v>11255</v>
      </c>
      <c r="F800" s="170">
        <v>1705.4</v>
      </c>
      <c r="G800" s="171">
        <f t="shared" si="14"/>
        <v>0</v>
      </c>
    </row>
    <row r="801" spans="1:7">
      <c r="A801" s="73" t="s">
        <v>1826</v>
      </c>
      <c r="B801" s="74">
        <v>40772</v>
      </c>
      <c r="C801" s="75">
        <v>6329.14</v>
      </c>
      <c r="E801" s="169" t="s">
        <v>11256</v>
      </c>
      <c r="F801" s="170">
        <v>6329.14</v>
      </c>
      <c r="G801" s="171">
        <f t="shared" si="14"/>
        <v>0</v>
      </c>
    </row>
    <row r="802" spans="1:7">
      <c r="A802" s="73" t="s">
        <v>1826</v>
      </c>
      <c r="B802" s="74">
        <v>40773</v>
      </c>
      <c r="C802" s="75">
        <v>340</v>
      </c>
      <c r="E802" s="169" t="s">
        <v>11257</v>
      </c>
      <c r="F802" s="170">
        <v>340</v>
      </c>
      <c r="G802" s="171">
        <f t="shared" si="14"/>
        <v>0</v>
      </c>
    </row>
    <row r="803" spans="1:7">
      <c r="A803" s="73" t="s">
        <v>1826</v>
      </c>
      <c r="B803" s="74">
        <v>40774</v>
      </c>
      <c r="C803" s="75">
        <v>586.21</v>
      </c>
      <c r="E803" s="169" t="s">
        <v>11258</v>
      </c>
      <c r="F803" s="170">
        <v>586.21</v>
      </c>
      <c r="G803" s="171">
        <f t="shared" si="14"/>
        <v>0</v>
      </c>
    </row>
    <row r="804" spans="1:7">
      <c r="A804" s="73" t="s">
        <v>1826</v>
      </c>
      <c r="B804" s="74">
        <v>40775</v>
      </c>
      <c r="C804" s="75">
        <v>2310</v>
      </c>
      <c r="E804" s="169" t="s">
        <v>11259</v>
      </c>
      <c r="F804" s="170">
        <v>2310</v>
      </c>
      <c r="G804" s="171">
        <f t="shared" si="14"/>
        <v>0</v>
      </c>
    </row>
    <row r="805" spans="1:7">
      <c r="A805" s="73" t="s">
        <v>1826</v>
      </c>
      <c r="B805" s="74">
        <v>40776</v>
      </c>
      <c r="C805" s="75">
        <v>180</v>
      </c>
      <c r="E805" s="169" t="s">
        <v>11260</v>
      </c>
      <c r="F805" s="170">
        <v>180</v>
      </c>
      <c r="G805" s="171">
        <f t="shared" si="14"/>
        <v>0</v>
      </c>
    </row>
    <row r="806" spans="1:7">
      <c r="A806" s="73" t="s">
        <v>1826</v>
      </c>
      <c r="B806" s="74">
        <v>40777</v>
      </c>
      <c r="C806" s="75">
        <v>2090</v>
      </c>
      <c r="E806" s="169" t="s">
        <v>11261</v>
      </c>
      <c r="F806" s="170">
        <v>2090</v>
      </c>
      <c r="G806" s="171">
        <f t="shared" si="14"/>
        <v>0</v>
      </c>
    </row>
    <row r="807" spans="1:7">
      <c r="A807" s="73" t="s">
        <v>1826</v>
      </c>
      <c r="B807" s="74">
        <v>40778</v>
      </c>
      <c r="C807" s="75">
        <v>1641.1200000000001</v>
      </c>
      <c r="E807" s="169" t="s">
        <v>11262</v>
      </c>
      <c r="F807" s="170">
        <v>1641.12</v>
      </c>
      <c r="G807" s="171">
        <f t="shared" si="14"/>
        <v>0</v>
      </c>
    </row>
    <row r="808" spans="1:7">
      <c r="A808" s="73" t="s">
        <v>1826</v>
      </c>
      <c r="B808" s="74">
        <v>40779</v>
      </c>
      <c r="C808" s="75">
        <v>2780.17</v>
      </c>
      <c r="E808" s="169" t="s">
        <v>11263</v>
      </c>
      <c r="F808" s="170">
        <v>2780.17</v>
      </c>
      <c r="G808" s="171">
        <f t="shared" si="14"/>
        <v>0</v>
      </c>
    </row>
    <row r="809" spans="1:7">
      <c r="A809" s="73" t="s">
        <v>1826</v>
      </c>
      <c r="B809" s="74">
        <v>40780</v>
      </c>
      <c r="C809" s="75">
        <v>1896.55</v>
      </c>
      <c r="E809" s="169" t="s">
        <v>11264</v>
      </c>
      <c r="F809" s="170">
        <v>1896.55</v>
      </c>
      <c r="G809" s="171">
        <f t="shared" si="14"/>
        <v>0</v>
      </c>
    </row>
    <row r="810" spans="1:7">
      <c r="A810" s="73" t="s">
        <v>1826</v>
      </c>
      <c r="B810" s="74">
        <v>40781</v>
      </c>
      <c r="C810" s="75">
        <v>1379.51</v>
      </c>
      <c r="E810" s="169" t="s">
        <v>11265</v>
      </c>
      <c r="F810" s="170">
        <v>1379.51</v>
      </c>
      <c r="G810" s="171">
        <f t="shared" si="14"/>
        <v>0</v>
      </c>
    </row>
    <row r="811" spans="1:7">
      <c r="A811" s="73" t="s">
        <v>1826</v>
      </c>
      <c r="B811" s="74">
        <v>40782</v>
      </c>
      <c r="C811" s="75">
        <v>883.62</v>
      </c>
      <c r="E811" s="169" t="s">
        <v>11266</v>
      </c>
      <c r="F811" s="170">
        <v>883.62</v>
      </c>
      <c r="G811" s="171">
        <f t="shared" si="14"/>
        <v>0</v>
      </c>
    </row>
    <row r="812" spans="1:7">
      <c r="A812" s="73" t="s">
        <v>1826</v>
      </c>
      <c r="B812" s="74">
        <v>40783</v>
      </c>
      <c r="C812" s="75">
        <v>2241.38</v>
      </c>
      <c r="E812" s="169" t="s">
        <v>11267</v>
      </c>
      <c r="F812" s="170">
        <v>2241.38</v>
      </c>
      <c r="G812" s="171">
        <f t="shared" si="14"/>
        <v>0</v>
      </c>
    </row>
    <row r="813" spans="1:7">
      <c r="A813" s="73" t="s">
        <v>1826</v>
      </c>
      <c r="B813" s="74">
        <v>40784</v>
      </c>
      <c r="C813" s="75">
        <v>10883.8</v>
      </c>
      <c r="E813" s="169" t="s">
        <v>11268</v>
      </c>
      <c r="F813" s="170">
        <v>10883.800000000001</v>
      </c>
      <c r="G813" s="171">
        <f t="shared" si="14"/>
        <v>0</v>
      </c>
    </row>
    <row r="814" spans="1:7">
      <c r="A814" s="73" t="s">
        <v>1826</v>
      </c>
      <c r="B814" s="74">
        <v>40785</v>
      </c>
      <c r="C814" s="75">
        <v>883.62</v>
      </c>
      <c r="E814" s="169" t="s">
        <v>11269</v>
      </c>
      <c r="F814" s="170">
        <v>883.61999999999989</v>
      </c>
      <c r="G814" s="171">
        <f t="shared" si="14"/>
        <v>0</v>
      </c>
    </row>
    <row r="815" spans="1:7">
      <c r="A815" s="73" t="s">
        <v>1826</v>
      </c>
      <c r="B815" s="74">
        <v>40786</v>
      </c>
      <c r="C815" s="75">
        <v>15412.830000000002</v>
      </c>
      <c r="E815" s="169" t="s">
        <v>11270</v>
      </c>
      <c r="F815" s="170">
        <v>15412.83</v>
      </c>
      <c r="G815" s="171">
        <f t="shared" si="14"/>
        <v>0</v>
      </c>
    </row>
    <row r="816" spans="1:7">
      <c r="A816" s="73" t="s">
        <v>1826</v>
      </c>
      <c r="B816" s="74">
        <v>40787</v>
      </c>
      <c r="C816" s="75">
        <v>2612.0700000000002</v>
      </c>
      <c r="E816" s="169" t="s">
        <v>11271</v>
      </c>
      <c r="F816" s="170">
        <v>2612.0700000000002</v>
      </c>
      <c r="G816" s="171">
        <f t="shared" si="14"/>
        <v>0</v>
      </c>
    </row>
    <row r="817" spans="1:7">
      <c r="A817" s="73" t="s">
        <v>1826</v>
      </c>
      <c r="B817" s="74">
        <v>40788</v>
      </c>
      <c r="C817" s="75">
        <v>883.62</v>
      </c>
      <c r="E817" s="169" t="s">
        <v>11272</v>
      </c>
      <c r="F817" s="170">
        <v>883.61999999999989</v>
      </c>
      <c r="G817" s="171">
        <f t="shared" si="14"/>
        <v>0</v>
      </c>
    </row>
    <row r="818" spans="1:7">
      <c r="A818" s="73" t="s">
        <v>1826</v>
      </c>
      <c r="B818" s="74">
        <v>40789</v>
      </c>
      <c r="C818" s="75">
        <v>762.59</v>
      </c>
      <c r="E818" s="169" t="s">
        <v>11273</v>
      </c>
      <c r="F818" s="170">
        <v>762.58999999999992</v>
      </c>
      <c r="G818" s="171">
        <f t="shared" si="14"/>
        <v>0</v>
      </c>
    </row>
    <row r="819" spans="1:7">
      <c r="A819" s="73" t="s">
        <v>1826</v>
      </c>
      <c r="B819" s="74">
        <v>40790</v>
      </c>
      <c r="C819" s="75">
        <v>1586.21</v>
      </c>
      <c r="E819" s="169" t="s">
        <v>11274</v>
      </c>
      <c r="F819" s="170">
        <v>1586.21</v>
      </c>
      <c r="G819" s="171">
        <f t="shared" si="14"/>
        <v>0</v>
      </c>
    </row>
    <row r="820" spans="1:7">
      <c r="A820" s="73" t="s">
        <v>1826</v>
      </c>
      <c r="B820" s="74">
        <v>40791</v>
      </c>
      <c r="C820" s="75">
        <v>883.62</v>
      </c>
      <c r="E820" s="169" t="s">
        <v>11275</v>
      </c>
      <c r="F820" s="170">
        <v>883.62</v>
      </c>
      <c r="G820" s="171">
        <f t="shared" si="14"/>
        <v>0</v>
      </c>
    </row>
    <row r="821" spans="1:7">
      <c r="A821" s="73" t="s">
        <v>1826</v>
      </c>
      <c r="B821" s="74">
        <v>40792</v>
      </c>
      <c r="C821" s="75">
        <v>2612.0700000000002</v>
      </c>
      <c r="E821" s="169" t="s">
        <v>11276</v>
      </c>
      <c r="F821" s="170">
        <v>2612.0699999999997</v>
      </c>
      <c r="G821" s="171">
        <f t="shared" si="14"/>
        <v>0</v>
      </c>
    </row>
    <row r="822" spans="1:7">
      <c r="A822" s="73" t="s">
        <v>1826</v>
      </c>
      <c r="B822" s="74">
        <v>40793</v>
      </c>
      <c r="C822" s="75">
        <v>883.62</v>
      </c>
      <c r="E822" s="169" t="s">
        <v>11277</v>
      </c>
      <c r="F822" s="170">
        <v>883.62</v>
      </c>
      <c r="G822" s="171">
        <f t="shared" si="14"/>
        <v>0</v>
      </c>
    </row>
    <row r="823" spans="1:7">
      <c r="A823" s="73" t="s">
        <v>1826</v>
      </c>
      <c r="B823" s="74">
        <v>40794</v>
      </c>
      <c r="C823" s="75">
        <v>2612.06</v>
      </c>
      <c r="E823" s="169" t="s">
        <v>11278</v>
      </c>
      <c r="F823" s="170">
        <v>2612.06</v>
      </c>
      <c r="G823" s="171">
        <f t="shared" si="14"/>
        <v>0</v>
      </c>
    </row>
    <row r="824" spans="1:7">
      <c r="A824" s="73" t="s">
        <v>1826</v>
      </c>
      <c r="B824" s="74">
        <v>40795</v>
      </c>
      <c r="C824" s="75">
        <v>1586.21</v>
      </c>
      <c r="E824" s="169" t="s">
        <v>11279</v>
      </c>
      <c r="F824" s="170">
        <v>1586.21</v>
      </c>
      <c r="G824" s="171">
        <f>+C824-F824</f>
        <v>0</v>
      </c>
    </row>
    <row r="825" spans="1:7">
      <c r="A825" s="73" t="s">
        <v>1826</v>
      </c>
      <c r="B825" s="74">
        <v>40796</v>
      </c>
      <c r="C825" s="75">
        <v>1939.6600000000003</v>
      </c>
      <c r="E825" s="169" t="s">
        <v>11280</v>
      </c>
      <c r="F825" s="170">
        <v>1939.66</v>
      </c>
      <c r="G825" s="171">
        <f t="shared" ref="G825:G867" si="15">+C825-F825</f>
        <v>0</v>
      </c>
    </row>
    <row r="826" spans="1:7">
      <c r="A826" s="73" t="s">
        <v>1826</v>
      </c>
      <c r="B826" s="74">
        <v>40797</v>
      </c>
      <c r="C826" s="75">
        <v>344.83</v>
      </c>
      <c r="E826" s="169" t="s">
        <v>11281</v>
      </c>
      <c r="F826" s="170">
        <v>344.83</v>
      </c>
      <c r="G826" s="171">
        <f t="shared" si="15"/>
        <v>0</v>
      </c>
    </row>
    <row r="827" spans="1:7">
      <c r="A827" s="73" t="s">
        <v>1826</v>
      </c>
      <c r="B827" s="74">
        <v>40798</v>
      </c>
      <c r="C827" s="75">
        <v>883.62</v>
      </c>
      <c r="E827" s="169" t="s">
        <v>11282</v>
      </c>
      <c r="F827" s="170">
        <v>883.62</v>
      </c>
      <c r="G827" s="171">
        <f t="shared" si="15"/>
        <v>0</v>
      </c>
    </row>
    <row r="828" spans="1:7">
      <c r="A828" s="73" t="s">
        <v>1826</v>
      </c>
      <c r="B828" s="74">
        <v>40799</v>
      </c>
      <c r="C828" s="75">
        <v>2612.0700000000002</v>
      </c>
      <c r="E828" s="169" t="s">
        <v>11283</v>
      </c>
      <c r="F828" s="170">
        <v>2612.0700000000002</v>
      </c>
      <c r="G828" s="171">
        <f t="shared" si="15"/>
        <v>0</v>
      </c>
    </row>
    <row r="829" spans="1:7">
      <c r="A829" s="73" t="s">
        <v>1826</v>
      </c>
      <c r="B829" s="74">
        <v>40800</v>
      </c>
      <c r="C829" s="75">
        <v>883.62</v>
      </c>
      <c r="E829" s="169" t="s">
        <v>11284</v>
      </c>
      <c r="F829" s="170">
        <v>883.61999999999989</v>
      </c>
      <c r="G829" s="171">
        <f t="shared" si="15"/>
        <v>0</v>
      </c>
    </row>
    <row r="830" spans="1:7">
      <c r="A830" s="73" t="s">
        <v>1826</v>
      </c>
      <c r="B830" s="74">
        <v>40801</v>
      </c>
      <c r="C830" s="75">
        <v>344.83</v>
      </c>
      <c r="E830" s="169" t="s">
        <v>11285</v>
      </c>
      <c r="F830" s="170">
        <v>344.83</v>
      </c>
      <c r="G830" s="171">
        <f t="shared" si="15"/>
        <v>0</v>
      </c>
    </row>
    <row r="831" spans="1:7">
      <c r="A831" s="73" t="s">
        <v>1826</v>
      </c>
      <c r="B831" s="74">
        <v>40802</v>
      </c>
      <c r="C831" s="75">
        <v>883.62</v>
      </c>
      <c r="E831" s="169" t="s">
        <v>11286</v>
      </c>
      <c r="F831" s="170">
        <v>883.61999999999989</v>
      </c>
      <c r="G831" s="171">
        <f t="shared" si="15"/>
        <v>0</v>
      </c>
    </row>
    <row r="832" spans="1:7">
      <c r="A832" s="73" t="s">
        <v>1826</v>
      </c>
      <c r="B832" s="74">
        <v>40803</v>
      </c>
      <c r="C832" s="75">
        <v>2780.17</v>
      </c>
      <c r="E832" s="169" t="s">
        <v>11287</v>
      </c>
      <c r="F832" s="170">
        <v>2780.17</v>
      </c>
      <c r="G832" s="171">
        <f t="shared" si="15"/>
        <v>0</v>
      </c>
    </row>
    <row r="833" spans="1:7">
      <c r="A833" s="73" t="s">
        <v>1826</v>
      </c>
      <c r="B833" s="74">
        <v>40804</v>
      </c>
      <c r="C833" s="75">
        <v>1814.73</v>
      </c>
      <c r="E833" s="169" t="s">
        <v>11288</v>
      </c>
      <c r="F833" s="170">
        <v>1814.73</v>
      </c>
      <c r="G833" s="171">
        <f t="shared" si="15"/>
        <v>0</v>
      </c>
    </row>
    <row r="834" spans="1:7">
      <c r="A834" s="73" t="s">
        <v>1826</v>
      </c>
      <c r="B834" s="74">
        <v>40805</v>
      </c>
      <c r="C834" s="75">
        <v>2612.0700000000002</v>
      </c>
      <c r="E834" s="169" t="s">
        <v>11289</v>
      </c>
      <c r="F834" s="170">
        <v>2612.0700000000002</v>
      </c>
      <c r="G834" s="171">
        <f t="shared" si="15"/>
        <v>0</v>
      </c>
    </row>
    <row r="835" spans="1:7">
      <c r="A835" s="73" t="s">
        <v>1826</v>
      </c>
      <c r="B835" s="74">
        <v>40806</v>
      </c>
      <c r="C835" s="75">
        <v>1586.2</v>
      </c>
      <c r="E835" s="169" t="s">
        <v>11290</v>
      </c>
      <c r="F835" s="170">
        <v>1586.2</v>
      </c>
      <c r="G835" s="171">
        <f t="shared" si="15"/>
        <v>0</v>
      </c>
    </row>
    <row r="836" spans="1:7">
      <c r="A836" s="73" t="s">
        <v>1826</v>
      </c>
      <c r="B836" s="74">
        <v>40807</v>
      </c>
      <c r="C836" s="75">
        <v>1922.41</v>
      </c>
      <c r="E836" s="169" t="s">
        <v>11291</v>
      </c>
      <c r="F836" s="170">
        <v>1922.4099999999999</v>
      </c>
      <c r="G836" s="171">
        <f t="shared" si="15"/>
        <v>0</v>
      </c>
    </row>
    <row r="837" spans="1:7">
      <c r="A837" s="73" t="s">
        <v>1826</v>
      </c>
      <c r="B837" s="74">
        <v>40808</v>
      </c>
      <c r="C837" s="75">
        <v>6030.7999999999993</v>
      </c>
      <c r="E837" s="169" t="s">
        <v>11292</v>
      </c>
      <c r="F837" s="170">
        <v>6030.7999999999993</v>
      </c>
      <c r="G837" s="171">
        <f t="shared" si="15"/>
        <v>0</v>
      </c>
    </row>
    <row r="838" spans="1:7">
      <c r="A838" s="73" t="s">
        <v>1826</v>
      </c>
      <c r="B838" s="74">
        <v>40809</v>
      </c>
      <c r="C838" s="75">
        <v>883.62</v>
      </c>
      <c r="E838" s="169" t="s">
        <v>11293</v>
      </c>
      <c r="F838" s="170">
        <v>883.62000000000012</v>
      </c>
      <c r="G838" s="171">
        <f t="shared" si="15"/>
        <v>0</v>
      </c>
    </row>
    <row r="839" spans="1:7">
      <c r="A839" s="73" t="s">
        <v>1826</v>
      </c>
      <c r="B839" s="74">
        <v>40810</v>
      </c>
      <c r="C839" s="75">
        <v>883.62</v>
      </c>
      <c r="E839" s="169" t="s">
        <v>11294</v>
      </c>
      <c r="F839" s="170">
        <v>883.61999999999989</v>
      </c>
      <c r="G839" s="171">
        <f t="shared" si="15"/>
        <v>0</v>
      </c>
    </row>
    <row r="840" spans="1:7">
      <c r="A840" s="73" t="s">
        <v>1826</v>
      </c>
      <c r="B840" s="74">
        <v>40811</v>
      </c>
      <c r="C840" s="75">
        <v>883.62</v>
      </c>
      <c r="E840" s="169" t="s">
        <v>11295</v>
      </c>
      <c r="F840" s="170">
        <v>883.62</v>
      </c>
      <c r="G840" s="171">
        <f t="shared" si="15"/>
        <v>0</v>
      </c>
    </row>
    <row r="841" spans="1:7">
      <c r="A841" s="73" t="s">
        <v>1826</v>
      </c>
      <c r="B841" s="74">
        <v>40812</v>
      </c>
      <c r="C841" s="75">
        <v>883.62</v>
      </c>
      <c r="E841" s="169" t="s">
        <v>11296</v>
      </c>
      <c r="F841" s="170">
        <v>883.62</v>
      </c>
      <c r="G841" s="171">
        <f t="shared" si="15"/>
        <v>0</v>
      </c>
    </row>
    <row r="842" spans="1:7">
      <c r="A842" s="73" t="s">
        <v>1826</v>
      </c>
      <c r="B842" s="74">
        <v>40813</v>
      </c>
      <c r="C842" s="75">
        <v>883.62</v>
      </c>
      <c r="E842" s="169" t="s">
        <v>11297</v>
      </c>
      <c r="F842" s="170">
        <v>883.62</v>
      </c>
      <c r="G842" s="171">
        <f t="shared" si="15"/>
        <v>0</v>
      </c>
    </row>
    <row r="843" spans="1:7">
      <c r="A843" s="73" t="s">
        <v>1826</v>
      </c>
      <c r="B843" s="74">
        <v>40814</v>
      </c>
      <c r="C843" s="75">
        <v>3534.48</v>
      </c>
      <c r="E843" s="169" t="s">
        <v>11298</v>
      </c>
      <c r="F843" s="170">
        <v>3534.48</v>
      </c>
      <c r="G843" s="171">
        <f t="shared" si="15"/>
        <v>0</v>
      </c>
    </row>
    <row r="844" spans="1:7">
      <c r="A844" s="73" t="s">
        <v>1826</v>
      </c>
      <c r="B844" s="74">
        <v>40815</v>
      </c>
      <c r="C844" s="75">
        <v>1939.6600000000003</v>
      </c>
      <c r="E844" s="169" t="s">
        <v>11299</v>
      </c>
      <c r="F844" s="170">
        <v>1939.66</v>
      </c>
      <c r="G844" s="171">
        <f t="shared" si="15"/>
        <v>0</v>
      </c>
    </row>
    <row r="845" spans="1:7">
      <c r="A845" s="73" t="s">
        <v>1826</v>
      </c>
      <c r="B845" s="74">
        <v>40816</v>
      </c>
      <c r="C845" s="75">
        <v>2612.0700000000002</v>
      </c>
      <c r="E845" s="169" t="s">
        <v>11300</v>
      </c>
      <c r="F845" s="170">
        <v>2612.0699999999997</v>
      </c>
      <c r="G845" s="171">
        <f t="shared" si="15"/>
        <v>0</v>
      </c>
    </row>
    <row r="846" spans="1:7">
      <c r="A846" s="73" t="s">
        <v>1826</v>
      </c>
      <c r="B846" s="74">
        <v>40817</v>
      </c>
      <c r="C846" s="75">
        <v>6348.53</v>
      </c>
      <c r="E846" s="169" t="s">
        <v>11301</v>
      </c>
      <c r="F846" s="170">
        <v>6348.53</v>
      </c>
      <c r="G846" s="171">
        <f t="shared" si="15"/>
        <v>0</v>
      </c>
    </row>
    <row r="847" spans="1:7">
      <c r="A847" s="73" t="s">
        <v>1826</v>
      </c>
      <c r="B847" s="74">
        <v>40818</v>
      </c>
      <c r="C847" s="75">
        <v>1586.21</v>
      </c>
      <c r="E847" s="169" t="s">
        <v>11302</v>
      </c>
      <c r="F847" s="170">
        <v>1586.21</v>
      </c>
      <c r="G847" s="171">
        <f t="shared" si="15"/>
        <v>0</v>
      </c>
    </row>
    <row r="848" spans="1:7">
      <c r="A848" s="73" t="s">
        <v>1826</v>
      </c>
      <c r="B848" s="74">
        <v>40819</v>
      </c>
      <c r="C848" s="75">
        <v>1758.63</v>
      </c>
      <c r="E848" s="169" t="s">
        <v>11303</v>
      </c>
      <c r="F848" s="170">
        <v>1758.6299999999999</v>
      </c>
      <c r="G848" s="171">
        <f t="shared" si="15"/>
        <v>0</v>
      </c>
    </row>
    <row r="849" spans="1:7">
      <c r="A849" s="73" t="s">
        <v>1826</v>
      </c>
      <c r="B849" s="74">
        <v>40820</v>
      </c>
      <c r="C849" s="75">
        <v>883.62</v>
      </c>
      <c r="E849" s="169" t="s">
        <v>11304</v>
      </c>
      <c r="F849" s="170">
        <v>883.62</v>
      </c>
      <c r="G849" s="171">
        <f t="shared" si="15"/>
        <v>0</v>
      </c>
    </row>
    <row r="850" spans="1:7">
      <c r="A850" s="73" t="s">
        <v>1826</v>
      </c>
      <c r="B850" s="74">
        <v>40821</v>
      </c>
      <c r="C850" s="75">
        <v>1650.8899999999999</v>
      </c>
      <c r="E850" s="169" t="s">
        <v>11305</v>
      </c>
      <c r="F850" s="170">
        <v>1650.8899999999999</v>
      </c>
      <c r="G850" s="171">
        <f t="shared" si="15"/>
        <v>0</v>
      </c>
    </row>
    <row r="851" spans="1:7">
      <c r="A851" s="73" t="s">
        <v>1826</v>
      </c>
      <c r="B851" s="74">
        <v>40822</v>
      </c>
      <c r="C851" s="75">
        <v>883.62</v>
      </c>
      <c r="E851" s="169" t="s">
        <v>11306</v>
      </c>
      <c r="F851" s="170">
        <v>883.61999999999989</v>
      </c>
      <c r="G851" s="171">
        <f t="shared" si="15"/>
        <v>0</v>
      </c>
    </row>
    <row r="852" spans="1:7">
      <c r="A852" s="73" t="s">
        <v>1826</v>
      </c>
      <c r="B852" s="74">
        <v>40823</v>
      </c>
      <c r="C852" s="75">
        <v>1586.21</v>
      </c>
      <c r="E852" s="169" t="s">
        <v>11307</v>
      </c>
      <c r="F852" s="170">
        <v>1586.21</v>
      </c>
      <c r="G852" s="171">
        <f t="shared" si="15"/>
        <v>0</v>
      </c>
    </row>
    <row r="853" spans="1:7">
      <c r="A853" s="73" t="s">
        <v>1826</v>
      </c>
      <c r="B853" s="74">
        <v>40824</v>
      </c>
      <c r="C853" s="75">
        <v>3871.72</v>
      </c>
      <c r="E853" s="169" t="s">
        <v>11308</v>
      </c>
      <c r="F853" s="170">
        <v>3871.72</v>
      </c>
      <c r="G853" s="171">
        <f t="shared" si="15"/>
        <v>0</v>
      </c>
    </row>
    <row r="854" spans="1:7">
      <c r="A854" s="73" t="s">
        <v>1826</v>
      </c>
      <c r="B854" s="74">
        <v>40825</v>
      </c>
      <c r="C854" s="75">
        <v>2612.06</v>
      </c>
      <c r="E854" s="169" t="s">
        <v>11309</v>
      </c>
      <c r="F854" s="170">
        <v>2612.06</v>
      </c>
      <c r="G854" s="171">
        <f t="shared" si="15"/>
        <v>0</v>
      </c>
    </row>
    <row r="855" spans="1:7">
      <c r="A855" s="73" t="s">
        <v>1826</v>
      </c>
      <c r="B855" s="74">
        <v>40826</v>
      </c>
      <c r="C855" s="75">
        <v>883.62</v>
      </c>
      <c r="E855" s="169" t="s">
        <v>11310</v>
      </c>
      <c r="F855" s="170">
        <v>883.61999999999989</v>
      </c>
      <c r="G855" s="171">
        <f t="shared" si="15"/>
        <v>0</v>
      </c>
    </row>
    <row r="856" spans="1:7">
      <c r="A856" s="73" t="s">
        <v>1826</v>
      </c>
      <c r="B856" s="74">
        <v>40827</v>
      </c>
      <c r="C856" s="75">
        <v>3534.4900000000002</v>
      </c>
      <c r="E856" s="169" t="s">
        <v>11311</v>
      </c>
      <c r="F856" s="170">
        <v>3534.49</v>
      </c>
      <c r="G856" s="171">
        <f t="shared" si="15"/>
        <v>0</v>
      </c>
    </row>
    <row r="857" spans="1:7">
      <c r="A857" s="73" t="s">
        <v>1826</v>
      </c>
      <c r="B857" s="74">
        <v>40828</v>
      </c>
      <c r="C857" s="75">
        <v>4586.2</v>
      </c>
      <c r="E857" s="169" t="s">
        <v>11312</v>
      </c>
      <c r="F857" s="170">
        <v>4586.2</v>
      </c>
      <c r="G857" s="171">
        <f t="shared" si="15"/>
        <v>0</v>
      </c>
    </row>
    <row r="858" spans="1:7">
      <c r="A858" s="73" t="s">
        <v>1826</v>
      </c>
      <c r="B858" s="74">
        <v>40829</v>
      </c>
      <c r="C858" s="75">
        <v>4389.08</v>
      </c>
      <c r="E858" s="169" t="s">
        <v>11313</v>
      </c>
      <c r="F858" s="170">
        <v>4389.08</v>
      </c>
      <c r="G858" s="171">
        <f t="shared" si="15"/>
        <v>0</v>
      </c>
    </row>
    <row r="859" spans="1:7">
      <c r="A859" s="73" t="s">
        <v>1826</v>
      </c>
      <c r="B859" s="74">
        <v>40830</v>
      </c>
      <c r="C859" s="75">
        <v>172.42</v>
      </c>
      <c r="E859" s="169" t="s">
        <v>11314</v>
      </c>
      <c r="F859" s="170">
        <v>172.42</v>
      </c>
      <c r="G859" s="171">
        <f t="shared" si="15"/>
        <v>0</v>
      </c>
    </row>
    <row r="860" spans="1:7">
      <c r="A860" s="73" t="s">
        <v>1826</v>
      </c>
      <c r="B860" s="74">
        <v>40831</v>
      </c>
      <c r="C860" s="75">
        <v>340</v>
      </c>
      <c r="E860" s="169" t="s">
        <v>11315</v>
      </c>
      <c r="F860" s="170">
        <v>340</v>
      </c>
      <c r="G860" s="171">
        <f t="shared" si="15"/>
        <v>0</v>
      </c>
    </row>
    <row r="861" spans="1:7">
      <c r="A861" s="73" t="s">
        <v>1826</v>
      </c>
      <c r="B861" s="74">
        <v>40832</v>
      </c>
      <c r="C861" s="75">
        <v>883.62</v>
      </c>
      <c r="E861" s="169" t="s">
        <v>11316</v>
      </c>
      <c r="F861" s="170">
        <v>883.62000000000012</v>
      </c>
      <c r="G861" s="171">
        <f t="shared" si="15"/>
        <v>0</v>
      </c>
    </row>
    <row r="862" spans="1:7">
      <c r="A862" s="73" t="s">
        <v>1826</v>
      </c>
      <c r="B862" s="74">
        <v>40833</v>
      </c>
      <c r="C862" s="75">
        <v>5484.5700000000006</v>
      </c>
      <c r="E862" s="169" t="s">
        <v>11317</v>
      </c>
      <c r="F862" s="170">
        <v>5484.57</v>
      </c>
      <c r="G862" s="171">
        <f t="shared" si="15"/>
        <v>0</v>
      </c>
    </row>
    <row r="863" spans="1:7">
      <c r="A863" s="73" t="s">
        <v>1826</v>
      </c>
      <c r="B863" s="74">
        <v>40834</v>
      </c>
      <c r="C863" s="75">
        <v>883.62</v>
      </c>
      <c r="E863" s="169" t="s">
        <v>11318</v>
      </c>
      <c r="F863" s="170">
        <v>883.62</v>
      </c>
      <c r="G863" s="171">
        <f t="shared" si="15"/>
        <v>0</v>
      </c>
    </row>
    <row r="864" spans="1:7">
      <c r="A864" s="73" t="s">
        <v>1826</v>
      </c>
      <c r="B864" s="74">
        <v>40835</v>
      </c>
      <c r="C864" s="75">
        <v>517.24</v>
      </c>
      <c r="E864" s="169" t="s">
        <v>11319</v>
      </c>
      <c r="F864" s="170">
        <v>517.24</v>
      </c>
      <c r="G864" s="171">
        <f t="shared" si="15"/>
        <v>0</v>
      </c>
    </row>
    <row r="865" spans="1:11">
      <c r="A865" s="73" t="s">
        <v>1826</v>
      </c>
      <c r="B865" s="74">
        <v>40836</v>
      </c>
      <c r="C865" s="75">
        <v>180</v>
      </c>
      <c r="E865" s="169" t="s">
        <v>11320</v>
      </c>
      <c r="F865" s="170">
        <v>180</v>
      </c>
      <c r="G865" s="171">
        <f t="shared" si="15"/>
        <v>0</v>
      </c>
    </row>
    <row r="866" spans="1:11">
      <c r="A866" s="73" t="s">
        <v>1826</v>
      </c>
      <c r="B866" s="74">
        <v>40837</v>
      </c>
      <c r="C866" s="75">
        <v>180</v>
      </c>
      <c r="E866" s="169" t="s">
        <v>11321</v>
      </c>
      <c r="F866" s="170">
        <v>180</v>
      </c>
      <c r="G866" s="171">
        <f t="shared" si="15"/>
        <v>0</v>
      </c>
      <c r="J866" s="125" t="s">
        <v>324</v>
      </c>
      <c r="K866" s="175">
        <f>+C868+C881+C916+C928</f>
        <v>833379.3700000071</v>
      </c>
    </row>
    <row r="867" spans="1:11" ht="12.75" thickBot="1">
      <c r="A867" s="73" t="s">
        <v>1826</v>
      </c>
      <c r="B867" s="74">
        <v>40838</v>
      </c>
      <c r="C867" s="95">
        <v>180</v>
      </c>
      <c r="E867" s="169" t="s">
        <v>11322</v>
      </c>
      <c r="F867" s="95">
        <v>180</v>
      </c>
      <c r="G867" s="78">
        <f t="shared" si="15"/>
        <v>0</v>
      </c>
      <c r="J867" s="125" t="s">
        <v>1825</v>
      </c>
      <c r="K867" s="97">
        <f>+F868+F881+F916</f>
        <v>967964.78000000725</v>
      </c>
    </row>
    <row r="868" spans="1:11" ht="12.75" thickTop="1">
      <c r="A868" s="73"/>
      <c r="B868" s="74"/>
      <c r="C868" s="75">
        <f>SUM(C6:C867)</f>
        <v>1612075.480000007</v>
      </c>
      <c r="F868" s="175">
        <f>SUM(F9:F867)</f>
        <v>1610717.7200000072</v>
      </c>
      <c r="G868" s="75"/>
      <c r="J868" s="125" t="s">
        <v>326</v>
      </c>
      <c r="K868" s="175">
        <f>+K866-K867</f>
        <v>-134585.41000000015</v>
      </c>
    </row>
    <row r="869" spans="1:11">
      <c r="A869" s="73"/>
      <c r="B869" s="74"/>
      <c r="C869" s="75"/>
    </row>
    <row r="870" spans="1:11">
      <c r="A870" s="73" t="s">
        <v>2683</v>
      </c>
      <c r="B870" s="74">
        <v>1542</v>
      </c>
      <c r="C870" s="75">
        <v>-284.58000000000004</v>
      </c>
      <c r="D870" s="154"/>
      <c r="E870" s="173" t="s">
        <v>11323</v>
      </c>
      <c r="F870" s="174">
        <v>-284.58000000000004</v>
      </c>
      <c r="G870" s="175">
        <f>+C870-F870</f>
        <v>0</v>
      </c>
    </row>
    <row r="871" spans="1:11">
      <c r="A871" s="73" t="s">
        <v>2683</v>
      </c>
      <c r="B871" s="74">
        <v>1543</v>
      </c>
      <c r="C871" s="75">
        <v>-883.62</v>
      </c>
      <c r="D871" s="154"/>
      <c r="E871" s="173" t="s">
        <v>11324</v>
      </c>
      <c r="F871" s="174">
        <v>-883.62</v>
      </c>
      <c r="G871" s="175">
        <f t="shared" ref="G871:G880" si="16">+C871-F871</f>
        <v>0</v>
      </c>
      <c r="H871" s="173"/>
    </row>
    <row r="872" spans="1:11" s="179" customFormat="1" ht="12" customHeight="1">
      <c r="A872" s="73" t="s">
        <v>2683</v>
      </c>
      <c r="B872" s="176">
        <v>1544</v>
      </c>
      <c r="C872" s="102">
        <v>-883.62</v>
      </c>
      <c r="D872" s="177"/>
      <c r="E872" s="173" t="s">
        <v>11325</v>
      </c>
      <c r="F872" s="177">
        <v>-883.62</v>
      </c>
      <c r="G872" s="178">
        <f t="shared" si="16"/>
        <v>0</v>
      </c>
      <c r="J872" s="180"/>
    </row>
    <row r="873" spans="1:11">
      <c r="A873" s="73" t="s">
        <v>2683</v>
      </c>
      <c r="B873" s="74">
        <v>1545</v>
      </c>
      <c r="C873" s="75">
        <v>-3129.31</v>
      </c>
      <c r="D873" s="154"/>
      <c r="E873" s="173" t="s">
        <v>11326</v>
      </c>
      <c r="F873" s="174">
        <v>-3129.31</v>
      </c>
      <c r="G873" s="175">
        <f t="shared" si="16"/>
        <v>0</v>
      </c>
      <c r="H873" s="173"/>
    </row>
    <row r="874" spans="1:11">
      <c r="A874" s="73" t="s">
        <v>2683</v>
      </c>
      <c r="B874" s="74">
        <v>1546</v>
      </c>
      <c r="C874" s="75">
        <v>-1586.21</v>
      </c>
      <c r="D874" s="154"/>
      <c r="E874" s="173" t="s">
        <v>11327</v>
      </c>
      <c r="F874" s="174">
        <v>-1586.21</v>
      </c>
      <c r="G874" s="175">
        <f t="shared" si="16"/>
        <v>0</v>
      </c>
      <c r="H874" s="173"/>
    </row>
    <row r="875" spans="1:11">
      <c r="A875" s="73" t="s">
        <v>2683</v>
      </c>
      <c r="B875" s="74">
        <v>1547</v>
      </c>
      <c r="C875" s="75">
        <v>-4208.3499999999995</v>
      </c>
      <c r="D875" s="154"/>
      <c r="E875" s="173" t="s">
        <v>11328</v>
      </c>
      <c r="F875" s="174">
        <v>-4208.3500000000004</v>
      </c>
      <c r="G875" s="175">
        <f t="shared" si="16"/>
        <v>0</v>
      </c>
      <c r="H875" s="173"/>
    </row>
    <row r="876" spans="1:11">
      <c r="A876" s="73" t="s">
        <v>2683</v>
      </c>
      <c r="B876" s="74">
        <v>1548</v>
      </c>
      <c r="C876" s="75">
        <v>-883.62</v>
      </c>
      <c r="D876" s="154"/>
      <c r="E876" s="173" t="s">
        <v>11329</v>
      </c>
      <c r="F876" s="174">
        <v>-883.61999999999989</v>
      </c>
      <c r="G876" s="175">
        <f t="shared" si="16"/>
        <v>0</v>
      </c>
      <c r="H876" s="173"/>
    </row>
    <row r="877" spans="1:11">
      <c r="A877" s="73" t="s">
        <v>2683</v>
      </c>
      <c r="B877" s="74">
        <v>1549</v>
      </c>
      <c r="C877" s="75">
        <v>-1586.2</v>
      </c>
      <c r="D877" s="154"/>
      <c r="E877" s="173" t="s">
        <v>11330</v>
      </c>
      <c r="F877" s="174">
        <v>-1586.2</v>
      </c>
      <c r="G877" s="175">
        <f t="shared" si="16"/>
        <v>0</v>
      </c>
      <c r="H877" s="173"/>
    </row>
    <row r="878" spans="1:11">
      <c r="A878" s="73" t="s">
        <v>2683</v>
      </c>
      <c r="B878" s="74">
        <v>1550</v>
      </c>
      <c r="C878" s="75">
        <v>-2612.0700000000002</v>
      </c>
      <c r="D878" s="154"/>
      <c r="E878" s="173" t="s">
        <v>11331</v>
      </c>
      <c r="F878" s="174">
        <v>-2612.0700000000002</v>
      </c>
      <c r="G878" s="175">
        <f t="shared" si="16"/>
        <v>0</v>
      </c>
      <c r="H878" s="173"/>
    </row>
    <row r="879" spans="1:11">
      <c r="A879" s="73" t="s">
        <v>2683</v>
      </c>
      <c r="B879" s="74">
        <v>1551</v>
      </c>
      <c r="C879" s="75">
        <v>-1586.2</v>
      </c>
      <c r="D879" s="154"/>
      <c r="E879" s="173" t="s">
        <v>11332</v>
      </c>
      <c r="F879" s="174">
        <v>-1586.2</v>
      </c>
      <c r="G879" s="175">
        <f t="shared" si="16"/>
        <v>0</v>
      </c>
      <c r="H879" s="173"/>
    </row>
    <row r="880" spans="1:11" ht="12.75" thickBot="1">
      <c r="A880" s="73" t="s">
        <v>2683</v>
      </c>
      <c r="B880" s="74">
        <v>1552</v>
      </c>
      <c r="C880" s="95">
        <v>-1939.6600000000003</v>
      </c>
      <c r="D880" s="154"/>
      <c r="E880" s="173" t="s">
        <v>11333</v>
      </c>
      <c r="F880" s="95">
        <v>-1939.66</v>
      </c>
      <c r="G880" s="175">
        <f t="shared" si="16"/>
        <v>0</v>
      </c>
      <c r="H880" s="173"/>
    </row>
    <row r="881" spans="1:9" ht="12.75" thickTop="1">
      <c r="C881" s="175">
        <f>SUM(C870:C880)</f>
        <v>-19583.439999999999</v>
      </c>
      <c r="F881" s="175">
        <f>SUM(F870:F880)</f>
        <v>-19583.440000000002</v>
      </c>
    </row>
    <row r="883" spans="1:9">
      <c r="A883" s="73" t="s">
        <v>5628</v>
      </c>
      <c r="B883" s="74">
        <v>1253</v>
      </c>
      <c r="C883" s="75">
        <v>-35338.65</v>
      </c>
      <c r="G883" s="175">
        <f>+C883-F883</f>
        <v>-35338.65</v>
      </c>
      <c r="H883" s="173"/>
    </row>
    <row r="884" spans="1:9">
      <c r="A884" s="73" t="s">
        <v>5628</v>
      </c>
      <c r="B884" s="74">
        <v>1254</v>
      </c>
      <c r="C884" s="75">
        <v>-9260.6299999999992</v>
      </c>
      <c r="D884" s="173"/>
      <c r="G884" s="175">
        <f t="shared" ref="G884:G915" si="17">+C884-F884</f>
        <v>-9260.6299999999992</v>
      </c>
      <c r="H884" s="173"/>
    </row>
    <row r="885" spans="1:9">
      <c r="A885" s="73" t="s">
        <v>5628</v>
      </c>
      <c r="B885" s="74">
        <v>1255</v>
      </c>
      <c r="C885" s="75">
        <v>-110129.2</v>
      </c>
      <c r="D885" s="173"/>
      <c r="G885" s="175">
        <f t="shared" si="17"/>
        <v>-110129.2</v>
      </c>
      <c r="H885" s="173"/>
    </row>
    <row r="886" spans="1:9">
      <c r="A886" s="73" t="s">
        <v>5628</v>
      </c>
      <c r="B886" s="74">
        <v>1256</v>
      </c>
      <c r="C886" s="75">
        <v>-8993.18</v>
      </c>
      <c r="D886" s="173"/>
      <c r="E886" s="173" t="s">
        <v>11336</v>
      </c>
      <c r="F886" s="172">
        <v>-8597.51</v>
      </c>
      <c r="G886" s="175">
        <f t="shared" si="17"/>
        <v>-395.67000000000007</v>
      </c>
    </row>
    <row r="887" spans="1:9">
      <c r="A887" s="73" t="s">
        <v>5628</v>
      </c>
      <c r="B887" s="74">
        <v>1257</v>
      </c>
      <c r="C887" s="75">
        <v>-19709.980000000003</v>
      </c>
      <c r="D887" s="173"/>
      <c r="G887" s="175">
        <f t="shared" si="17"/>
        <v>-19709.980000000003</v>
      </c>
      <c r="H887" s="173"/>
      <c r="I887" s="173"/>
    </row>
    <row r="888" spans="1:9">
      <c r="A888" s="73" t="s">
        <v>5628</v>
      </c>
      <c r="B888" s="74">
        <v>1258</v>
      </c>
      <c r="C888" s="75">
        <v>-18333.84</v>
      </c>
      <c r="D888" s="173"/>
      <c r="E888" s="173" t="s">
        <v>11340</v>
      </c>
      <c r="F888" s="172">
        <v>-18333.84</v>
      </c>
      <c r="G888" s="175">
        <f t="shared" si="17"/>
        <v>0</v>
      </c>
      <c r="I888" s="173"/>
    </row>
    <row r="889" spans="1:9">
      <c r="A889" s="73" t="s">
        <v>5628</v>
      </c>
      <c r="B889" s="74">
        <v>1259</v>
      </c>
      <c r="C889" s="75">
        <v>-27130.66</v>
      </c>
      <c r="D889" s="173"/>
      <c r="G889" s="175">
        <f t="shared" si="17"/>
        <v>-27130.66</v>
      </c>
      <c r="I889" s="173"/>
    </row>
    <row r="890" spans="1:9">
      <c r="A890" s="73" t="s">
        <v>5628</v>
      </c>
      <c r="B890" s="74">
        <v>1260</v>
      </c>
      <c r="C890" s="75">
        <v>-1708.69</v>
      </c>
      <c r="D890" s="173"/>
      <c r="E890" s="173" t="s">
        <v>11337</v>
      </c>
      <c r="F890" s="172">
        <v>-1708.69</v>
      </c>
      <c r="G890" s="175">
        <f t="shared" si="17"/>
        <v>0</v>
      </c>
      <c r="I890" s="173"/>
    </row>
    <row r="891" spans="1:9">
      <c r="A891" s="73" t="s">
        <v>5628</v>
      </c>
      <c r="B891" s="74">
        <v>1261</v>
      </c>
      <c r="C891" s="75">
        <v>-9266.18</v>
      </c>
      <c r="D891" s="173"/>
      <c r="G891" s="175">
        <f t="shared" si="17"/>
        <v>-9266.18</v>
      </c>
      <c r="I891" s="173"/>
    </row>
    <row r="892" spans="1:9">
      <c r="A892" s="73" t="s">
        <v>5628</v>
      </c>
      <c r="B892" s="74">
        <v>1262</v>
      </c>
      <c r="C892" s="75">
        <v>-9266.18</v>
      </c>
      <c r="D892" s="173"/>
      <c r="G892" s="175">
        <f t="shared" si="17"/>
        <v>-9266.18</v>
      </c>
      <c r="I892" s="173"/>
    </row>
    <row r="893" spans="1:9">
      <c r="A893" s="73" t="s">
        <v>5628</v>
      </c>
      <c r="B893" s="74">
        <v>1263</v>
      </c>
      <c r="C893" s="75">
        <v>-6147.8600000000006</v>
      </c>
      <c r="D893" s="173"/>
      <c r="E893" s="173" t="s">
        <v>11349</v>
      </c>
      <c r="F893" s="172">
        <v>-5574.82</v>
      </c>
      <c r="G893" s="175">
        <f t="shared" si="17"/>
        <v>-573.04000000000087</v>
      </c>
      <c r="I893" s="173"/>
    </row>
    <row r="894" spans="1:9">
      <c r="A894" s="73" t="s">
        <v>5628</v>
      </c>
      <c r="B894" s="74">
        <v>1264</v>
      </c>
      <c r="C894" s="75">
        <v>-23531.35</v>
      </c>
      <c r="D894" s="173"/>
      <c r="E894" s="173" t="s">
        <v>11339</v>
      </c>
      <c r="F894" s="172">
        <v>-23531.35</v>
      </c>
      <c r="G894" s="175">
        <f t="shared" si="17"/>
        <v>0</v>
      </c>
      <c r="I894" s="173"/>
    </row>
    <row r="895" spans="1:9">
      <c r="A895" s="73" t="s">
        <v>5628</v>
      </c>
      <c r="B895" s="74">
        <v>1265</v>
      </c>
      <c r="C895" s="75">
        <v>-13747.35</v>
      </c>
      <c r="D895" s="173"/>
      <c r="G895" s="175">
        <f t="shared" si="17"/>
        <v>-13747.35</v>
      </c>
      <c r="I895" s="173"/>
    </row>
    <row r="896" spans="1:9">
      <c r="A896" s="73" t="s">
        <v>5628</v>
      </c>
      <c r="B896" s="74">
        <v>1266</v>
      </c>
      <c r="C896" s="75">
        <v>-13747.35</v>
      </c>
      <c r="D896" s="173"/>
      <c r="E896" s="173" t="s">
        <v>11346</v>
      </c>
      <c r="F896" s="172">
        <v>-13747.35</v>
      </c>
      <c r="G896" s="175">
        <f t="shared" si="17"/>
        <v>0</v>
      </c>
      <c r="I896" s="173"/>
    </row>
    <row r="897" spans="1:9">
      <c r="A897" s="73" t="s">
        <v>5628</v>
      </c>
      <c r="B897" s="74">
        <v>1267</v>
      </c>
      <c r="C897" s="75">
        <v>-20341.87</v>
      </c>
      <c r="D897" s="173"/>
      <c r="E897" s="173" t="s">
        <v>11344</v>
      </c>
      <c r="F897" s="172">
        <v>-20341.87</v>
      </c>
      <c r="G897" s="175">
        <f t="shared" si="17"/>
        <v>0</v>
      </c>
      <c r="I897" s="173"/>
    </row>
    <row r="898" spans="1:9">
      <c r="A898" s="73" t="s">
        <v>5628</v>
      </c>
      <c r="B898" s="74">
        <v>1268</v>
      </c>
      <c r="C898" s="75">
        <v>-9266.18</v>
      </c>
      <c r="D898" s="173"/>
      <c r="E898" s="173" t="s">
        <v>11341</v>
      </c>
      <c r="F898" s="172">
        <v>-8401.58</v>
      </c>
      <c r="G898" s="175">
        <f t="shared" si="17"/>
        <v>-864.60000000000036</v>
      </c>
      <c r="I898" s="173"/>
    </row>
    <row r="899" spans="1:9">
      <c r="A899" s="73" t="s">
        <v>5628</v>
      </c>
      <c r="B899" s="74">
        <v>1269</v>
      </c>
      <c r="C899" s="75">
        <v>-1708.69</v>
      </c>
      <c r="D899" s="173"/>
      <c r="G899" s="175">
        <f t="shared" si="17"/>
        <v>-1708.69</v>
      </c>
      <c r="I899" s="173"/>
    </row>
    <row r="900" spans="1:9">
      <c r="A900" s="73" t="s">
        <v>5628</v>
      </c>
      <c r="B900" s="74">
        <v>1270</v>
      </c>
      <c r="C900" s="75">
        <v>-2162.2000000000003</v>
      </c>
      <c r="D900" s="173"/>
      <c r="E900" s="173" t="s">
        <v>11335</v>
      </c>
      <c r="F900" s="172">
        <v>-2161.04</v>
      </c>
      <c r="G900" s="175">
        <f t="shared" si="17"/>
        <v>-1.1600000000003092</v>
      </c>
      <c r="I900" s="173"/>
    </row>
    <row r="901" spans="1:9">
      <c r="A901" s="73" t="s">
        <v>5628</v>
      </c>
      <c r="B901" s="74">
        <v>1271</v>
      </c>
      <c r="C901" s="75">
        <v>-7755.2999999999993</v>
      </c>
      <c r="D901" s="173"/>
      <c r="E901" s="173" t="s">
        <v>11345</v>
      </c>
      <c r="F901" s="172">
        <v>-7748.7800000000007</v>
      </c>
      <c r="G901" s="175">
        <f t="shared" si="17"/>
        <v>-6.5199999999986176</v>
      </c>
      <c r="I901" s="173"/>
    </row>
    <row r="902" spans="1:9">
      <c r="A902" s="73" t="s">
        <v>5628</v>
      </c>
      <c r="B902" s="74">
        <v>1272</v>
      </c>
      <c r="C902" s="75">
        <v>-589.87</v>
      </c>
      <c r="D902" s="173"/>
      <c r="G902" s="175">
        <f t="shared" si="17"/>
        <v>-589.87</v>
      </c>
      <c r="I902" s="173"/>
    </row>
    <row r="903" spans="1:9">
      <c r="A903" s="73" t="s">
        <v>5628</v>
      </c>
      <c r="B903" s="74">
        <v>1273</v>
      </c>
      <c r="C903" s="75">
        <v>-567.55999999999995</v>
      </c>
      <c r="D903" s="173"/>
      <c r="G903" s="175">
        <f t="shared" si="17"/>
        <v>-567.55999999999995</v>
      </c>
      <c r="I903" s="173"/>
    </row>
    <row r="904" spans="1:9">
      <c r="A904" s="73" t="s">
        <v>5628</v>
      </c>
      <c r="B904" s="74">
        <v>1274</v>
      </c>
      <c r="C904" s="75">
        <v>-14508.23</v>
      </c>
      <c r="D904" s="173"/>
      <c r="E904" s="173" t="s">
        <v>11353</v>
      </c>
      <c r="F904" s="172">
        <v>-12656.070000000002</v>
      </c>
      <c r="G904" s="175">
        <f t="shared" si="17"/>
        <v>-1852.159999999998</v>
      </c>
      <c r="I904" s="173"/>
    </row>
    <row r="905" spans="1:9">
      <c r="A905" s="73" t="s">
        <v>5628</v>
      </c>
      <c r="B905" s="74">
        <v>1275</v>
      </c>
      <c r="C905" s="75">
        <v>-14508.23</v>
      </c>
      <c r="D905" s="173"/>
      <c r="G905" s="175">
        <f t="shared" si="17"/>
        <v>-14508.23</v>
      </c>
      <c r="I905" s="173"/>
    </row>
    <row r="906" spans="1:9">
      <c r="A906" s="73" t="s">
        <v>5628</v>
      </c>
      <c r="B906" s="74">
        <v>1276</v>
      </c>
      <c r="C906" s="75">
        <v>-34258.589999999997</v>
      </c>
      <c r="D906" s="173"/>
      <c r="E906" s="173" t="s">
        <v>11342</v>
      </c>
      <c r="F906" s="172">
        <v>-29657.3</v>
      </c>
      <c r="G906" s="175">
        <f t="shared" si="17"/>
        <v>-4601.2899999999972</v>
      </c>
      <c r="I906" s="173"/>
    </row>
    <row r="907" spans="1:9">
      <c r="A907" s="73" t="s">
        <v>5628</v>
      </c>
      <c r="B907" s="74">
        <v>1277</v>
      </c>
      <c r="C907" s="75">
        <v>-17517.510000000002</v>
      </c>
      <c r="D907" s="173"/>
      <c r="E907" s="173" t="s">
        <v>11343</v>
      </c>
      <c r="F907" s="172">
        <v>-16163.68</v>
      </c>
      <c r="G907" s="175">
        <f t="shared" si="17"/>
        <v>-1353.8300000000017</v>
      </c>
      <c r="I907" s="173"/>
    </row>
    <row r="908" spans="1:9">
      <c r="A908" s="73" t="s">
        <v>5628</v>
      </c>
      <c r="B908" s="74">
        <v>1278</v>
      </c>
      <c r="C908" s="75">
        <v>-13452.79</v>
      </c>
      <c r="D908" s="173"/>
      <c r="E908" s="173" t="s">
        <v>11354</v>
      </c>
      <c r="F908" s="172">
        <v>-12160.41</v>
      </c>
      <c r="G908" s="175">
        <f t="shared" si="17"/>
        <v>-1292.380000000001</v>
      </c>
      <c r="I908" s="173"/>
    </row>
    <row r="909" spans="1:9">
      <c r="A909" s="73" t="s">
        <v>5628</v>
      </c>
      <c r="B909" s="74">
        <v>1279</v>
      </c>
      <c r="C909" s="75">
        <v>-19530.93</v>
      </c>
      <c r="D909" s="173"/>
      <c r="E909" s="173" t="s">
        <v>11350</v>
      </c>
      <c r="F909" s="172">
        <v>-19530.93</v>
      </c>
      <c r="G909" s="175">
        <f t="shared" si="17"/>
        <v>0</v>
      </c>
      <c r="I909" s="173"/>
    </row>
    <row r="910" spans="1:9">
      <c r="A910" s="73" t="s">
        <v>5628</v>
      </c>
      <c r="B910" s="74">
        <v>1280</v>
      </c>
      <c r="C910" s="75">
        <v>-102003.92</v>
      </c>
      <c r="D910" s="173"/>
      <c r="E910" s="173" t="s">
        <v>11338</v>
      </c>
      <c r="F910" s="172">
        <v>-102003.92</v>
      </c>
      <c r="G910" s="175">
        <f t="shared" si="17"/>
        <v>0</v>
      </c>
      <c r="I910" s="173"/>
    </row>
    <row r="911" spans="1:9" s="173" customFormat="1">
      <c r="A911" s="73"/>
      <c r="B911" s="74"/>
      <c r="C911" s="75"/>
      <c r="E911" s="173" t="s">
        <v>11348</v>
      </c>
      <c r="F911" s="172">
        <v>-519.92000000000007</v>
      </c>
      <c r="G911" s="175">
        <f t="shared" si="17"/>
        <v>519.92000000000007</v>
      </c>
    </row>
    <row r="912" spans="1:9" s="173" customFormat="1">
      <c r="A912" s="73"/>
      <c r="B912" s="74"/>
      <c r="C912" s="75"/>
      <c r="E912" s="173" t="s">
        <v>11351</v>
      </c>
      <c r="F912" s="172">
        <v>-10985</v>
      </c>
      <c r="G912" s="175">
        <f t="shared" si="17"/>
        <v>10985</v>
      </c>
    </row>
    <row r="913" spans="1:9" s="173" customFormat="1">
      <c r="A913" s="73"/>
      <c r="B913" s="74"/>
      <c r="C913" s="75"/>
      <c r="E913" s="173" t="s">
        <v>11347</v>
      </c>
      <c r="F913" s="172">
        <v>-34277.75</v>
      </c>
      <c r="G913" s="175">
        <f t="shared" si="17"/>
        <v>34277.75</v>
      </c>
    </row>
    <row r="914" spans="1:9">
      <c r="E914" s="173" t="s">
        <v>11352</v>
      </c>
      <c r="F914" s="172">
        <v>-10477.299999999999</v>
      </c>
      <c r="G914" s="175">
        <f t="shared" si="17"/>
        <v>10477.299999999999</v>
      </c>
      <c r="I914" s="173"/>
    </row>
    <row r="915" spans="1:9" ht="12.75" thickBot="1">
      <c r="C915" s="94"/>
      <c r="E915" s="173" t="s">
        <v>11334</v>
      </c>
      <c r="F915" s="95">
        <v>-264590.39</v>
      </c>
      <c r="G915" s="78">
        <f t="shared" si="17"/>
        <v>264590.39</v>
      </c>
      <c r="I915" s="173"/>
    </row>
    <row r="916" spans="1:9" s="173" customFormat="1" ht="12.75" thickTop="1">
      <c r="C916" s="175">
        <f>SUM(C883:C915)</f>
        <v>-564482.96999999986</v>
      </c>
      <c r="F916" s="174">
        <f>SUM(F883:F915)</f>
        <v>-623169.5</v>
      </c>
      <c r="G916" s="78"/>
    </row>
    <row r="917" spans="1:9" s="173" customFormat="1">
      <c r="F917" s="174"/>
      <c r="G917" s="74"/>
    </row>
    <row r="919" spans="1:9">
      <c r="A919" s="73" t="s">
        <v>5957</v>
      </c>
      <c r="B919" s="74">
        <v>607</v>
      </c>
      <c r="C919" s="75">
        <v>-110129.2</v>
      </c>
      <c r="D919" s="154"/>
    </row>
    <row r="920" spans="1:9">
      <c r="A920" s="73" t="s">
        <v>5957</v>
      </c>
      <c r="B920" s="74">
        <v>608</v>
      </c>
      <c r="C920" s="75">
        <v>-75.349999999999994</v>
      </c>
      <c r="D920" s="154"/>
    </row>
    <row r="921" spans="1:9">
      <c r="A921" s="73" t="s">
        <v>5957</v>
      </c>
      <c r="B921" s="74">
        <v>609</v>
      </c>
      <c r="C921" s="75">
        <v>-35338.65</v>
      </c>
      <c r="D921" s="154"/>
    </row>
    <row r="922" spans="1:9">
      <c r="A922" s="73" t="s">
        <v>5957</v>
      </c>
      <c r="B922" s="74">
        <v>610</v>
      </c>
      <c r="C922" s="75">
        <v>-9266.18</v>
      </c>
      <c r="D922" s="154"/>
    </row>
    <row r="923" spans="1:9">
      <c r="A923" s="73" t="s">
        <v>5957</v>
      </c>
      <c r="B923" s="74">
        <v>611</v>
      </c>
      <c r="C923" s="75">
        <v>-9266.18</v>
      </c>
      <c r="D923" s="154"/>
    </row>
    <row r="924" spans="1:9">
      <c r="A924" s="73" t="s">
        <v>5957</v>
      </c>
      <c r="B924" s="74">
        <v>612</v>
      </c>
      <c r="C924" s="75">
        <v>-13747.35</v>
      </c>
      <c r="D924" s="154"/>
    </row>
    <row r="925" spans="1:9">
      <c r="A925" s="73" t="s">
        <v>5957</v>
      </c>
      <c r="B925" s="74">
        <v>613</v>
      </c>
      <c r="C925" s="75">
        <v>-14508.23</v>
      </c>
      <c r="D925" s="154"/>
    </row>
    <row r="926" spans="1:9">
      <c r="A926" s="73" t="s">
        <v>5957</v>
      </c>
      <c r="B926" s="74">
        <v>614</v>
      </c>
      <c r="C926" s="75">
        <v>-589.87</v>
      </c>
      <c r="D926" s="154"/>
    </row>
    <row r="927" spans="1:9" ht="12.75" thickBot="1">
      <c r="A927" s="168" t="s">
        <v>5957</v>
      </c>
      <c r="B927" s="74">
        <v>615</v>
      </c>
      <c r="C927" s="95">
        <v>-1708.69</v>
      </c>
    </row>
    <row r="928" spans="1:9" ht="12.75" thickTop="1">
      <c r="C928" s="175">
        <f>SUM(C919:C927)</f>
        <v>-194629.7</v>
      </c>
    </row>
  </sheetData>
  <sortState ref="E886:F906">
    <sortCondition ref="E883:E903"/>
  </sortState>
  <mergeCells count="2">
    <mergeCell ref="A4:C4"/>
    <mergeCell ref="E4:F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00"/>
  <sheetViews>
    <sheetView workbookViewId="0">
      <selection sqref="A1:A2"/>
    </sheetView>
  </sheetViews>
  <sheetFormatPr baseColWidth="10" defaultRowHeight="12"/>
  <cols>
    <col min="1" max="1" width="7" style="181" bestFit="1" customWidth="1"/>
    <col min="2" max="2" width="6" style="181" bestFit="1" customWidth="1"/>
    <col min="3" max="3" width="12.42578125" style="181" bestFit="1" customWidth="1"/>
    <col min="4" max="4" width="7.5703125" style="181" customWidth="1"/>
    <col min="5" max="5" width="8.140625" style="181" bestFit="1" customWidth="1"/>
    <col min="6" max="6" width="12.42578125" style="181" bestFit="1" customWidth="1"/>
    <col min="7" max="7" width="11" style="181" bestFit="1" customWidth="1"/>
    <col min="8" max="9" width="11.42578125" style="181"/>
    <col min="10" max="10" width="13.140625" style="181" bestFit="1" customWidth="1"/>
    <col min="11" max="11" width="12.42578125" style="181" bestFit="1" customWidth="1"/>
    <col min="12" max="16384" width="11.42578125" style="181"/>
  </cols>
  <sheetData>
    <row r="1" spans="1:7" s="232" customFormat="1" ht="12.75">
      <c r="A1" s="155" t="s">
        <v>10456</v>
      </c>
    </row>
    <row r="2" spans="1:7" ht="12.75">
      <c r="A2" s="155" t="s">
        <v>13974</v>
      </c>
    </row>
    <row r="4" spans="1:7">
      <c r="A4" s="220" t="s">
        <v>324</v>
      </c>
      <c r="B4" s="220"/>
      <c r="C4" s="220"/>
      <c r="D4" s="167"/>
      <c r="E4" s="220" t="s">
        <v>1825</v>
      </c>
      <c r="F4" s="220"/>
    </row>
    <row r="5" spans="1:7">
      <c r="A5" s="156" t="s">
        <v>324</v>
      </c>
      <c r="B5" s="156"/>
      <c r="C5" s="157" t="s">
        <v>5693</v>
      </c>
      <c r="D5" s="157"/>
      <c r="E5" s="156" t="s">
        <v>3373</v>
      </c>
      <c r="F5" s="157" t="s">
        <v>5693</v>
      </c>
    </row>
    <row r="6" spans="1:7">
      <c r="A6" s="73" t="s">
        <v>1826</v>
      </c>
      <c r="B6" s="74">
        <v>40839</v>
      </c>
      <c r="C6" s="75">
        <v>180</v>
      </c>
      <c r="E6" s="183" t="s">
        <v>11355</v>
      </c>
      <c r="F6" s="182">
        <v>180</v>
      </c>
      <c r="G6" s="175">
        <f>+C6-F6</f>
        <v>0</v>
      </c>
    </row>
    <row r="7" spans="1:7">
      <c r="A7" s="73" t="s">
        <v>1826</v>
      </c>
      <c r="B7" s="74">
        <v>40840</v>
      </c>
      <c r="C7" s="75">
        <v>180</v>
      </c>
      <c r="E7" s="183" t="s">
        <v>11356</v>
      </c>
      <c r="F7" s="182">
        <v>180</v>
      </c>
      <c r="G7" s="175">
        <f t="shared" ref="G7:G70" si="0">+C7-F7</f>
        <v>0</v>
      </c>
    </row>
    <row r="8" spans="1:7">
      <c r="A8" s="73" t="s">
        <v>1826</v>
      </c>
      <c r="B8" s="74">
        <v>40841</v>
      </c>
      <c r="C8" s="75">
        <v>180</v>
      </c>
      <c r="E8" s="183" t="s">
        <v>11357</v>
      </c>
      <c r="F8" s="182">
        <v>180</v>
      </c>
      <c r="G8" s="175">
        <f t="shared" si="0"/>
        <v>0</v>
      </c>
    </row>
    <row r="9" spans="1:7">
      <c r="A9" s="73" t="s">
        <v>1826</v>
      </c>
      <c r="B9" s="74">
        <v>40842</v>
      </c>
      <c r="C9" s="75">
        <v>883.62</v>
      </c>
      <c r="E9" s="183" t="s">
        <v>11358</v>
      </c>
      <c r="F9" s="182">
        <v>883.61999999999989</v>
      </c>
      <c r="G9" s="175">
        <f t="shared" si="0"/>
        <v>0</v>
      </c>
    </row>
    <row r="10" spans="1:7">
      <c r="A10" s="73" t="s">
        <v>1826</v>
      </c>
      <c r="B10" s="74">
        <v>40843</v>
      </c>
      <c r="C10" s="75">
        <v>1228.45</v>
      </c>
      <c r="E10" s="183" t="s">
        <v>11359</v>
      </c>
      <c r="F10" s="182">
        <v>1228.45</v>
      </c>
      <c r="G10" s="175">
        <f t="shared" si="0"/>
        <v>0</v>
      </c>
    </row>
    <row r="11" spans="1:7">
      <c r="A11" s="73" t="s">
        <v>1826</v>
      </c>
      <c r="B11" s="74">
        <v>40844</v>
      </c>
      <c r="C11" s="75">
        <v>1056.03</v>
      </c>
      <c r="E11" s="183" t="s">
        <v>11360</v>
      </c>
      <c r="F11" s="182">
        <v>1056.03</v>
      </c>
      <c r="G11" s="175">
        <f t="shared" si="0"/>
        <v>0</v>
      </c>
    </row>
    <row r="12" spans="1:7">
      <c r="A12" s="73" t="s">
        <v>1826</v>
      </c>
      <c r="B12" s="74">
        <v>40845</v>
      </c>
      <c r="C12" s="75">
        <v>883.62</v>
      </c>
      <c r="E12" s="183" t="s">
        <v>11361</v>
      </c>
      <c r="F12" s="182">
        <v>883.61999999999989</v>
      </c>
      <c r="G12" s="175">
        <f t="shared" si="0"/>
        <v>0</v>
      </c>
    </row>
    <row r="13" spans="1:7">
      <c r="A13" s="73" t="s">
        <v>1826</v>
      </c>
      <c r="B13" s="74">
        <v>40846</v>
      </c>
      <c r="C13" s="75">
        <v>1751.3799999999999</v>
      </c>
      <c r="E13" s="183" t="s">
        <v>11362</v>
      </c>
      <c r="F13" s="182">
        <v>1751.38</v>
      </c>
      <c r="G13" s="175">
        <f t="shared" si="0"/>
        <v>0</v>
      </c>
    </row>
    <row r="14" spans="1:7">
      <c r="A14" s="73" t="s">
        <v>1826</v>
      </c>
      <c r="B14" s="74">
        <v>40847</v>
      </c>
      <c r="C14" s="75">
        <v>883.62</v>
      </c>
      <c r="E14" s="183" t="s">
        <v>11363</v>
      </c>
      <c r="F14" s="182">
        <v>883.62</v>
      </c>
      <c r="G14" s="175">
        <f t="shared" si="0"/>
        <v>0</v>
      </c>
    </row>
    <row r="15" spans="1:7">
      <c r="A15" s="73" t="s">
        <v>1826</v>
      </c>
      <c r="B15" s="74">
        <v>40848</v>
      </c>
      <c r="C15" s="75">
        <v>1620.69</v>
      </c>
      <c r="E15" s="183" t="s">
        <v>11364</v>
      </c>
      <c r="F15" s="182">
        <v>1620.69</v>
      </c>
      <c r="G15" s="175">
        <f t="shared" si="0"/>
        <v>0</v>
      </c>
    </row>
    <row r="16" spans="1:7">
      <c r="A16" s="73" t="s">
        <v>1826</v>
      </c>
      <c r="B16" s="74">
        <v>40849</v>
      </c>
      <c r="C16" s="75">
        <v>883.62</v>
      </c>
      <c r="E16" s="183" t="s">
        <v>11365</v>
      </c>
      <c r="F16" s="182">
        <v>883.62</v>
      </c>
      <c r="G16" s="175">
        <f t="shared" si="0"/>
        <v>0</v>
      </c>
    </row>
    <row r="17" spans="1:7">
      <c r="A17" s="73" t="s">
        <v>1826</v>
      </c>
      <c r="B17" s="74">
        <v>40850</v>
      </c>
      <c r="C17" s="75">
        <v>3482.76</v>
      </c>
      <c r="E17" s="183" t="s">
        <v>11366</v>
      </c>
      <c r="F17" s="182">
        <v>3482.76</v>
      </c>
      <c r="G17" s="175">
        <f t="shared" si="0"/>
        <v>0</v>
      </c>
    </row>
    <row r="18" spans="1:7">
      <c r="A18" s="73" t="s">
        <v>1826</v>
      </c>
      <c r="B18" s="74">
        <v>40851</v>
      </c>
      <c r="C18" s="75">
        <v>1586.21</v>
      </c>
      <c r="E18" s="183" t="s">
        <v>11367</v>
      </c>
      <c r="F18" s="182">
        <v>1586.21</v>
      </c>
      <c r="G18" s="175">
        <f t="shared" si="0"/>
        <v>0</v>
      </c>
    </row>
    <row r="19" spans="1:7">
      <c r="A19" s="73" t="s">
        <v>1826</v>
      </c>
      <c r="B19" s="74">
        <v>40852</v>
      </c>
      <c r="C19" s="75">
        <v>883.62</v>
      </c>
      <c r="E19" s="183" t="s">
        <v>11368</v>
      </c>
      <c r="F19" s="182">
        <v>883.62000000000012</v>
      </c>
      <c r="G19" s="175">
        <f t="shared" si="0"/>
        <v>0</v>
      </c>
    </row>
    <row r="20" spans="1:7">
      <c r="A20" s="73" t="s">
        <v>1826</v>
      </c>
      <c r="B20" s="74">
        <v>40853</v>
      </c>
      <c r="C20" s="75">
        <v>1586.21</v>
      </c>
      <c r="E20" s="183" t="s">
        <v>11369</v>
      </c>
      <c r="F20" s="182">
        <v>1586.21</v>
      </c>
      <c r="G20" s="175">
        <f t="shared" si="0"/>
        <v>0</v>
      </c>
    </row>
    <row r="21" spans="1:7">
      <c r="A21" s="73" t="s">
        <v>1826</v>
      </c>
      <c r="B21" s="74">
        <v>40854</v>
      </c>
      <c r="C21" s="75">
        <v>42.5</v>
      </c>
      <c r="E21" s="183" t="s">
        <v>11370</v>
      </c>
      <c r="F21" s="182">
        <v>42.5</v>
      </c>
      <c r="G21" s="175">
        <f t="shared" si="0"/>
        <v>0</v>
      </c>
    </row>
    <row r="22" spans="1:7">
      <c r="A22" s="73" t="s">
        <v>1826</v>
      </c>
      <c r="B22" s="74">
        <v>40855</v>
      </c>
      <c r="C22" s="75">
        <v>3965.53</v>
      </c>
      <c r="E22" s="183" t="s">
        <v>11371</v>
      </c>
      <c r="F22" s="182">
        <v>3965.5299999999997</v>
      </c>
      <c r="G22" s="175">
        <f t="shared" si="0"/>
        <v>0</v>
      </c>
    </row>
    <row r="23" spans="1:7">
      <c r="A23" s="73" t="s">
        <v>1826</v>
      </c>
      <c r="B23" s="74">
        <v>40856</v>
      </c>
      <c r="C23" s="75">
        <v>883.62</v>
      </c>
      <c r="E23" s="183" t="s">
        <v>11372</v>
      </c>
      <c r="F23" s="182">
        <v>883.62</v>
      </c>
      <c r="G23" s="175">
        <f t="shared" si="0"/>
        <v>0</v>
      </c>
    </row>
    <row r="24" spans="1:7">
      <c r="A24" s="73" t="s">
        <v>1826</v>
      </c>
      <c r="B24" s="74">
        <v>40857</v>
      </c>
      <c r="C24" s="75">
        <v>883.62</v>
      </c>
      <c r="E24" s="183" t="s">
        <v>11373</v>
      </c>
      <c r="F24" s="182">
        <v>883.62</v>
      </c>
      <c r="G24" s="175">
        <f t="shared" si="0"/>
        <v>0</v>
      </c>
    </row>
    <row r="25" spans="1:7">
      <c r="A25" s="73" t="s">
        <v>1826</v>
      </c>
      <c r="B25" s="74">
        <v>40858</v>
      </c>
      <c r="C25" s="75">
        <v>883.62</v>
      </c>
      <c r="E25" s="183" t="s">
        <v>11374</v>
      </c>
      <c r="F25" s="182">
        <v>883.62</v>
      </c>
      <c r="G25" s="175">
        <f t="shared" si="0"/>
        <v>0</v>
      </c>
    </row>
    <row r="26" spans="1:7">
      <c r="A26" s="73" t="s">
        <v>1826</v>
      </c>
      <c r="B26" s="74">
        <v>40859</v>
      </c>
      <c r="C26" s="75">
        <v>3534.48</v>
      </c>
      <c r="E26" s="183" t="s">
        <v>11375</v>
      </c>
      <c r="F26" s="182">
        <v>3534.4799999999996</v>
      </c>
      <c r="G26" s="175">
        <f t="shared" si="0"/>
        <v>0</v>
      </c>
    </row>
    <row r="27" spans="1:7">
      <c r="A27" s="73" t="s">
        <v>1826</v>
      </c>
      <c r="B27" s="74">
        <v>40860</v>
      </c>
      <c r="C27" s="75">
        <v>883.62</v>
      </c>
      <c r="E27" s="183" t="s">
        <v>11376</v>
      </c>
      <c r="F27" s="182">
        <v>883.62</v>
      </c>
      <c r="G27" s="175">
        <f t="shared" si="0"/>
        <v>0</v>
      </c>
    </row>
    <row r="28" spans="1:7">
      <c r="A28" s="73" t="s">
        <v>1826</v>
      </c>
      <c r="B28" s="74">
        <v>40861</v>
      </c>
      <c r="C28" s="75">
        <v>883.62</v>
      </c>
      <c r="E28" s="183" t="s">
        <v>11377</v>
      </c>
      <c r="F28" s="182">
        <v>883.62</v>
      </c>
      <c r="G28" s="175">
        <f t="shared" si="0"/>
        <v>0</v>
      </c>
    </row>
    <row r="29" spans="1:7">
      <c r="A29" s="73" t="s">
        <v>1826</v>
      </c>
      <c r="B29" s="74">
        <v>40862</v>
      </c>
      <c r="C29" s="75">
        <v>883.62</v>
      </c>
      <c r="E29" s="183" t="s">
        <v>11378</v>
      </c>
      <c r="F29" s="182">
        <v>883.61999999999989</v>
      </c>
      <c r="G29" s="175">
        <f t="shared" si="0"/>
        <v>0</v>
      </c>
    </row>
    <row r="30" spans="1:7">
      <c r="A30" s="73" t="s">
        <v>1826</v>
      </c>
      <c r="B30" s="74">
        <v>40863</v>
      </c>
      <c r="C30" s="75">
        <v>1586.21</v>
      </c>
      <c r="E30" s="183" t="s">
        <v>11379</v>
      </c>
      <c r="F30" s="182">
        <v>1586.21</v>
      </c>
      <c r="G30" s="175">
        <f t="shared" si="0"/>
        <v>0</v>
      </c>
    </row>
    <row r="31" spans="1:7">
      <c r="A31" s="73" t="s">
        <v>1826</v>
      </c>
      <c r="B31" s="74">
        <v>40864</v>
      </c>
      <c r="C31" s="75">
        <v>883.62</v>
      </c>
      <c r="E31" s="183" t="s">
        <v>11380</v>
      </c>
      <c r="F31" s="182">
        <v>883.62</v>
      </c>
      <c r="G31" s="175">
        <f t="shared" si="0"/>
        <v>0</v>
      </c>
    </row>
    <row r="32" spans="1:7">
      <c r="A32" s="73" t="s">
        <v>1826</v>
      </c>
      <c r="B32" s="74">
        <v>40865</v>
      </c>
      <c r="C32" s="75">
        <v>11999.55</v>
      </c>
      <c r="E32" s="183" t="s">
        <v>11381</v>
      </c>
      <c r="F32" s="182">
        <v>11999.55</v>
      </c>
      <c r="G32" s="175">
        <f t="shared" si="0"/>
        <v>0</v>
      </c>
    </row>
    <row r="33" spans="1:7">
      <c r="A33" s="73" t="s">
        <v>1826</v>
      </c>
      <c r="B33" s="74">
        <v>40866</v>
      </c>
      <c r="C33" s="75">
        <v>883.62</v>
      </c>
      <c r="E33" s="183" t="s">
        <v>11382</v>
      </c>
      <c r="F33" s="182">
        <v>883.61999999999989</v>
      </c>
      <c r="G33" s="175">
        <f t="shared" si="0"/>
        <v>0</v>
      </c>
    </row>
    <row r="34" spans="1:7">
      <c r="A34" s="73" t="s">
        <v>1826</v>
      </c>
      <c r="B34" s="74">
        <v>40867</v>
      </c>
      <c r="C34" s="75">
        <v>4169.42</v>
      </c>
      <c r="E34" s="183" t="s">
        <v>11383</v>
      </c>
      <c r="F34" s="182">
        <v>4169.42</v>
      </c>
      <c r="G34" s="175">
        <f t="shared" si="0"/>
        <v>0</v>
      </c>
    </row>
    <row r="35" spans="1:7">
      <c r="A35" s="73" t="s">
        <v>1826</v>
      </c>
      <c r="B35" s="74">
        <v>40868</v>
      </c>
      <c r="C35" s="75">
        <v>782.69999999999993</v>
      </c>
      <c r="E35" s="183" t="s">
        <v>11384</v>
      </c>
      <c r="F35" s="182">
        <v>782.69999999999993</v>
      </c>
      <c r="G35" s="175">
        <f t="shared" si="0"/>
        <v>0</v>
      </c>
    </row>
    <row r="36" spans="1:7">
      <c r="A36" s="73" t="s">
        <v>1826</v>
      </c>
      <c r="B36" s="74">
        <v>40869</v>
      </c>
      <c r="C36" s="75">
        <v>3534.48</v>
      </c>
      <c r="E36" s="183" t="s">
        <v>11385</v>
      </c>
      <c r="F36" s="182">
        <v>3534.48</v>
      </c>
      <c r="G36" s="175">
        <f t="shared" si="0"/>
        <v>0</v>
      </c>
    </row>
    <row r="37" spans="1:7">
      <c r="A37" s="73" t="s">
        <v>1826</v>
      </c>
      <c r="B37" s="74">
        <v>40870</v>
      </c>
      <c r="C37" s="75">
        <v>545.36</v>
      </c>
      <c r="E37" s="183" t="s">
        <v>11386</v>
      </c>
      <c r="F37" s="182">
        <v>545.36</v>
      </c>
      <c r="G37" s="175">
        <f t="shared" si="0"/>
        <v>0</v>
      </c>
    </row>
    <row r="38" spans="1:7">
      <c r="A38" s="73" t="s">
        <v>1826</v>
      </c>
      <c r="B38" s="74">
        <v>40871</v>
      </c>
      <c r="C38" s="75">
        <v>883.62</v>
      </c>
      <c r="E38" s="183" t="s">
        <v>11387</v>
      </c>
      <c r="F38" s="182">
        <v>883.62</v>
      </c>
      <c r="G38" s="175">
        <f t="shared" si="0"/>
        <v>0</v>
      </c>
    </row>
    <row r="39" spans="1:7">
      <c r="A39" s="73" t="s">
        <v>1826</v>
      </c>
      <c r="B39" s="74">
        <v>40872</v>
      </c>
      <c r="C39" s="75">
        <v>4474.13</v>
      </c>
      <c r="E39" s="183" t="s">
        <v>11388</v>
      </c>
      <c r="F39" s="182">
        <v>4474.13</v>
      </c>
      <c r="G39" s="175">
        <f t="shared" si="0"/>
        <v>0</v>
      </c>
    </row>
    <row r="40" spans="1:7">
      <c r="A40" s="73" t="s">
        <v>1826</v>
      </c>
      <c r="B40" s="74">
        <v>40873</v>
      </c>
      <c r="C40" s="75">
        <v>2737.07</v>
      </c>
      <c r="E40" s="183" t="s">
        <v>11389</v>
      </c>
      <c r="F40" s="182">
        <v>2737.07</v>
      </c>
      <c r="G40" s="175">
        <f t="shared" si="0"/>
        <v>0</v>
      </c>
    </row>
    <row r="41" spans="1:7">
      <c r="A41" s="73" t="s">
        <v>1826</v>
      </c>
      <c r="B41" s="74">
        <v>40874</v>
      </c>
      <c r="C41" s="75">
        <v>2612.0700000000002</v>
      </c>
      <c r="E41" s="183" t="s">
        <v>11390</v>
      </c>
      <c r="F41" s="182">
        <v>2612.0699999999997</v>
      </c>
      <c r="G41" s="175">
        <f t="shared" si="0"/>
        <v>0</v>
      </c>
    </row>
    <row r="42" spans="1:7">
      <c r="A42" s="73" t="s">
        <v>1826</v>
      </c>
      <c r="B42" s="74">
        <v>40875</v>
      </c>
      <c r="C42" s="75">
        <v>87.3</v>
      </c>
      <c r="E42" s="183" t="s">
        <v>11391</v>
      </c>
      <c r="F42" s="182">
        <v>87.3</v>
      </c>
      <c r="G42" s="175">
        <f t="shared" si="0"/>
        <v>0</v>
      </c>
    </row>
    <row r="43" spans="1:7">
      <c r="A43" s="73" t="s">
        <v>1826</v>
      </c>
      <c r="B43" s="74">
        <v>40876</v>
      </c>
      <c r="C43" s="75">
        <v>296.82</v>
      </c>
      <c r="E43" s="183" t="s">
        <v>11392</v>
      </c>
      <c r="F43" s="182">
        <v>296.82</v>
      </c>
      <c r="G43" s="175">
        <f t="shared" si="0"/>
        <v>0</v>
      </c>
    </row>
    <row r="44" spans="1:7">
      <c r="A44" s="73" t="s">
        <v>1826</v>
      </c>
      <c r="B44" s="74">
        <v>40877</v>
      </c>
      <c r="C44" s="75">
        <v>87.3</v>
      </c>
      <c r="E44" s="183" t="s">
        <v>11393</v>
      </c>
      <c r="F44" s="182">
        <v>87.3</v>
      </c>
      <c r="G44" s="175">
        <f t="shared" si="0"/>
        <v>0</v>
      </c>
    </row>
    <row r="45" spans="1:7">
      <c r="A45" s="73" t="s">
        <v>1826</v>
      </c>
      <c r="B45" s="74">
        <v>40878</v>
      </c>
      <c r="C45" s="75">
        <v>5828.78</v>
      </c>
      <c r="E45" s="183" t="s">
        <v>11394</v>
      </c>
      <c r="F45" s="182">
        <v>5828.78</v>
      </c>
      <c r="G45" s="175">
        <f t="shared" si="0"/>
        <v>0</v>
      </c>
    </row>
    <row r="46" spans="1:7">
      <c r="A46" s="73" t="s">
        <v>1826</v>
      </c>
      <c r="B46" s="74">
        <v>40879</v>
      </c>
      <c r="C46" s="75">
        <v>87.3</v>
      </c>
      <c r="E46" s="183" t="s">
        <v>11395</v>
      </c>
      <c r="F46" s="182">
        <v>87.3</v>
      </c>
      <c r="G46" s="175">
        <f t="shared" si="0"/>
        <v>0</v>
      </c>
    </row>
    <row r="47" spans="1:7">
      <c r="A47" s="73" t="s">
        <v>1826</v>
      </c>
      <c r="B47" s="74">
        <v>40880</v>
      </c>
      <c r="C47" s="75">
        <v>87.3</v>
      </c>
      <c r="E47" s="183" t="s">
        <v>11396</v>
      </c>
      <c r="F47" s="182">
        <v>87.3</v>
      </c>
      <c r="G47" s="175">
        <f t="shared" si="0"/>
        <v>0</v>
      </c>
    </row>
    <row r="48" spans="1:7">
      <c r="A48" s="73" t="s">
        <v>1826</v>
      </c>
      <c r="B48" s="74">
        <v>40881</v>
      </c>
      <c r="C48" s="75">
        <v>1586.21</v>
      </c>
      <c r="E48" s="183" t="s">
        <v>11397</v>
      </c>
      <c r="F48" s="182">
        <v>1586.21</v>
      </c>
      <c r="G48" s="175">
        <f t="shared" si="0"/>
        <v>0</v>
      </c>
    </row>
    <row r="49" spans="1:7">
      <c r="A49" s="73" t="s">
        <v>1826</v>
      </c>
      <c r="B49" s="74">
        <v>40882</v>
      </c>
      <c r="C49" s="75">
        <v>405.17</v>
      </c>
      <c r="E49" s="183" t="s">
        <v>11398</v>
      </c>
      <c r="F49" s="182">
        <v>405.17</v>
      </c>
      <c r="G49" s="175">
        <f t="shared" si="0"/>
        <v>0</v>
      </c>
    </row>
    <row r="50" spans="1:7">
      <c r="A50" s="73" t="s">
        <v>1826</v>
      </c>
      <c r="B50" s="74">
        <v>40883</v>
      </c>
      <c r="C50" s="75">
        <v>883.62</v>
      </c>
      <c r="E50" s="183" t="s">
        <v>11399</v>
      </c>
      <c r="F50" s="182">
        <v>883.62</v>
      </c>
      <c r="G50" s="175">
        <f t="shared" si="0"/>
        <v>0</v>
      </c>
    </row>
    <row r="51" spans="1:7">
      <c r="A51" s="73" t="s">
        <v>1826</v>
      </c>
      <c r="B51" s="74">
        <v>40884</v>
      </c>
      <c r="C51" s="75">
        <v>3396.55</v>
      </c>
      <c r="E51" s="183" t="s">
        <v>11400</v>
      </c>
      <c r="F51" s="182">
        <v>3396.5499999999997</v>
      </c>
      <c r="G51" s="175">
        <f t="shared" si="0"/>
        <v>0</v>
      </c>
    </row>
    <row r="52" spans="1:7">
      <c r="A52" s="73" t="s">
        <v>1826</v>
      </c>
      <c r="B52" s="74">
        <v>40885</v>
      </c>
      <c r="C52" s="75">
        <v>1758.63</v>
      </c>
      <c r="E52" s="183" t="s">
        <v>11401</v>
      </c>
      <c r="F52" s="182">
        <v>1758.63</v>
      </c>
      <c r="G52" s="175">
        <f t="shared" si="0"/>
        <v>0</v>
      </c>
    </row>
    <row r="53" spans="1:7">
      <c r="A53" s="73" t="s">
        <v>1826</v>
      </c>
      <c r="B53" s="74">
        <v>40886</v>
      </c>
      <c r="C53" s="75">
        <v>883.62</v>
      </c>
      <c r="E53" s="183" t="s">
        <v>11402</v>
      </c>
      <c r="F53" s="182">
        <v>883.62</v>
      </c>
      <c r="G53" s="175">
        <f t="shared" si="0"/>
        <v>0</v>
      </c>
    </row>
    <row r="54" spans="1:7">
      <c r="A54" s="73" t="s">
        <v>1826</v>
      </c>
      <c r="B54" s="74">
        <v>40887</v>
      </c>
      <c r="C54" s="75">
        <v>258.60000000000002</v>
      </c>
      <c r="E54" s="183" t="s">
        <v>11403</v>
      </c>
      <c r="F54" s="182">
        <v>258.60000000000002</v>
      </c>
      <c r="G54" s="175">
        <f t="shared" si="0"/>
        <v>0</v>
      </c>
    </row>
    <row r="55" spans="1:7">
      <c r="A55" s="73" t="s">
        <v>1826</v>
      </c>
      <c r="B55" s="74">
        <v>40888</v>
      </c>
      <c r="C55" s="75">
        <v>170</v>
      </c>
      <c r="E55" s="183" t="s">
        <v>11404</v>
      </c>
      <c r="F55" s="182">
        <v>170</v>
      </c>
      <c r="G55" s="175">
        <f t="shared" si="0"/>
        <v>0</v>
      </c>
    </row>
    <row r="56" spans="1:7">
      <c r="A56" s="73" t="s">
        <v>1826</v>
      </c>
      <c r="B56" s="74">
        <v>40889</v>
      </c>
      <c r="C56" s="75">
        <v>1032.06</v>
      </c>
      <c r="E56" s="183" t="s">
        <v>11405</v>
      </c>
      <c r="F56" s="182">
        <v>1032.06</v>
      </c>
      <c r="G56" s="175">
        <f t="shared" si="0"/>
        <v>0</v>
      </c>
    </row>
    <row r="57" spans="1:7">
      <c r="A57" s="73" t="s">
        <v>1826</v>
      </c>
      <c r="B57" s="74">
        <v>40890</v>
      </c>
      <c r="C57" s="75">
        <v>883.62</v>
      </c>
      <c r="E57" s="183" t="s">
        <v>11406</v>
      </c>
      <c r="F57" s="182">
        <v>883.62</v>
      </c>
      <c r="G57" s="175">
        <f t="shared" si="0"/>
        <v>0</v>
      </c>
    </row>
    <row r="58" spans="1:7">
      <c r="A58" s="73" t="s">
        <v>1826</v>
      </c>
      <c r="B58" s="74">
        <v>40891</v>
      </c>
      <c r="C58" s="75">
        <v>883.62</v>
      </c>
      <c r="E58" s="183" t="s">
        <v>11407</v>
      </c>
      <c r="F58" s="182">
        <v>883.62</v>
      </c>
      <c r="G58" s="175">
        <f t="shared" si="0"/>
        <v>0</v>
      </c>
    </row>
    <row r="59" spans="1:7">
      <c r="A59" s="73" t="s">
        <v>1826</v>
      </c>
      <c r="B59" s="74">
        <v>40892</v>
      </c>
      <c r="C59" s="75">
        <v>1586.21</v>
      </c>
      <c r="E59" s="183" t="s">
        <v>11408</v>
      </c>
      <c r="F59" s="182">
        <v>1586.21</v>
      </c>
      <c r="G59" s="175">
        <f t="shared" si="0"/>
        <v>0</v>
      </c>
    </row>
    <row r="60" spans="1:7">
      <c r="A60" s="73" t="s">
        <v>1826</v>
      </c>
      <c r="B60" s="74">
        <v>40893</v>
      </c>
      <c r="C60" s="75">
        <v>883.62</v>
      </c>
      <c r="E60" s="183" t="s">
        <v>11409</v>
      </c>
      <c r="F60" s="182">
        <v>883.62</v>
      </c>
      <c r="G60" s="175">
        <f t="shared" si="0"/>
        <v>0</v>
      </c>
    </row>
    <row r="61" spans="1:7">
      <c r="A61" s="73" t="s">
        <v>1826</v>
      </c>
      <c r="B61" s="74">
        <v>40894</v>
      </c>
      <c r="C61" s="75">
        <v>1586.21</v>
      </c>
      <c r="E61" s="183" t="s">
        <v>11410</v>
      </c>
      <c r="F61" s="182">
        <v>1586.21</v>
      </c>
      <c r="G61" s="175">
        <f t="shared" si="0"/>
        <v>0</v>
      </c>
    </row>
    <row r="62" spans="1:7">
      <c r="A62" s="73" t="s">
        <v>1826</v>
      </c>
      <c r="B62" s="74">
        <v>40895</v>
      </c>
      <c r="C62" s="75">
        <v>1586.21</v>
      </c>
      <c r="E62" s="183" t="s">
        <v>11411</v>
      </c>
      <c r="F62" s="182">
        <v>1586.21</v>
      </c>
      <c r="G62" s="175">
        <f t="shared" si="0"/>
        <v>0</v>
      </c>
    </row>
    <row r="63" spans="1:7">
      <c r="A63" s="73" t="s">
        <v>1826</v>
      </c>
      <c r="B63" s="74">
        <v>40896</v>
      </c>
      <c r="C63" s="75">
        <v>170</v>
      </c>
      <c r="E63" s="183" t="s">
        <v>11412</v>
      </c>
      <c r="F63" s="182">
        <v>170</v>
      </c>
      <c r="G63" s="175">
        <f t="shared" si="0"/>
        <v>0</v>
      </c>
    </row>
    <row r="64" spans="1:7">
      <c r="A64" s="73" t="s">
        <v>1826</v>
      </c>
      <c r="B64" s="74">
        <v>40897</v>
      </c>
      <c r="C64" s="75">
        <v>3734.1000000000004</v>
      </c>
      <c r="E64" s="183" t="s">
        <v>11413</v>
      </c>
      <c r="F64" s="182">
        <v>3734.1000000000004</v>
      </c>
      <c r="G64" s="175">
        <f t="shared" si="0"/>
        <v>0</v>
      </c>
    </row>
    <row r="65" spans="1:7">
      <c r="A65" s="73" t="s">
        <v>1826</v>
      </c>
      <c r="B65" s="74">
        <v>40898</v>
      </c>
      <c r="C65" s="75">
        <v>2577.59</v>
      </c>
      <c r="E65" s="183" t="s">
        <v>11414</v>
      </c>
      <c r="F65" s="182">
        <v>2577.59</v>
      </c>
      <c r="G65" s="175">
        <f t="shared" si="0"/>
        <v>0</v>
      </c>
    </row>
    <row r="66" spans="1:7">
      <c r="A66" s="73" t="s">
        <v>1826</v>
      </c>
      <c r="B66" s="74">
        <v>40899</v>
      </c>
      <c r="C66" s="75">
        <v>3534.4900000000002</v>
      </c>
      <c r="E66" s="183" t="s">
        <v>11415</v>
      </c>
      <c r="F66" s="182">
        <v>3534.49</v>
      </c>
      <c r="G66" s="175">
        <f t="shared" si="0"/>
        <v>0</v>
      </c>
    </row>
    <row r="67" spans="1:7">
      <c r="A67" s="73" t="s">
        <v>1826</v>
      </c>
      <c r="B67" s="74">
        <v>40900</v>
      </c>
      <c r="C67" s="75">
        <v>264.17</v>
      </c>
      <c r="E67" s="183" t="s">
        <v>11416</v>
      </c>
      <c r="F67" s="182">
        <v>264.17</v>
      </c>
      <c r="G67" s="175">
        <f t="shared" si="0"/>
        <v>0</v>
      </c>
    </row>
    <row r="68" spans="1:7">
      <c r="A68" s="73" t="s">
        <v>1826</v>
      </c>
      <c r="B68" s="74">
        <v>40901</v>
      </c>
      <c r="C68" s="75">
        <v>1948.28</v>
      </c>
      <c r="E68" s="183" t="s">
        <v>11417</v>
      </c>
      <c r="F68" s="182">
        <v>1948.28</v>
      </c>
      <c r="G68" s="175">
        <f t="shared" si="0"/>
        <v>0</v>
      </c>
    </row>
    <row r="69" spans="1:7">
      <c r="A69" s="73" t="s">
        <v>1826</v>
      </c>
      <c r="B69" s="74">
        <v>40902</v>
      </c>
      <c r="C69" s="75">
        <v>883.62</v>
      </c>
      <c r="E69" s="183" t="s">
        <v>11418</v>
      </c>
      <c r="F69" s="182">
        <v>883.62</v>
      </c>
      <c r="G69" s="175">
        <f t="shared" si="0"/>
        <v>0</v>
      </c>
    </row>
    <row r="70" spans="1:7">
      <c r="A70" s="73" t="s">
        <v>1826</v>
      </c>
      <c r="B70" s="74">
        <v>40903</v>
      </c>
      <c r="C70" s="75">
        <v>883.62</v>
      </c>
      <c r="E70" s="183" t="s">
        <v>11419</v>
      </c>
      <c r="F70" s="182">
        <v>883.62</v>
      </c>
      <c r="G70" s="175">
        <f t="shared" si="0"/>
        <v>0</v>
      </c>
    </row>
    <row r="71" spans="1:7">
      <c r="A71" s="73" t="s">
        <v>1826</v>
      </c>
      <c r="B71" s="74">
        <v>40904</v>
      </c>
      <c r="C71" s="75">
        <v>883.62</v>
      </c>
      <c r="E71" s="183" t="s">
        <v>11420</v>
      </c>
      <c r="F71" s="182">
        <v>883.62</v>
      </c>
      <c r="G71" s="175">
        <f t="shared" ref="G71:G81" si="1">+C71-F71</f>
        <v>0</v>
      </c>
    </row>
    <row r="72" spans="1:7">
      <c r="A72" s="73" t="s">
        <v>1826</v>
      </c>
      <c r="B72" s="74">
        <v>40905</v>
      </c>
      <c r="C72" s="75">
        <v>883.62</v>
      </c>
      <c r="E72" s="183" t="s">
        <v>11421</v>
      </c>
      <c r="F72" s="182">
        <v>883.61999999999989</v>
      </c>
      <c r="G72" s="175">
        <f t="shared" si="1"/>
        <v>0</v>
      </c>
    </row>
    <row r="73" spans="1:7">
      <c r="A73" s="73" t="s">
        <v>1826</v>
      </c>
      <c r="B73" s="74">
        <v>40906</v>
      </c>
      <c r="C73" s="75">
        <v>270</v>
      </c>
      <c r="E73" s="183" t="s">
        <v>11422</v>
      </c>
      <c r="F73" s="182">
        <v>270</v>
      </c>
      <c r="G73" s="175">
        <f t="shared" si="1"/>
        <v>0</v>
      </c>
    </row>
    <row r="74" spans="1:7">
      <c r="A74" s="73" t="s">
        <v>1826</v>
      </c>
      <c r="B74" s="74">
        <v>40907</v>
      </c>
      <c r="C74" s="75">
        <v>180</v>
      </c>
      <c r="E74" s="183" t="s">
        <v>11423</v>
      </c>
      <c r="F74" s="182">
        <v>180</v>
      </c>
      <c r="G74" s="175">
        <f t="shared" si="1"/>
        <v>0</v>
      </c>
    </row>
    <row r="75" spans="1:7">
      <c r="A75" s="73" t="s">
        <v>1826</v>
      </c>
      <c r="B75" s="74">
        <v>40908</v>
      </c>
      <c r="C75" s="75">
        <v>50</v>
      </c>
      <c r="E75" s="183" t="s">
        <v>11424</v>
      </c>
      <c r="F75" s="182">
        <v>50</v>
      </c>
      <c r="G75" s="175">
        <f t="shared" si="1"/>
        <v>0</v>
      </c>
    </row>
    <row r="76" spans="1:7">
      <c r="A76" s="73" t="s">
        <v>1826</v>
      </c>
      <c r="B76" s="74">
        <v>40909</v>
      </c>
      <c r="C76" s="75">
        <v>98.710000000000008</v>
      </c>
      <c r="E76" s="183" t="s">
        <v>11425</v>
      </c>
      <c r="F76" s="182">
        <v>98.710000000000008</v>
      </c>
      <c r="G76" s="175">
        <f t="shared" si="1"/>
        <v>0</v>
      </c>
    </row>
    <row r="77" spans="1:7">
      <c r="A77" s="73" t="s">
        <v>1826</v>
      </c>
      <c r="B77" s="74">
        <v>40910</v>
      </c>
      <c r="C77" s="75">
        <v>90</v>
      </c>
      <c r="E77" s="183" t="s">
        <v>11426</v>
      </c>
      <c r="F77" s="182">
        <v>90</v>
      </c>
      <c r="G77" s="175">
        <f t="shared" si="1"/>
        <v>0</v>
      </c>
    </row>
    <row r="78" spans="1:7">
      <c r="A78" s="73" t="s">
        <v>1826</v>
      </c>
      <c r="B78" s="74">
        <v>40911</v>
      </c>
      <c r="C78" s="75">
        <v>883.62</v>
      </c>
      <c r="E78" s="183" t="s">
        <v>11427</v>
      </c>
      <c r="F78" s="182">
        <v>883.61999999999989</v>
      </c>
      <c r="G78" s="175">
        <f t="shared" si="1"/>
        <v>0</v>
      </c>
    </row>
    <row r="79" spans="1:7">
      <c r="A79" s="73" t="s">
        <v>1826</v>
      </c>
      <c r="B79" s="74">
        <v>40912</v>
      </c>
      <c r="C79" s="75">
        <v>883.62</v>
      </c>
      <c r="E79" s="183" t="s">
        <v>11428</v>
      </c>
      <c r="F79" s="182">
        <v>883.62</v>
      </c>
      <c r="G79" s="175">
        <f t="shared" si="1"/>
        <v>0</v>
      </c>
    </row>
    <row r="80" spans="1:7">
      <c r="A80" s="73" t="s">
        <v>1826</v>
      </c>
      <c r="B80" s="74">
        <v>40913</v>
      </c>
      <c r="C80" s="75">
        <v>883.62</v>
      </c>
      <c r="E80" s="183" t="s">
        <v>11429</v>
      </c>
      <c r="F80" s="182">
        <v>883.61999999999989</v>
      </c>
      <c r="G80" s="175">
        <f t="shared" si="1"/>
        <v>0</v>
      </c>
    </row>
    <row r="81" spans="1:7">
      <c r="A81" s="73" t="s">
        <v>1826</v>
      </c>
      <c r="B81" s="74">
        <v>40914</v>
      </c>
      <c r="C81" s="75">
        <v>1586.2</v>
      </c>
      <c r="E81" s="183" t="s">
        <v>11430</v>
      </c>
      <c r="F81" s="182">
        <v>1586.2</v>
      </c>
      <c r="G81" s="175">
        <f t="shared" si="1"/>
        <v>0</v>
      </c>
    </row>
    <row r="82" spans="1:7">
      <c r="A82" s="73" t="s">
        <v>1826</v>
      </c>
      <c r="B82" s="74">
        <v>40915</v>
      </c>
      <c r="C82" s="75">
        <v>1586.21</v>
      </c>
      <c r="E82" s="183" t="s">
        <v>11431</v>
      </c>
      <c r="F82" s="182">
        <v>1586.21</v>
      </c>
      <c r="G82" s="175">
        <f>+C82-F82</f>
        <v>0</v>
      </c>
    </row>
    <row r="83" spans="1:7">
      <c r="A83" s="73" t="s">
        <v>1826</v>
      </c>
      <c r="B83" s="74">
        <v>40916</v>
      </c>
      <c r="C83" s="75">
        <v>883.62</v>
      </c>
      <c r="E83" s="183" t="s">
        <v>11432</v>
      </c>
      <c r="F83" s="182">
        <v>883.62000000000012</v>
      </c>
      <c r="G83" s="175">
        <f t="shared" ref="G83:G123" si="2">+C83-F83</f>
        <v>0</v>
      </c>
    </row>
    <row r="84" spans="1:7">
      <c r="A84" s="73" t="s">
        <v>1826</v>
      </c>
      <c r="B84" s="74">
        <v>40917</v>
      </c>
      <c r="C84" s="75">
        <v>883.62</v>
      </c>
      <c r="E84" s="183" t="s">
        <v>11433</v>
      </c>
      <c r="F84" s="182">
        <v>883.61999999999989</v>
      </c>
      <c r="G84" s="175">
        <f t="shared" si="2"/>
        <v>0</v>
      </c>
    </row>
    <row r="85" spans="1:7">
      <c r="A85" s="73" t="s">
        <v>1826</v>
      </c>
      <c r="B85" s="74">
        <v>40918</v>
      </c>
      <c r="C85" s="75">
        <v>883.62</v>
      </c>
      <c r="E85" s="183" t="s">
        <v>11434</v>
      </c>
      <c r="F85" s="182">
        <v>883.61999999999989</v>
      </c>
      <c r="G85" s="175">
        <f t="shared" si="2"/>
        <v>0</v>
      </c>
    </row>
    <row r="86" spans="1:7">
      <c r="A86" s="73" t="s">
        <v>1826</v>
      </c>
      <c r="B86" s="74">
        <v>40919</v>
      </c>
      <c r="C86" s="75">
        <v>1053.6200000000001</v>
      </c>
      <c r="E86" s="183" t="s">
        <v>11435</v>
      </c>
      <c r="F86" s="182">
        <v>1053.6199999999999</v>
      </c>
      <c r="G86" s="175">
        <f t="shared" si="2"/>
        <v>0</v>
      </c>
    </row>
    <row r="87" spans="1:7">
      <c r="A87" s="73" t="s">
        <v>1826</v>
      </c>
      <c r="B87" s="74">
        <v>40920</v>
      </c>
      <c r="C87" s="75">
        <v>2612.06</v>
      </c>
      <c r="E87" s="183" t="s">
        <v>11436</v>
      </c>
      <c r="F87" s="182">
        <v>2612.06</v>
      </c>
      <c r="G87" s="175">
        <f t="shared" si="2"/>
        <v>0</v>
      </c>
    </row>
    <row r="88" spans="1:7">
      <c r="A88" s="73" t="s">
        <v>1826</v>
      </c>
      <c r="B88" s="74">
        <v>40921</v>
      </c>
      <c r="C88" s="75">
        <v>883.62</v>
      </c>
      <c r="E88" s="183" t="s">
        <v>11437</v>
      </c>
      <c r="F88" s="182">
        <v>883.61999999999989</v>
      </c>
      <c r="G88" s="175">
        <f t="shared" si="2"/>
        <v>0</v>
      </c>
    </row>
    <row r="89" spans="1:7">
      <c r="A89" s="73" t="s">
        <v>1826</v>
      </c>
      <c r="B89" s="74">
        <v>40922</v>
      </c>
      <c r="C89" s="75">
        <v>1056.03</v>
      </c>
      <c r="E89" s="183" t="s">
        <v>11438</v>
      </c>
      <c r="F89" s="182">
        <v>1056.03</v>
      </c>
      <c r="G89" s="175">
        <f t="shared" si="2"/>
        <v>0</v>
      </c>
    </row>
    <row r="90" spans="1:7">
      <c r="A90" s="73" t="s">
        <v>1826</v>
      </c>
      <c r="B90" s="74">
        <v>40923</v>
      </c>
      <c r="C90" s="75">
        <v>517.25</v>
      </c>
      <c r="E90" s="183" t="s">
        <v>11439</v>
      </c>
      <c r="F90" s="182">
        <v>517.25</v>
      </c>
      <c r="G90" s="175">
        <f t="shared" si="2"/>
        <v>0</v>
      </c>
    </row>
    <row r="91" spans="1:7">
      <c r="A91" s="73" t="s">
        <v>1826</v>
      </c>
      <c r="B91" s="74">
        <v>40924</v>
      </c>
      <c r="C91" s="75">
        <v>1586.21</v>
      </c>
      <c r="E91" s="183" t="s">
        <v>11440</v>
      </c>
      <c r="F91" s="182">
        <v>1586.21</v>
      </c>
      <c r="G91" s="175">
        <f t="shared" si="2"/>
        <v>0</v>
      </c>
    </row>
    <row r="92" spans="1:7">
      <c r="A92" s="73" t="s">
        <v>1826</v>
      </c>
      <c r="B92" s="74">
        <v>40925</v>
      </c>
      <c r="C92" s="75">
        <v>3292.07</v>
      </c>
      <c r="E92" s="183" t="s">
        <v>11441</v>
      </c>
      <c r="F92" s="182">
        <v>3292.0699999999997</v>
      </c>
      <c r="G92" s="175">
        <f t="shared" si="2"/>
        <v>0</v>
      </c>
    </row>
    <row r="93" spans="1:7">
      <c r="A93" s="73" t="s">
        <v>1826</v>
      </c>
      <c r="B93" s="74">
        <v>40926</v>
      </c>
      <c r="C93" s="75">
        <v>883.62</v>
      </c>
      <c r="E93" s="183" t="s">
        <v>11442</v>
      </c>
      <c r="F93" s="182">
        <v>883.62000000000012</v>
      </c>
      <c r="G93" s="175">
        <f t="shared" si="2"/>
        <v>0</v>
      </c>
    </row>
    <row r="94" spans="1:7">
      <c r="A94" s="73" t="s">
        <v>1826</v>
      </c>
      <c r="B94" s="74">
        <v>40927</v>
      </c>
      <c r="C94" s="75">
        <v>883.62</v>
      </c>
      <c r="E94" s="183" t="s">
        <v>11443</v>
      </c>
      <c r="F94" s="182">
        <v>883.62000000000012</v>
      </c>
      <c r="G94" s="175">
        <f t="shared" si="2"/>
        <v>0</v>
      </c>
    </row>
    <row r="95" spans="1:7">
      <c r="A95" s="73" t="s">
        <v>1826</v>
      </c>
      <c r="B95" s="74">
        <v>40928</v>
      </c>
      <c r="C95" s="75">
        <v>1543.1</v>
      </c>
      <c r="E95" s="183" t="s">
        <v>11444</v>
      </c>
      <c r="F95" s="182">
        <v>1543.1</v>
      </c>
      <c r="G95" s="175">
        <f t="shared" si="2"/>
        <v>0</v>
      </c>
    </row>
    <row r="96" spans="1:7">
      <c r="A96" s="73" t="s">
        <v>1826</v>
      </c>
      <c r="B96" s="74">
        <v>40929</v>
      </c>
      <c r="C96" s="75">
        <v>1586.21</v>
      </c>
      <c r="E96" s="183" t="s">
        <v>11445</v>
      </c>
      <c r="F96" s="182">
        <v>1586.21</v>
      </c>
      <c r="G96" s="175">
        <f t="shared" si="2"/>
        <v>0</v>
      </c>
    </row>
    <row r="97" spans="1:7">
      <c r="A97" s="73" t="s">
        <v>1826</v>
      </c>
      <c r="B97" s="74">
        <v>40930</v>
      </c>
      <c r="C97" s="75">
        <v>10883.8</v>
      </c>
      <c r="E97" s="183" t="s">
        <v>11446</v>
      </c>
      <c r="F97" s="182">
        <v>10883.800000000001</v>
      </c>
      <c r="G97" s="175">
        <f t="shared" si="2"/>
        <v>0</v>
      </c>
    </row>
    <row r="98" spans="1:7">
      <c r="A98" s="73" t="s">
        <v>1826</v>
      </c>
      <c r="B98" s="74">
        <v>40931</v>
      </c>
      <c r="C98" s="75">
        <v>10883.8</v>
      </c>
      <c r="E98" s="183" t="s">
        <v>11447</v>
      </c>
      <c r="F98" s="182">
        <v>10883.800000000001</v>
      </c>
      <c r="G98" s="175">
        <f t="shared" si="2"/>
        <v>0</v>
      </c>
    </row>
    <row r="99" spans="1:7">
      <c r="A99" s="73" t="s">
        <v>1826</v>
      </c>
      <c r="B99" s="74">
        <v>40932</v>
      </c>
      <c r="C99" s="75">
        <v>947.3</v>
      </c>
      <c r="E99" s="183" t="s">
        <v>11448</v>
      </c>
      <c r="F99" s="182">
        <v>947.3</v>
      </c>
      <c r="G99" s="175">
        <f t="shared" si="2"/>
        <v>0</v>
      </c>
    </row>
    <row r="100" spans="1:7">
      <c r="A100" s="73" t="s">
        <v>1826</v>
      </c>
      <c r="B100" s="74">
        <v>40933</v>
      </c>
      <c r="C100" s="75">
        <v>947.3</v>
      </c>
      <c r="E100" s="183" t="s">
        <v>11449</v>
      </c>
      <c r="F100" s="182">
        <v>947.3</v>
      </c>
      <c r="G100" s="175">
        <f t="shared" si="2"/>
        <v>0</v>
      </c>
    </row>
    <row r="101" spans="1:7">
      <c r="A101" s="73" t="s">
        <v>1826</v>
      </c>
      <c r="B101" s="74">
        <v>40934</v>
      </c>
      <c r="C101" s="75">
        <v>2745.69</v>
      </c>
      <c r="E101" s="183" t="s">
        <v>11450</v>
      </c>
      <c r="F101" s="182">
        <v>2745.69</v>
      </c>
      <c r="G101" s="175">
        <f t="shared" si="2"/>
        <v>0</v>
      </c>
    </row>
    <row r="102" spans="1:7">
      <c r="A102" s="73" t="s">
        <v>1826</v>
      </c>
      <c r="B102" s="74">
        <v>40935</v>
      </c>
      <c r="C102" s="75">
        <v>45</v>
      </c>
      <c r="E102" s="183" t="s">
        <v>11451</v>
      </c>
      <c r="F102" s="182">
        <v>45</v>
      </c>
      <c r="G102" s="175">
        <f t="shared" si="2"/>
        <v>0</v>
      </c>
    </row>
    <row r="103" spans="1:7">
      <c r="A103" s="73" t="s">
        <v>1826</v>
      </c>
      <c r="B103" s="74">
        <v>40936</v>
      </c>
      <c r="C103" s="75">
        <v>883.62</v>
      </c>
      <c r="E103" s="183" t="s">
        <v>11452</v>
      </c>
      <c r="F103" s="182">
        <v>883.62</v>
      </c>
      <c r="G103" s="175">
        <f t="shared" si="2"/>
        <v>0</v>
      </c>
    </row>
    <row r="104" spans="1:7">
      <c r="A104" s="73" t="s">
        <v>1826</v>
      </c>
      <c r="B104" s="74">
        <v>40937</v>
      </c>
      <c r="C104" s="75">
        <v>883.62</v>
      </c>
      <c r="E104" s="183" t="s">
        <v>11453</v>
      </c>
      <c r="F104" s="182">
        <v>883.62</v>
      </c>
      <c r="G104" s="175">
        <f t="shared" si="2"/>
        <v>0</v>
      </c>
    </row>
    <row r="105" spans="1:7">
      <c r="A105" s="73" t="s">
        <v>1826</v>
      </c>
      <c r="B105" s="74">
        <v>40938</v>
      </c>
      <c r="C105" s="75">
        <v>883.62</v>
      </c>
      <c r="E105" s="183" t="s">
        <v>11454</v>
      </c>
      <c r="F105" s="182">
        <v>883.62000000000012</v>
      </c>
      <c r="G105" s="175">
        <f t="shared" si="2"/>
        <v>0</v>
      </c>
    </row>
    <row r="106" spans="1:7">
      <c r="A106" s="73" t="s">
        <v>1826</v>
      </c>
      <c r="B106" s="74">
        <v>40939</v>
      </c>
      <c r="C106" s="75">
        <v>883.62</v>
      </c>
      <c r="E106" s="183" t="s">
        <v>11455</v>
      </c>
      <c r="F106" s="182">
        <v>883.61999999999989</v>
      </c>
      <c r="G106" s="175">
        <f t="shared" si="2"/>
        <v>0</v>
      </c>
    </row>
    <row r="107" spans="1:7">
      <c r="A107" s="73" t="s">
        <v>1826</v>
      </c>
      <c r="B107" s="74">
        <v>40940</v>
      </c>
      <c r="C107" s="75">
        <v>5172.41</v>
      </c>
      <c r="E107" s="183" t="s">
        <v>11456</v>
      </c>
      <c r="F107" s="182">
        <v>5172.41</v>
      </c>
      <c r="G107" s="175">
        <f t="shared" si="2"/>
        <v>0</v>
      </c>
    </row>
    <row r="108" spans="1:7">
      <c r="A108" s="73" t="s">
        <v>1826</v>
      </c>
      <c r="B108" s="74">
        <v>40941</v>
      </c>
      <c r="C108" s="75">
        <v>883.62</v>
      </c>
      <c r="E108" s="183" t="s">
        <v>11457</v>
      </c>
      <c r="F108" s="182">
        <v>883.61999999999989</v>
      </c>
      <c r="G108" s="175">
        <f t="shared" si="2"/>
        <v>0</v>
      </c>
    </row>
    <row r="109" spans="1:7">
      <c r="A109" s="73" t="s">
        <v>1826</v>
      </c>
      <c r="B109" s="74">
        <v>40942</v>
      </c>
      <c r="C109" s="75">
        <v>1586.2</v>
      </c>
      <c r="E109" s="183" t="s">
        <v>11458</v>
      </c>
      <c r="F109" s="182">
        <v>1586.1999999999998</v>
      </c>
      <c r="G109" s="175">
        <f t="shared" si="2"/>
        <v>0</v>
      </c>
    </row>
    <row r="110" spans="1:7">
      <c r="A110" s="73" t="s">
        <v>1826</v>
      </c>
      <c r="B110" s="74">
        <v>40943</v>
      </c>
      <c r="C110" s="75">
        <v>45</v>
      </c>
      <c r="E110" s="183" t="s">
        <v>11459</v>
      </c>
      <c r="F110" s="182">
        <v>45</v>
      </c>
      <c r="G110" s="175">
        <f t="shared" si="2"/>
        <v>0</v>
      </c>
    </row>
    <row r="111" spans="1:7">
      <c r="A111" s="73" t="s">
        <v>1826</v>
      </c>
      <c r="B111" s="74">
        <v>40944</v>
      </c>
      <c r="C111" s="75">
        <v>1586.21</v>
      </c>
      <c r="E111" s="183" t="s">
        <v>11460</v>
      </c>
      <c r="F111" s="182">
        <v>1586.21</v>
      </c>
      <c r="G111" s="175">
        <f t="shared" si="2"/>
        <v>0</v>
      </c>
    </row>
    <row r="112" spans="1:7">
      <c r="A112" s="73" t="s">
        <v>1826</v>
      </c>
      <c r="B112" s="74">
        <v>40945</v>
      </c>
      <c r="C112" s="75">
        <v>883.62</v>
      </c>
      <c r="E112" s="183" t="s">
        <v>11461</v>
      </c>
      <c r="F112" s="182">
        <v>883.61999999999989</v>
      </c>
      <c r="G112" s="175">
        <f t="shared" si="2"/>
        <v>0</v>
      </c>
    </row>
    <row r="113" spans="1:7">
      <c r="A113" s="73" t="s">
        <v>1826</v>
      </c>
      <c r="B113" s="74">
        <v>40946</v>
      </c>
      <c r="C113" s="75">
        <v>883.62</v>
      </c>
      <c r="E113" s="183" t="s">
        <v>11462</v>
      </c>
      <c r="F113" s="182">
        <v>883.61999999999989</v>
      </c>
      <c r="G113" s="175">
        <f t="shared" si="2"/>
        <v>0</v>
      </c>
    </row>
    <row r="114" spans="1:7">
      <c r="A114" s="73" t="s">
        <v>1826</v>
      </c>
      <c r="B114" s="74">
        <v>40947</v>
      </c>
      <c r="C114" s="75">
        <v>45</v>
      </c>
      <c r="E114" s="183" t="s">
        <v>11463</v>
      </c>
      <c r="F114" s="182">
        <v>45</v>
      </c>
      <c r="G114" s="175">
        <f t="shared" si="2"/>
        <v>0</v>
      </c>
    </row>
    <row r="115" spans="1:7">
      <c r="A115" s="73" t="s">
        <v>1826</v>
      </c>
      <c r="B115" s="74">
        <v>40948</v>
      </c>
      <c r="C115" s="75">
        <v>405.17</v>
      </c>
      <c r="E115" s="183" t="s">
        <v>11464</v>
      </c>
      <c r="F115" s="182">
        <v>405.16999999999996</v>
      </c>
      <c r="G115" s="175">
        <f t="shared" si="2"/>
        <v>0</v>
      </c>
    </row>
    <row r="116" spans="1:7">
      <c r="A116" s="73" t="s">
        <v>1826</v>
      </c>
      <c r="B116" s="74">
        <v>40949</v>
      </c>
      <c r="C116" s="75">
        <v>1586.21</v>
      </c>
      <c r="E116" s="183" t="s">
        <v>11465</v>
      </c>
      <c r="F116" s="182">
        <v>1586.21</v>
      </c>
      <c r="G116" s="175">
        <f t="shared" si="2"/>
        <v>0</v>
      </c>
    </row>
    <row r="117" spans="1:7">
      <c r="A117" s="73" t="s">
        <v>1826</v>
      </c>
      <c r="B117" s="74">
        <v>40950</v>
      </c>
      <c r="C117" s="75">
        <v>883.62</v>
      </c>
      <c r="E117" s="183" t="s">
        <v>11466</v>
      </c>
      <c r="F117" s="182">
        <v>883.61999999999989</v>
      </c>
      <c r="G117" s="175">
        <f t="shared" si="2"/>
        <v>0</v>
      </c>
    </row>
    <row r="118" spans="1:7">
      <c r="A118" s="73" t="s">
        <v>1826</v>
      </c>
      <c r="B118" s="74">
        <v>40951</v>
      </c>
      <c r="C118" s="75">
        <v>4450.42</v>
      </c>
      <c r="E118" s="183" t="s">
        <v>11467</v>
      </c>
      <c r="F118" s="182">
        <v>4450.42</v>
      </c>
      <c r="G118" s="175">
        <f t="shared" si="2"/>
        <v>0</v>
      </c>
    </row>
    <row r="119" spans="1:7">
      <c r="A119" s="73" t="s">
        <v>1826</v>
      </c>
      <c r="B119" s="74">
        <v>40952</v>
      </c>
      <c r="C119" s="75">
        <v>4450.42</v>
      </c>
      <c r="E119" s="183" t="s">
        <v>11468</v>
      </c>
      <c r="F119" s="182">
        <v>4450.42</v>
      </c>
      <c r="G119" s="175">
        <f t="shared" si="2"/>
        <v>0</v>
      </c>
    </row>
    <row r="120" spans="1:7">
      <c r="A120" s="73" t="s">
        <v>1826</v>
      </c>
      <c r="B120" s="74">
        <v>40953</v>
      </c>
      <c r="C120" s="75">
        <v>1586.21</v>
      </c>
      <c r="E120" s="183" t="s">
        <v>11469</v>
      </c>
      <c r="F120" s="182">
        <v>1586.21</v>
      </c>
      <c r="G120" s="175">
        <f t="shared" si="2"/>
        <v>0</v>
      </c>
    </row>
    <row r="121" spans="1:7">
      <c r="A121" s="73" t="s">
        <v>1826</v>
      </c>
      <c r="B121" s="74">
        <v>40954</v>
      </c>
      <c r="C121" s="75">
        <v>1185.3499999999999</v>
      </c>
      <c r="E121" s="183" t="s">
        <v>11470</v>
      </c>
      <c r="F121" s="182">
        <v>1185.3499999999999</v>
      </c>
      <c r="G121" s="175">
        <f t="shared" si="2"/>
        <v>0</v>
      </c>
    </row>
    <row r="122" spans="1:7">
      <c r="A122" s="73" t="s">
        <v>1826</v>
      </c>
      <c r="B122" s="74">
        <v>40955</v>
      </c>
      <c r="C122" s="75">
        <v>883.62</v>
      </c>
      <c r="E122" s="183" t="s">
        <v>11471</v>
      </c>
      <c r="F122" s="182">
        <v>883.61999999999989</v>
      </c>
      <c r="G122" s="175">
        <f t="shared" si="2"/>
        <v>0</v>
      </c>
    </row>
    <row r="123" spans="1:7">
      <c r="A123" s="73" t="s">
        <v>1826</v>
      </c>
      <c r="B123" s="74">
        <v>40956</v>
      </c>
      <c r="C123" s="75">
        <v>2612.0700000000002</v>
      </c>
      <c r="E123" s="183" t="s">
        <v>11472</v>
      </c>
      <c r="F123" s="182">
        <v>2612.0699999999997</v>
      </c>
      <c r="G123" s="175">
        <f t="shared" si="2"/>
        <v>0</v>
      </c>
    </row>
    <row r="124" spans="1:7">
      <c r="A124" s="73" t="s">
        <v>1826</v>
      </c>
      <c r="B124" s="74">
        <v>40957</v>
      </c>
      <c r="C124" s="75">
        <v>2326.83</v>
      </c>
      <c r="E124" s="183" t="s">
        <v>11473</v>
      </c>
      <c r="F124" s="182">
        <v>2326.83</v>
      </c>
      <c r="G124" s="175">
        <f>+C124-F124</f>
        <v>0</v>
      </c>
    </row>
    <row r="125" spans="1:7">
      <c r="A125" s="73" t="s">
        <v>1826</v>
      </c>
      <c r="B125" s="74">
        <v>40958</v>
      </c>
      <c r="C125" s="75">
        <v>45</v>
      </c>
      <c r="E125" s="183" t="s">
        <v>11474</v>
      </c>
      <c r="F125" s="182">
        <v>45</v>
      </c>
      <c r="G125" s="175">
        <f t="shared" ref="G125:G188" si="3">+C125-F125</f>
        <v>0</v>
      </c>
    </row>
    <row r="126" spans="1:7">
      <c r="A126" s="73" t="s">
        <v>1826</v>
      </c>
      <c r="B126" s="74">
        <v>40959</v>
      </c>
      <c r="C126" s="75">
        <v>3534.4900000000002</v>
      </c>
      <c r="E126" s="183" t="s">
        <v>11475</v>
      </c>
      <c r="F126" s="182">
        <v>3534.49</v>
      </c>
      <c r="G126" s="175">
        <f t="shared" si="3"/>
        <v>0</v>
      </c>
    </row>
    <row r="127" spans="1:7">
      <c r="A127" s="73" t="s">
        <v>1826</v>
      </c>
      <c r="B127" s="74">
        <v>40960</v>
      </c>
      <c r="C127" s="75">
        <v>883.62</v>
      </c>
      <c r="E127" s="183" t="s">
        <v>11476</v>
      </c>
      <c r="F127" s="182">
        <v>883.61999999999989</v>
      </c>
      <c r="G127" s="175">
        <f t="shared" si="3"/>
        <v>0</v>
      </c>
    </row>
    <row r="128" spans="1:7">
      <c r="A128" s="73" t="s">
        <v>1826</v>
      </c>
      <c r="B128" s="74">
        <v>40961</v>
      </c>
      <c r="C128" s="75">
        <v>462.76999999999992</v>
      </c>
      <c r="E128" s="183" t="s">
        <v>11477</v>
      </c>
      <c r="F128" s="182">
        <v>462.77</v>
      </c>
      <c r="G128" s="175">
        <f t="shared" si="3"/>
        <v>0</v>
      </c>
    </row>
    <row r="129" spans="1:7">
      <c r="A129" s="73" t="s">
        <v>1826</v>
      </c>
      <c r="B129" s="74">
        <v>40962</v>
      </c>
      <c r="C129" s="75">
        <v>180</v>
      </c>
      <c r="E129" s="183" t="s">
        <v>11478</v>
      </c>
      <c r="F129" s="182">
        <v>180</v>
      </c>
      <c r="G129" s="175">
        <f t="shared" si="3"/>
        <v>0</v>
      </c>
    </row>
    <row r="130" spans="1:7">
      <c r="A130" s="73" t="s">
        <v>1826</v>
      </c>
      <c r="B130" s="74">
        <v>40963</v>
      </c>
      <c r="C130" s="75">
        <v>180</v>
      </c>
      <c r="E130" s="183" t="s">
        <v>11479</v>
      </c>
      <c r="F130" s="182">
        <v>180</v>
      </c>
      <c r="G130" s="175">
        <f t="shared" si="3"/>
        <v>0</v>
      </c>
    </row>
    <row r="131" spans="1:7">
      <c r="A131" s="73" t="s">
        <v>1826</v>
      </c>
      <c r="B131" s="74">
        <v>40964</v>
      </c>
      <c r="C131" s="75">
        <v>2612.0700000000002</v>
      </c>
      <c r="E131" s="183" t="s">
        <v>11480</v>
      </c>
      <c r="F131" s="182">
        <v>2612.0699999999997</v>
      </c>
      <c r="G131" s="175">
        <f t="shared" si="3"/>
        <v>0</v>
      </c>
    </row>
    <row r="132" spans="1:7">
      <c r="A132" s="73" t="s">
        <v>1826</v>
      </c>
      <c r="B132" s="74">
        <v>40965</v>
      </c>
      <c r="C132" s="75">
        <v>3534.48</v>
      </c>
      <c r="E132" s="183" t="s">
        <v>11481</v>
      </c>
      <c r="F132" s="182">
        <v>3534.48</v>
      </c>
      <c r="G132" s="175">
        <f t="shared" si="3"/>
        <v>0</v>
      </c>
    </row>
    <row r="133" spans="1:7">
      <c r="A133" s="73" t="s">
        <v>1826</v>
      </c>
      <c r="B133" s="74">
        <v>40966</v>
      </c>
      <c r="C133" s="75">
        <v>82.5</v>
      </c>
      <c r="E133" s="183" t="s">
        <v>11482</v>
      </c>
      <c r="F133" s="182">
        <v>82.5</v>
      </c>
      <c r="G133" s="175">
        <f t="shared" si="3"/>
        <v>0</v>
      </c>
    </row>
    <row r="134" spans="1:7">
      <c r="A134" s="73" t="s">
        <v>1826</v>
      </c>
      <c r="B134" s="74">
        <v>40967</v>
      </c>
      <c r="C134" s="75">
        <v>82.5</v>
      </c>
      <c r="E134" s="183" t="s">
        <v>11483</v>
      </c>
      <c r="F134" s="182">
        <v>82.5</v>
      </c>
      <c r="G134" s="175">
        <f t="shared" si="3"/>
        <v>0</v>
      </c>
    </row>
    <row r="135" spans="1:7">
      <c r="A135" s="73" t="s">
        <v>1826</v>
      </c>
      <c r="B135" s="74">
        <v>40968</v>
      </c>
      <c r="C135" s="75">
        <v>82.5</v>
      </c>
      <c r="E135" s="183" t="s">
        <v>11484</v>
      </c>
      <c r="F135" s="182">
        <v>82.5</v>
      </c>
      <c r="G135" s="175">
        <f t="shared" si="3"/>
        <v>0</v>
      </c>
    </row>
    <row r="136" spans="1:7">
      <c r="A136" s="73" t="s">
        <v>1826</v>
      </c>
      <c r="B136" s="74">
        <v>40969</v>
      </c>
      <c r="C136" s="75">
        <v>82.5</v>
      </c>
      <c r="E136" s="183" t="s">
        <v>11485</v>
      </c>
      <c r="F136" s="182">
        <v>82.5</v>
      </c>
      <c r="G136" s="175">
        <f t="shared" si="3"/>
        <v>0</v>
      </c>
    </row>
    <row r="137" spans="1:7">
      <c r="A137" s="73" t="s">
        <v>1826</v>
      </c>
      <c r="B137" s="74">
        <v>40970</v>
      </c>
      <c r="C137" s="75">
        <v>82.5</v>
      </c>
      <c r="E137" s="183" t="s">
        <v>11486</v>
      </c>
      <c r="F137" s="182">
        <v>82.5</v>
      </c>
      <c r="G137" s="175">
        <f t="shared" si="3"/>
        <v>0</v>
      </c>
    </row>
    <row r="138" spans="1:7">
      <c r="A138" s="73" t="s">
        <v>1826</v>
      </c>
      <c r="B138" s="74">
        <v>40971</v>
      </c>
      <c r="C138" s="75">
        <v>82.5</v>
      </c>
      <c r="E138" s="183" t="s">
        <v>11487</v>
      </c>
      <c r="F138" s="182">
        <v>82.5</v>
      </c>
      <c r="G138" s="175">
        <f t="shared" si="3"/>
        <v>0</v>
      </c>
    </row>
    <row r="139" spans="1:7">
      <c r="A139" s="73" t="s">
        <v>1826</v>
      </c>
      <c r="B139" s="74">
        <v>40972</v>
      </c>
      <c r="C139" s="75">
        <v>82.5</v>
      </c>
      <c r="E139" s="183" t="s">
        <v>11488</v>
      </c>
      <c r="F139" s="182">
        <v>82.5</v>
      </c>
      <c r="G139" s="175">
        <f t="shared" si="3"/>
        <v>0</v>
      </c>
    </row>
    <row r="140" spans="1:7">
      <c r="A140" s="73" t="s">
        <v>1826</v>
      </c>
      <c r="B140" s="74">
        <v>40973</v>
      </c>
      <c r="C140" s="75">
        <v>82.5</v>
      </c>
      <c r="E140" s="183" t="s">
        <v>11489</v>
      </c>
      <c r="F140" s="182">
        <v>82.5</v>
      </c>
      <c r="G140" s="175">
        <f t="shared" si="3"/>
        <v>0</v>
      </c>
    </row>
    <row r="141" spans="1:7">
      <c r="A141" s="73" t="s">
        <v>1826</v>
      </c>
      <c r="B141" s="74">
        <v>40974</v>
      </c>
      <c r="C141" s="75">
        <v>82.5</v>
      </c>
      <c r="E141" s="183" t="s">
        <v>11490</v>
      </c>
      <c r="F141" s="182">
        <v>82.5</v>
      </c>
      <c r="G141" s="175">
        <f t="shared" si="3"/>
        <v>0</v>
      </c>
    </row>
    <row r="142" spans="1:7">
      <c r="A142" s="73" t="s">
        <v>1826</v>
      </c>
      <c r="B142" s="74">
        <v>40975</v>
      </c>
      <c r="C142" s="75">
        <v>82.5</v>
      </c>
      <c r="E142" s="183" t="s">
        <v>11491</v>
      </c>
      <c r="F142" s="182">
        <v>82.5</v>
      </c>
      <c r="G142" s="175">
        <f t="shared" si="3"/>
        <v>0</v>
      </c>
    </row>
    <row r="143" spans="1:7">
      <c r="A143" s="73" t="s">
        <v>1826</v>
      </c>
      <c r="B143" s="74">
        <v>40976</v>
      </c>
      <c r="C143" s="75">
        <v>180</v>
      </c>
      <c r="E143" s="183" t="s">
        <v>11492</v>
      </c>
      <c r="F143" s="182">
        <v>180</v>
      </c>
      <c r="G143" s="175">
        <f t="shared" si="3"/>
        <v>0</v>
      </c>
    </row>
    <row r="144" spans="1:7">
      <c r="A144" s="73" t="s">
        <v>1826</v>
      </c>
      <c r="B144" s="74">
        <v>40977</v>
      </c>
      <c r="C144" s="75">
        <v>82.5</v>
      </c>
      <c r="E144" s="183" t="s">
        <v>11493</v>
      </c>
      <c r="F144" s="182">
        <v>82.5</v>
      </c>
      <c r="G144" s="175">
        <f t="shared" si="3"/>
        <v>0</v>
      </c>
    </row>
    <row r="145" spans="1:7">
      <c r="A145" s="73" t="s">
        <v>1826</v>
      </c>
      <c r="B145" s="74">
        <v>40978</v>
      </c>
      <c r="C145" s="75">
        <v>82.5</v>
      </c>
      <c r="E145" s="183" t="s">
        <v>11494</v>
      </c>
      <c r="F145" s="182">
        <v>82.5</v>
      </c>
      <c r="G145" s="175">
        <f t="shared" si="3"/>
        <v>0</v>
      </c>
    </row>
    <row r="146" spans="1:7">
      <c r="A146" s="73" t="s">
        <v>1826</v>
      </c>
      <c r="B146" s="74">
        <v>40979</v>
      </c>
      <c r="C146" s="75">
        <v>82.5</v>
      </c>
      <c r="E146" s="183" t="s">
        <v>11495</v>
      </c>
      <c r="F146" s="182">
        <v>82.5</v>
      </c>
      <c r="G146" s="175">
        <f t="shared" si="3"/>
        <v>0</v>
      </c>
    </row>
    <row r="147" spans="1:7">
      <c r="A147" s="73" t="s">
        <v>1826</v>
      </c>
      <c r="B147" s="74">
        <v>40980</v>
      </c>
      <c r="C147" s="75">
        <v>405.17</v>
      </c>
      <c r="E147" s="183" t="s">
        <v>11496</v>
      </c>
      <c r="F147" s="182">
        <v>405.16999999999996</v>
      </c>
      <c r="G147" s="175">
        <f t="shared" si="3"/>
        <v>0</v>
      </c>
    </row>
    <row r="148" spans="1:7">
      <c r="A148" s="73" t="s">
        <v>1826</v>
      </c>
      <c r="B148" s="74">
        <v>40981</v>
      </c>
      <c r="C148" s="75">
        <v>883.62</v>
      </c>
      <c r="E148" s="183" t="s">
        <v>11497</v>
      </c>
      <c r="F148" s="182">
        <v>883.62000000000012</v>
      </c>
      <c r="G148" s="175">
        <f t="shared" si="3"/>
        <v>0</v>
      </c>
    </row>
    <row r="149" spans="1:7">
      <c r="A149" s="73" t="s">
        <v>1826</v>
      </c>
      <c r="B149" s="74">
        <v>40982</v>
      </c>
      <c r="C149" s="75">
        <v>7648.5</v>
      </c>
      <c r="E149" s="183" t="s">
        <v>11498</v>
      </c>
      <c r="F149" s="182">
        <v>7648.5</v>
      </c>
      <c r="G149" s="175">
        <f t="shared" si="3"/>
        <v>0</v>
      </c>
    </row>
    <row r="150" spans="1:7">
      <c r="A150" s="73" t="s">
        <v>1826</v>
      </c>
      <c r="B150" s="74">
        <v>40983</v>
      </c>
      <c r="C150" s="75">
        <v>883.62</v>
      </c>
      <c r="E150" s="183" t="s">
        <v>11499</v>
      </c>
      <c r="F150" s="182">
        <v>883.61999999999989</v>
      </c>
      <c r="G150" s="175">
        <f t="shared" si="3"/>
        <v>0</v>
      </c>
    </row>
    <row r="151" spans="1:7">
      <c r="A151" s="73" t="s">
        <v>1826</v>
      </c>
      <c r="B151" s="74">
        <v>40984</v>
      </c>
      <c r="C151" s="75">
        <v>2612.0700000000002</v>
      </c>
      <c r="E151" s="183" t="s">
        <v>11500</v>
      </c>
      <c r="F151" s="182">
        <v>2612.0699999999997</v>
      </c>
      <c r="G151" s="175">
        <f t="shared" si="3"/>
        <v>0</v>
      </c>
    </row>
    <row r="152" spans="1:7">
      <c r="A152" s="73" t="s">
        <v>1826</v>
      </c>
      <c r="B152" s="74">
        <v>40985</v>
      </c>
      <c r="C152" s="75">
        <v>1586.21</v>
      </c>
      <c r="E152" s="183" t="s">
        <v>11501</v>
      </c>
      <c r="F152" s="182">
        <v>1586.21</v>
      </c>
      <c r="G152" s="175">
        <f t="shared" si="3"/>
        <v>0</v>
      </c>
    </row>
    <row r="153" spans="1:7">
      <c r="A153" s="73" t="s">
        <v>1826</v>
      </c>
      <c r="B153" s="74">
        <v>40986</v>
      </c>
      <c r="C153" s="75">
        <v>3534.48</v>
      </c>
      <c r="E153" s="183" t="s">
        <v>11502</v>
      </c>
      <c r="F153" s="182">
        <v>3534.48</v>
      </c>
      <c r="G153" s="175">
        <f t="shared" si="3"/>
        <v>0</v>
      </c>
    </row>
    <row r="154" spans="1:7">
      <c r="A154" s="73" t="s">
        <v>1826</v>
      </c>
      <c r="B154" s="74">
        <v>40987</v>
      </c>
      <c r="C154" s="75">
        <v>3534.48</v>
      </c>
      <c r="E154" s="183" t="s">
        <v>11503</v>
      </c>
      <c r="F154" s="182">
        <v>3534.48</v>
      </c>
      <c r="G154" s="175">
        <f t="shared" si="3"/>
        <v>0</v>
      </c>
    </row>
    <row r="155" spans="1:7">
      <c r="A155" s="73" t="s">
        <v>1826</v>
      </c>
      <c r="B155" s="74">
        <v>40988</v>
      </c>
      <c r="C155" s="75">
        <v>1586.21</v>
      </c>
      <c r="E155" s="183" t="s">
        <v>11504</v>
      </c>
      <c r="F155" s="182">
        <v>1586.21</v>
      </c>
      <c r="G155" s="175">
        <f t="shared" si="3"/>
        <v>0</v>
      </c>
    </row>
    <row r="156" spans="1:7">
      <c r="A156" s="73" t="s">
        <v>1826</v>
      </c>
      <c r="B156" s="74">
        <v>40989</v>
      </c>
      <c r="C156" s="75">
        <v>9206.0400000000009</v>
      </c>
      <c r="E156" s="183" t="s">
        <v>11505</v>
      </c>
      <c r="F156" s="182">
        <v>9206.0400000000009</v>
      </c>
      <c r="G156" s="175">
        <f t="shared" si="3"/>
        <v>0</v>
      </c>
    </row>
    <row r="157" spans="1:7">
      <c r="A157" s="73" t="s">
        <v>1826</v>
      </c>
      <c r="B157" s="74">
        <v>40990</v>
      </c>
      <c r="C157" s="75">
        <v>883.62</v>
      </c>
      <c r="E157" s="183" t="s">
        <v>11506</v>
      </c>
      <c r="F157" s="182">
        <v>883.61999999999989</v>
      </c>
      <c r="G157" s="175">
        <f t="shared" si="3"/>
        <v>0</v>
      </c>
    </row>
    <row r="158" spans="1:7">
      <c r="A158" s="73" t="s">
        <v>1826</v>
      </c>
      <c r="B158" s="74">
        <v>40991</v>
      </c>
      <c r="C158" s="75">
        <v>508.62</v>
      </c>
      <c r="E158" s="183" t="s">
        <v>11507</v>
      </c>
      <c r="F158" s="182">
        <v>508.62</v>
      </c>
      <c r="G158" s="175">
        <f t="shared" si="3"/>
        <v>0</v>
      </c>
    </row>
    <row r="159" spans="1:7">
      <c r="A159" s="73" t="s">
        <v>1826</v>
      </c>
      <c r="B159" s="74">
        <v>40992</v>
      </c>
      <c r="C159" s="75">
        <v>6176.9500000000007</v>
      </c>
      <c r="E159" s="183" t="s">
        <v>11508</v>
      </c>
      <c r="F159" s="182">
        <v>6176.95</v>
      </c>
      <c r="G159" s="175">
        <f t="shared" si="3"/>
        <v>0</v>
      </c>
    </row>
    <row r="160" spans="1:7">
      <c r="A160" s="73" t="s">
        <v>1826</v>
      </c>
      <c r="B160" s="74">
        <v>40993</v>
      </c>
      <c r="C160" s="75">
        <v>2802.47</v>
      </c>
      <c r="E160" s="183" t="s">
        <v>11509</v>
      </c>
      <c r="F160" s="182">
        <v>2802.4700000000003</v>
      </c>
      <c r="G160" s="175">
        <f t="shared" si="3"/>
        <v>0</v>
      </c>
    </row>
    <row r="161" spans="1:7">
      <c r="A161" s="73" t="s">
        <v>1826</v>
      </c>
      <c r="B161" s="74">
        <v>40994</v>
      </c>
      <c r="C161" s="75">
        <v>1586.21</v>
      </c>
      <c r="E161" s="183" t="s">
        <v>11510</v>
      </c>
      <c r="F161" s="182">
        <v>1586.21</v>
      </c>
      <c r="G161" s="175">
        <f t="shared" si="3"/>
        <v>0</v>
      </c>
    </row>
    <row r="162" spans="1:7">
      <c r="A162" s="73" t="s">
        <v>1826</v>
      </c>
      <c r="B162" s="74">
        <v>40995</v>
      </c>
      <c r="C162" s="75">
        <v>990.00000000000011</v>
      </c>
      <c r="E162" s="183" t="s">
        <v>11511</v>
      </c>
      <c r="F162" s="182">
        <v>990</v>
      </c>
      <c r="G162" s="175">
        <f t="shared" si="3"/>
        <v>0</v>
      </c>
    </row>
    <row r="163" spans="1:7">
      <c r="A163" s="73" t="s">
        <v>1826</v>
      </c>
      <c r="B163" s="74">
        <v>40996</v>
      </c>
      <c r="C163" s="75">
        <v>3534.48</v>
      </c>
      <c r="E163" s="183" t="s">
        <v>11512</v>
      </c>
      <c r="F163" s="182">
        <v>3534.48</v>
      </c>
      <c r="G163" s="175">
        <f t="shared" si="3"/>
        <v>0</v>
      </c>
    </row>
    <row r="164" spans="1:7">
      <c r="A164" s="73" t="s">
        <v>1826</v>
      </c>
      <c r="B164" s="74">
        <v>40997</v>
      </c>
      <c r="C164" s="75">
        <v>1586.21</v>
      </c>
      <c r="E164" s="183" t="s">
        <v>11513</v>
      </c>
      <c r="F164" s="182">
        <v>1586.21</v>
      </c>
      <c r="G164" s="175">
        <f t="shared" si="3"/>
        <v>0</v>
      </c>
    </row>
    <row r="165" spans="1:7">
      <c r="A165" s="73" t="s">
        <v>1826</v>
      </c>
      <c r="B165" s="74">
        <v>40998</v>
      </c>
      <c r="C165" s="75">
        <v>883.62</v>
      </c>
      <c r="E165" s="183" t="s">
        <v>11514</v>
      </c>
      <c r="F165" s="182">
        <v>883.61999999999989</v>
      </c>
      <c r="G165" s="175">
        <f t="shared" si="3"/>
        <v>0</v>
      </c>
    </row>
    <row r="166" spans="1:7">
      <c r="A166" s="73" t="s">
        <v>1826</v>
      </c>
      <c r="B166" s="74">
        <v>40999</v>
      </c>
      <c r="C166" s="75">
        <v>172.42</v>
      </c>
      <c r="E166" s="183" t="s">
        <v>11515</v>
      </c>
      <c r="F166" s="182">
        <v>172.42</v>
      </c>
      <c r="G166" s="175">
        <f t="shared" si="3"/>
        <v>0</v>
      </c>
    </row>
    <row r="167" spans="1:7">
      <c r="A167" s="73" t="s">
        <v>1826</v>
      </c>
      <c r="B167" s="74">
        <v>41000</v>
      </c>
      <c r="C167" s="75">
        <v>340</v>
      </c>
      <c r="E167" s="183" t="s">
        <v>11516</v>
      </c>
      <c r="F167" s="182">
        <v>340</v>
      </c>
      <c r="G167" s="175">
        <f t="shared" si="3"/>
        <v>0</v>
      </c>
    </row>
    <row r="168" spans="1:7">
      <c r="A168" s="73" t="s">
        <v>1826</v>
      </c>
      <c r="B168" s="74">
        <v>41001</v>
      </c>
      <c r="C168" s="75">
        <v>1228.45</v>
      </c>
      <c r="E168" s="183" t="s">
        <v>11517</v>
      </c>
      <c r="F168" s="182">
        <v>1228.45</v>
      </c>
      <c r="G168" s="175">
        <f t="shared" si="3"/>
        <v>0</v>
      </c>
    </row>
    <row r="169" spans="1:7">
      <c r="A169" s="73" t="s">
        <v>1826</v>
      </c>
      <c r="B169" s="74">
        <v>41002</v>
      </c>
      <c r="C169" s="75">
        <v>883.62</v>
      </c>
      <c r="E169" s="183" t="s">
        <v>11518</v>
      </c>
      <c r="F169" s="182">
        <v>883.61999999999989</v>
      </c>
      <c r="G169" s="175">
        <f t="shared" si="3"/>
        <v>0</v>
      </c>
    </row>
    <row r="170" spans="1:7">
      <c r="A170" s="73" t="s">
        <v>1826</v>
      </c>
      <c r="B170" s="74">
        <v>41003</v>
      </c>
      <c r="C170" s="75">
        <v>883.62</v>
      </c>
      <c r="E170" s="183" t="s">
        <v>11519</v>
      </c>
      <c r="F170" s="182">
        <v>883.61999999999989</v>
      </c>
      <c r="G170" s="175">
        <f t="shared" si="3"/>
        <v>0</v>
      </c>
    </row>
    <row r="171" spans="1:7">
      <c r="A171" s="73" t="s">
        <v>1826</v>
      </c>
      <c r="B171" s="74">
        <v>41004</v>
      </c>
      <c r="C171" s="75">
        <v>883.62</v>
      </c>
      <c r="E171" s="183" t="s">
        <v>11520</v>
      </c>
      <c r="F171" s="182">
        <v>883.62000000000012</v>
      </c>
      <c r="G171" s="175">
        <f t="shared" si="3"/>
        <v>0</v>
      </c>
    </row>
    <row r="172" spans="1:7">
      <c r="A172" s="73" t="s">
        <v>1826</v>
      </c>
      <c r="B172" s="74">
        <v>41005</v>
      </c>
      <c r="C172" s="75">
        <v>2025.8600000000001</v>
      </c>
      <c r="E172" s="183" t="s">
        <v>11521</v>
      </c>
      <c r="F172" s="182">
        <v>2025.8600000000001</v>
      </c>
      <c r="G172" s="175">
        <f t="shared" si="3"/>
        <v>0</v>
      </c>
    </row>
    <row r="173" spans="1:7">
      <c r="A173" s="73" t="s">
        <v>1826</v>
      </c>
      <c r="B173" s="74">
        <v>41006</v>
      </c>
      <c r="C173" s="75">
        <v>883.62</v>
      </c>
      <c r="E173" s="183" t="s">
        <v>11522</v>
      </c>
      <c r="F173" s="182">
        <v>883.61999999999989</v>
      </c>
      <c r="G173" s="175">
        <f t="shared" si="3"/>
        <v>0</v>
      </c>
    </row>
    <row r="174" spans="1:7">
      <c r="A174" s="73" t="s">
        <v>1826</v>
      </c>
      <c r="B174" s="74">
        <v>41007</v>
      </c>
      <c r="C174" s="75">
        <v>883.62</v>
      </c>
      <c r="E174" s="183" t="s">
        <v>11523</v>
      </c>
      <c r="F174" s="182">
        <v>883.62</v>
      </c>
      <c r="G174" s="175">
        <f t="shared" si="3"/>
        <v>0</v>
      </c>
    </row>
    <row r="175" spans="1:7">
      <c r="A175" s="73" t="s">
        <v>1826</v>
      </c>
      <c r="B175" s="74">
        <v>41008</v>
      </c>
      <c r="C175" s="75">
        <v>2612.0700000000002</v>
      </c>
      <c r="E175" s="183" t="s">
        <v>11524</v>
      </c>
      <c r="F175" s="182">
        <v>2612.0699999999997</v>
      </c>
      <c r="G175" s="175">
        <f t="shared" si="3"/>
        <v>0</v>
      </c>
    </row>
    <row r="176" spans="1:7">
      <c r="A176" s="73" t="s">
        <v>1826</v>
      </c>
      <c r="B176" s="74">
        <v>41009</v>
      </c>
      <c r="C176" s="75">
        <v>1586.21</v>
      </c>
      <c r="E176" s="183" t="s">
        <v>11525</v>
      </c>
      <c r="F176" s="182">
        <v>1586.21</v>
      </c>
      <c r="G176" s="175">
        <f t="shared" si="3"/>
        <v>0</v>
      </c>
    </row>
    <row r="177" spans="1:7">
      <c r="A177" s="73" t="s">
        <v>1826</v>
      </c>
      <c r="B177" s="74">
        <v>41010</v>
      </c>
      <c r="C177" s="75">
        <v>3396.5600000000004</v>
      </c>
      <c r="E177" s="183" t="s">
        <v>11526</v>
      </c>
      <c r="F177" s="182">
        <v>3396.5600000000004</v>
      </c>
      <c r="G177" s="175">
        <f t="shared" si="3"/>
        <v>0</v>
      </c>
    </row>
    <row r="178" spans="1:7">
      <c r="A178" s="73" t="s">
        <v>1826</v>
      </c>
      <c r="B178" s="74">
        <v>41011</v>
      </c>
      <c r="C178" s="75">
        <v>180</v>
      </c>
      <c r="E178" s="183" t="s">
        <v>11527</v>
      </c>
      <c r="F178" s="182">
        <v>180</v>
      </c>
      <c r="G178" s="175">
        <f t="shared" si="3"/>
        <v>0</v>
      </c>
    </row>
    <row r="179" spans="1:7">
      <c r="A179" s="73" t="s">
        <v>1826</v>
      </c>
      <c r="B179" s="74">
        <v>41012</v>
      </c>
      <c r="C179" s="75">
        <v>54</v>
      </c>
      <c r="E179" s="183" t="s">
        <v>11528</v>
      </c>
      <c r="F179" s="182">
        <v>54</v>
      </c>
      <c r="G179" s="175">
        <f t="shared" si="3"/>
        <v>0</v>
      </c>
    </row>
    <row r="180" spans="1:7">
      <c r="A180" s="73" t="s">
        <v>1826</v>
      </c>
      <c r="B180" s="74">
        <v>41013</v>
      </c>
      <c r="C180" s="75">
        <v>1586.21</v>
      </c>
      <c r="E180" s="183" t="s">
        <v>11529</v>
      </c>
      <c r="F180" s="182">
        <v>1586.21</v>
      </c>
      <c r="G180" s="175">
        <f t="shared" si="3"/>
        <v>0</v>
      </c>
    </row>
    <row r="181" spans="1:7">
      <c r="A181" s="73" t="s">
        <v>1826</v>
      </c>
      <c r="B181" s="74">
        <v>41014</v>
      </c>
      <c r="C181" s="75">
        <v>883.62</v>
      </c>
      <c r="E181" s="183" t="s">
        <v>11530</v>
      </c>
      <c r="F181" s="182">
        <v>883.61999999999989</v>
      </c>
      <c r="G181" s="175">
        <f t="shared" si="3"/>
        <v>0</v>
      </c>
    </row>
    <row r="182" spans="1:7">
      <c r="A182" s="73" t="s">
        <v>1826</v>
      </c>
      <c r="B182" s="74">
        <v>41015</v>
      </c>
      <c r="C182" s="75">
        <v>2612.0700000000002</v>
      </c>
      <c r="E182" s="183" t="s">
        <v>11531</v>
      </c>
      <c r="F182" s="182">
        <v>2612.0699999999997</v>
      </c>
      <c r="G182" s="175">
        <f t="shared" si="3"/>
        <v>0</v>
      </c>
    </row>
    <row r="183" spans="1:7">
      <c r="A183" s="73" t="s">
        <v>1826</v>
      </c>
      <c r="B183" s="74">
        <v>41016</v>
      </c>
      <c r="C183" s="75">
        <v>947.3</v>
      </c>
      <c r="E183" s="183" t="s">
        <v>11532</v>
      </c>
      <c r="F183" s="182">
        <v>947.3</v>
      </c>
      <c r="G183" s="175">
        <f t="shared" si="3"/>
        <v>0</v>
      </c>
    </row>
    <row r="184" spans="1:7">
      <c r="A184" s="73" t="s">
        <v>1826</v>
      </c>
      <c r="B184" s="74">
        <v>41017</v>
      </c>
      <c r="C184" s="75">
        <v>10883.8</v>
      </c>
      <c r="E184" s="183" t="s">
        <v>11533</v>
      </c>
      <c r="F184" s="182">
        <v>10883.800000000001</v>
      </c>
      <c r="G184" s="175">
        <f t="shared" si="3"/>
        <v>0</v>
      </c>
    </row>
    <row r="185" spans="1:7">
      <c r="A185" s="73" t="s">
        <v>1826</v>
      </c>
      <c r="B185" s="74">
        <v>41018</v>
      </c>
      <c r="C185" s="75">
        <v>10883.8</v>
      </c>
      <c r="E185" s="183" t="s">
        <v>11534</v>
      </c>
      <c r="F185" s="182">
        <v>10883.800000000001</v>
      </c>
      <c r="G185" s="175">
        <f t="shared" si="3"/>
        <v>0</v>
      </c>
    </row>
    <row r="186" spans="1:7">
      <c r="A186" s="73" t="s">
        <v>1826</v>
      </c>
      <c r="B186" s="74">
        <v>41019</v>
      </c>
      <c r="C186" s="75">
        <v>8404.9599999999991</v>
      </c>
      <c r="E186" s="183" t="s">
        <v>11535</v>
      </c>
      <c r="F186" s="182">
        <v>8404.9600000000009</v>
      </c>
      <c r="G186" s="175">
        <f t="shared" si="3"/>
        <v>0</v>
      </c>
    </row>
    <row r="187" spans="1:7">
      <c r="A187" s="73" t="s">
        <v>1826</v>
      </c>
      <c r="B187" s="74">
        <v>41020</v>
      </c>
      <c r="C187" s="75">
        <v>10883.8</v>
      </c>
      <c r="E187" s="183" t="s">
        <v>11536</v>
      </c>
      <c r="F187" s="182">
        <v>10883.800000000001</v>
      </c>
      <c r="G187" s="175">
        <f t="shared" si="3"/>
        <v>0</v>
      </c>
    </row>
    <row r="188" spans="1:7">
      <c r="A188" s="73" t="s">
        <v>1826</v>
      </c>
      <c r="B188" s="74">
        <v>41021</v>
      </c>
      <c r="C188" s="75">
        <v>87.3</v>
      </c>
      <c r="E188" s="183" t="s">
        <v>11537</v>
      </c>
      <c r="F188" s="182">
        <v>87.3</v>
      </c>
      <c r="G188" s="175">
        <f t="shared" si="3"/>
        <v>0</v>
      </c>
    </row>
    <row r="189" spans="1:7">
      <c r="A189" s="73" t="s">
        <v>1826</v>
      </c>
      <c r="B189" s="74">
        <v>41022</v>
      </c>
      <c r="C189" s="75">
        <v>1416.03</v>
      </c>
      <c r="E189" s="183" t="s">
        <v>11538</v>
      </c>
      <c r="F189" s="182">
        <v>1416.03</v>
      </c>
      <c r="G189" s="175">
        <f t="shared" ref="G189:G252" si="4">+C189-F189</f>
        <v>0</v>
      </c>
    </row>
    <row r="190" spans="1:7">
      <c r="A190" s="73" t="s">
        <v>1826</v>
      </c>
      <c r="B190" s="74">
        <v>41023</v>
      </c>
      <c r="C190" s="75">
        <v>267.72000000000003</v>
      </c>
      <c r="E190" s="183" t="s">
        <v>11539</v>
      </c>
      <c r="F190" s="182">
        <v>267.71999999999997</v>
      </c>
      <c r="G190" s="175">
        <f t="shared" si="4"/>
        <v>0</v>
      </c>
    </row>
    <row r="191" spans="1:7">
      <c r="A191" s="73" t="s">
        <v>1826</v>
      </c>
      <c r="B191" s="74">
        <v>41024</v>
      </c>
      <c r="C191" s="75">
        <v>267.72000000000003</v>
      </c>
      <c r="E191" s="183" t="s">
        <v>11540</v>
      </c>
      <c r="F191" s="182">
        <v>267.71999999999997</v>
      </c>
      <c r="G191" s="175">
        <f t="shared" si="4"/>
        <v>0</v>
      </c>
    </row>
    <row r="192" spans="1:7">
      <c r="A192" s="73" t="s">
        <v>1826</v>
      </c>
      <c r="B192" s="74">
        <v>41025</v>
      </c>
      <c r="C192" s="75">
        <v>349.2</v>
      </c>
      <c r="E192" s="183" t="s">
        <v>11541</v>
      </c>
      <c r="F192" s="182">
        <v>349.2</v>
      </c>
      <c r="G192" s="175">
        <f t="shared" si="4"/>
        <v>0</v>
      </c>
    </row>
    <row r="193" spans="1:7">
      <c r="A193" s="73" t="s">
        <v>1826</v>
      </c>
      <c r="B193" s="74">
        <v>41026</v>
      </c>
      <c r="C193" s="75">
        <v>10234.119999999999</v>
      </c>
      <c r="E193" s="183" t="s">
        <v>11542</v>
      </c>
      <c r="F193" s="182">
        <v>10234.120000000001</v>
      </c>
      <c r="G193" s="175">
        <f t="shared" si="4"/>
        <v>0</v>
      </c>
    </row>
    <row r="194" spans="1:7">
      <c r="A194" s="73" t="s">
        <v>1826</v>
      </c>
      <c r="B194" s="74">
        <v>41027</v>
      </c>
      <c r="C194" s="75">
        <v>883.62</v>
      </c>
      <c r="E194" s="183" t="s">
        <v>11543</v>
      </c>
      <c r="F194" s="182">
        <v>883.61999999999989</v>
      </c>
      <c r="G194" s="175">
        <f t="shared" si="4"/>
        <v>0</v>
      </c>
    </row>
    <row r="195" spans="1:7">
      <c r="A195" s="73" t="s">
        <v>1826</v>
      </c>
      <c r="B195" s="74">
        <v>41028</v>
      </c>
      <c r="C195" s="75">
        <v>1586.21</v>
      </c>
      <c r="E195" s="183" t="s">
        <v>11544</v>
      </c>
      <c r="F195" s="182">
        <v>1586.21</v>
      </c>
      <c r="G195" s="175">
        <f t="shared" si="4"/>
        <v>0</v>
      </c>
    </row>
    <row r="196" spans="1:7">
      <c r="A196" s="73" t="s">
        <v>1826</v>
      </c>
      <c r="B196" s="74">
        <v>41029</v>
      </c>
      <c r="C196" s="75">
        <v>883.62</v>
      </c>
      <c r="E196" s="183" t="s">
        <v>11545</v>
      </c>
      <c r="F196" s="182">
        <v>883.62</v>
      </c>
      <c r="G196" s="175">
        <f t="shared" si="4"/>
        <v>0</v>
      </c>
    </row>
    <row r="197" spans="1:7">
      <c r="A197" s="73" t="s">
        <v>1826</v>
      </c>
      <c r="B197" s="74">
        <v>41030</v>
      </c>
      <c r="C197" s="75">
        <v>99.14</v>
      </c>
      <c r="E197" s="183" t="s">
        <v>11546</v>
      </c>
      <c r="F197" s="182">
        <v>99.140000000000015</v>
      </c>
      <c r="G197" s="175">
        <f t="shared" si="4"/>
        <v>0</v>
      </c>
    </row>
    <row r="198" spans="1:7">
      <c r="A198" s="73" t="s">
        <v>1826</v>
      </c>
      <c r="B198" s="74">
        <v>41031</v>
      </c>
      <c r="C198" s="75">
        <v>1586.21</v>
      </c>
      <c r="E198" s="183" t="s">
        <v>11547</v>
      </c>
      <c r="F198" s="182">
        <v>1586.21</v>
      </c>
      <c r="G198" s="175">
        <f t="shared" si="4"/>
        <v>0</v>
      </c>
    </row>
    <row r="199" spans="1:7">
      <c r="A199" s="73" t="s">
        <v>1826</v>
      </c>
      <c r="B199" s="74">
        <v>41032</v>
      </c>
      <c r="C199" s="75">
        <v>255</v>
      </c>
      <c r="E199" s="183" t="s">
        <v>11548</v>
      </c>
      <c r="F199" s="182">
        <v>255</v>
      </c>
      <c r="G199" s="175">
        <f t="shared" si="4"/>
        <v>0</v>
      </c>
    </row>
    <row r="200" spans="1:7">
      <c r="A200" s="73" t="s">
        <v>1826</v>
      </c>
      <c r="B200" s="74">
        <v>41033</v>
      </c>
      <c r="C200" s="75">
        <v>883.62</v>
      </c>
      <c r="E200" s="183" t="s">
        <v>11549</v>
      </c>
      <c r="F200" s="182">
        <v>883.62</v>
      </c>
      <c r="G200" s="175">
        <f t="shared" si="4"/>
        <v>0</v>
      </c>
    </row>
    <row r="201" spans="1:7">
      <c r="A201" s="73" t="s">
        <v>1826</v>
      </c>
      <c r="B201" s="74">
        <v>41034</v>
      </c>
      <c r="C201" s="75">
        <v>1978.4399999999998</v>
      </c>
      <c r="E201" s="183" t="s">
        <v>11550</v>
      </c>
      <c r="F201" s="182">
        <v>1978.44</v>
      </c>
      <c r="G201" s="175">
        <f t="shared" si="4"/>
        <v>0</v>
      </c>
    </row>
    <row r="202" spans="1:7">
      <c r="A202" s="73" t="s">
        <v>1826</v>
      </c>
      <c r="B202" s="74">
        <v>41035</v>
      </c>
      <c r="C202" s="75">
        <v>883.62</v>
      </c>
      <c r="E202" s="183" t="s">
        <v>11551</v>
      </c>
      <c r="F202" s="182">
        <v>883.61999999999989</v>
      </c>
      <c r="G202" s="175">
        <f t="shared" si="4"/>
        <v>0</v>
      </c>
    </row>
    <row r="203" spans="1:7">
      <c r="A203" s="73" t="s">
        <v>1826</v>
      </c>
      <c r="B203" s="74">
        <v>41036</v>
      </c>
      <c r="C203" s="75">
        <v>2612.0800000000004</v>
      </c>
      <c r="E203" s="183" t="s">
        <v>11552</v>
      </c>
      <c r="F203" s="182">
        <v>2612.08</v>
      </c>
      <c r="G203" s="175">
        <f t="shared" si="4"/>
        <v>0</v>
      </c>
    </row>
    <row r="204" spans="1:7">
      <c r="A204" s="73" t="s">
        <v>1826</v>
      </c>
      <c r="B204" s="74">
        <v>41037</v>
      </c>
      <c r="C204" s="75">
        <v>2612.09</v>
      </c>
      <c r="E204" s="183" t="s">
        <v>11553</v>
      </c>
      <c r="F204" s="182">
        <v>2612.09</v>
      </c>
      <c r="G204" s="175">
        <f t="shared" si="4"/>
        <v>0</v>
      </c>
    </row>
    <row r="205" spans="1:7">
      <c r="A205" s="73" t="s">
        <v>1826</v>
      </c>
      <c r="B205" s="74">
        <v>41038</v>
      </c>
      <c r="C205" s="75">
        <v>180</v>
      </c>
      <c r="E205" s="183" t="s">
        <v>11554</v>
      </c>
      <c r="F205" s="182">
        <v>180</v>
      </c>
      <c r="G205" s="175">
        <f t="shared" si="4"/>
        <v>0</v>
      </c>
    </row>
    <row r="206" spans="1:7">
      <c r="A206" s="73" t="s">
        <v>1826</v>
      </c>
      <c r="B206" s="74">
        <v>41039</v>
      </c>
      <c r="C206" s="75">
        <v>3534.48</v>
      </c>
      <c r="E206" s="183" t="s">
        <v>11555</v>
      </c>
      <c r="F206" s="182">
        <v>3534.48</v>
      </c>
      <c r="G206" s="175">
        <f t="shared" si="4"/>
        <v>0</v>
      </c>
    </row>
    <row r="207" spans="1:7">
      <c r="A207" s="73" t="s">
        <v>1826</v>
      </c>
      <c r="B207" s="74">
        <v>41040</v>
      </c>
      <c r="C207" s="75">
        <v>1586.21</v>
      </c>
      <c r="E207" s="183" t="s">
        <v>11556</v>
      </c>
      <c r="F207" s="182">
        <v>1586.21</v>
      </c>
      <c r="G207" s="175">
        <f t="shared" si="4"/>
        <v>0</v>
      </c>
    </row>
    <row r="208" spans="1:7">
      <c r="A208" s="73" t="s">
        <v>1826</v>
      </c>
      <c r="B208" s="74">
        <v>41041</v>
      </c>
      <c r="C208" s="75">
        <v>2612.06</v>
      </c>
      <c r="E208" s="183" t="s">
        <v>11557</v>
      </c>
      <c r="F208" s="182">
        <v>2612.06</v>
      </c>
      <c r="G208" s="175">
        <f t="shared" si="4"/>
        <v>0</v>
      </c>
    </row>
    <row r="209" spans="1:7">
      <c r="A209" s="73" t="s">
        <v>1826</v>
      </c>
      <c r="B209" s="74">
        <v>41042</v>
      </c>
      <c r="C209" s="75">
        <v>1586.21</v>
      </c>
      <c r="E209" s="183" t="s">
        <v>11558</v>
      </c>
      <c r="F209" s="182">
        <v>1586.21</v>
      </c>
      <c r="G209" s="175">
        <f t="shared" si="4"/>
        <v>0</v>
      </c>
    </row>
    <row r="210" spans="1:7">
      <c r="A210" s="73" t="s">
        <v>1826</v>
      </c>
      <c r="B210" s="74">
        <v>41043</v>
      </c>
      <c r="C210" s="75">
        <v>2465.52</v>
      </c>
      <c r="E210" s="183" t="s">
        <v>11559</v>
      </c>
      <c r="F210" s="182">
        <v>2465.52</v>
      </c>
      <c r="G210" s="175">
        <f t="shared" si="4"/>
        <v>0</v>
      </c>
    </row>
    <row r="211" spans="1:7">
      <c r="A211" s="73" t="s">
        <v>1826</v>
      </c>
      <c r="B211" s="74">
        <v>41044</v>
      </c>
      <c r="C211" s="75">
        <v>4502.9299999999994</v>
      </c>
      <c r="E211" s="183" t="s">
        <v>11560</v>
      </c>
      <c r="F211" s="182">
        <v>4502.93</v>
      </c>
      <c r="G211" s="175">
        <f t="shared" si="4"/>
        <v>0</v>
      </c>
    </row>
    <row r="212" spans="1:7">
      <c r="A212" s="73" t="s">
        <v>1826</v>
      </c>
      <c r="B212" s="74">
        <v>41045</v>
      </c>
      <c r="C212" s="75">
        <v>180</v>
      </c>
      <c r="E212" s="183" t="s">
        <v>11561</v>
      </c>
      <c r="F212" s="182">
        <v>180</v>
      </c>
      <c r="G212" s="175">
        <f t="shared" si="4"/>
        <v>0</v>
      </c>
    </row>
    <row r="213" spans="1:7">
      <c r="A213" s="73" t="s">
        <v>1826</v>
      </c>
      <c r="B213" s="74">
        <v>41046</v>
      </c>
      <c r="C213" s="75">
        <v>180</v>
      </c>
      <c r="E213" s="183" t="s">
        <v>11562</v>
      </c>
      <c r="F213" s="182">
        <v>180</v>
      </c>
      <c r="G213" s="175">
        <f t="shared" si="4"/>
        <v>0</v>
      </c>
    </row>
    <row r="214" spans="1:7">
      <c r="A214" s="73" t="s">
        <v>1826</v>
      </c>
      <c r="B214" s="74">
        <v>41047</v>
      </c>
      <c r="C214" s="75">
        <v>82.5</v>
      </c>
      <c r="E214" s="183" t="s">
        <v>11563</v>
      </c>
      <c r="F214" s="182">
        <v>82.5</v>
      </c>
      <c r="G214" s="175">
        <f t="shared" si="4"/>
        <v>0</v>
      </c>
    </row>
    <row r="215" spans="1:7">
      <c r="A215" s="73" t="s">
        <v>1826</v>
      </c>
      <c r="B215" s="74">
        <v>41048</v>
      </c>
      <c r="C215" s="75">
        <v>82.5</v>
      </c>
      <c r="E215" s="183" t="s">
        <v>11564</v>
      </c>
      <c r="F215" s="182">
        <v>82.5</v>
      </c>
      <c r="G215" s="175">
        <f t="shared" si="4"/>
        <v>0</v>
      </c>
    </row>
    <row r="216" spans="1:7">
      <c r="A216" s="73" t="s">
        <v>1826</v>
      </c>
      <c r="B216" s="74">
        <v>41049</v>
      </c>
      <c r="C216" s="75">
        <v>82.5</v>
      </c>
      <c r="E216" s="183" t="s">
        <v>11565</v>
      </c>
      <c r="F216" s="182">
        <v>82.5</v>
      </c>
      <c r="G216" s="175">
        <f t="shared" si="4"/>
        <v>0</v>
      </c>
    </row>
    <row r="217" spans="1:7">
      <c r="A217" s="73" t="s">
        <v>1826</v>
      </c>
      <c r="B217" s="74">
        <v>41050</v>
      </c>
      <c r="C217" s="75">
        <v>82.5</v>
      </c>
      <c r="E217" s="183" t="s">
        <v>11566</v>
      </c>
      <c r="F217" s="182">
        <v>82.5</v>
      </c>
      <c r="G217" s="175">
        <f t="shared" si="4"/>
        <v>0</v>
      </c>
    </row>
    <row r="218" spans="1:7">
      <c r="A218" s="73" t="s">
        <v>1826</v>
      </c>
      <c r="B218" s="74">
        <v>41051</v>
      </c>
      <c r="C218" s="75">
        <v>82.5</v>
      </c>
      <c r="E218" s="183" t="s">
        <v>11567</v>
      </c>
      <c r="F218" s="182">
        <v>82.5</v>
      </c>
      <c r="G218" s="175">
        <f t="shared" si="4"/>
        <v>0</v>
      </c>
    </row>
    <row r="219" spans="1:7">
      <c r="A219" s="73" t="s">
        <v>1826</v>
      </c>
      <c r="B219" s="74">
        <v>41052</v>
      </c>
      <c r="C219" s="75">
        <v>82.5</v>
      </c>
      <c r="E219" s="183" t="s">
        <v>11568</v>
      </c>
      <c r="F219" s="182">
        <v>82.5</v>
      </c>
      <c r="G219" s="175">
        <f t="shared" si="4"/>
        <v>0</v>
      </c>
    </row>
    <row r="220" spans="1:7">
      <c r="A220" s="73" t="s">
        <v>1826</v>
      </c>
      <c r="B220" s="74">
        <v>41053</v>
      </c>
      <c r="C220" s="75">
        <v>82.5</v>
      </c>
      <c r="E220" s="183" t="s">
        <v>11569</v>
      </c>
      <c r="F220" s="182">
        <v>82.5</v>
      </c>
      <c r="G220" s="175">
        <f t="shared" si="4"/>
        <v>0</v>
      </c>
    </row>
    <row r="221" spans="1:7">
      <c r="A221" s="73" t="s">
        <v>1826</v>
      </c>
      <c r="B221" s="74">
        <v>41054</v>
      </c>
      <c r="C221" s="75">
        <v>82.5</v>
      </c>
      <c r="E221" s="183" t="s">
        <v>11570</v>
      </c>
      <c r="F221" s="182">
        <v>82.5</v>
      </c>
      <c r="G221" s="175">
        <f t="shared" si="4"/>
        <v>0</v>
      </c>
    </row>
    <row r="222" spans="1:7">
      <c r="A222" s="73" t="s">
        <v>1826</v>
      </c>
      <c r="B222" s="74">
        <v>41055</v>
      </c>
      <c r="C222" s="75">
        <v>82.5</v>
      </c>
      <c r="E222" s="183" t="s">
        <v>11571</v>
      </c>
      <c r="F222" s="182">
        <v>82.5</v>
      </c>
      <c r="G222" s="175">
        <f t="shared" si="4"/>
        <v>0</v>
      </c>
    </row>
    <row r="223" spans="1:7">
      <c r="A223" s="73" t="s">
        <v>1826</v>
      </c>
      <c r="B223" s="74">
        <v>41056</v>
      </c>
      <c r="C223" s="75">
        <v>180</v>
      </c>
      <c r="E223" s="183" t="s">
        <v>11572</v>
      </c>
      <c r="F223" s="182">
        <v>180</v>
      </c>
      <c r="G223" s="175">
        <f t="shared" si="4"/>
        <v>0</v>
      </c>
    </row>
    <row r="224" spans="1:7">
      <c r="A224" s="73" t="s">
        <v>1826</v>
      </c>
      <c r="B224" s="74">
        <v>41057</v>
      </c>
      <c r="C224" s="75">
        <v>180</v>
      </c>
      <c r="E224" s="183" t="s">
        <v>11573</v>
      </c>
      <c r="F224" s="182">
        <v>180</v>
      </c>
      <c r="G224" s="175">
        <f t="shared" si="4"/>
        <v>0</v>
      </c>
    </row>
    <row r="225" spans="1:7">
      <c r="A225" s="73" t="s">
        <v>1826</v>
      </c>
      <c r="B225" s="74">
        <v>41058</v>
      </c>
      <c r="C225" s="75">
        <v>180</v>
      </c>
      <c r="E225" s="183" t="s">
        <v>11574</v>
      </c>
      <c r="F225" s="182">
        <v>180</v>
      </c>
      <c r="G225" s="175">
        <f t="shared" si="4"/>
        <v>0</v>
      </c>
    </row>
    <row r="226" spans="1:7">
      <c r="A226" s="73" t="s">
        <v>1826</v>
      </c>
      <c r="B226" s="74">
        <v>41059</v>
      </c>
      <c r="C226" s="75">
        <v>180</v>
      </c>
      <c r="E226" s="183" t="s">
        <v>11575</v>
      </c>
      <c r="F226" s="182">
        <v>180</v>
      </c>
      <c r="G226" s="175">
        <f t="shared" si="4"/>
        <v>0</v>
      </c>
    </row>
    <row r="227" spans="1:7">
      <c r="A227" s="73" t="s">
        <v>1826</v>
      </c>
      <c r="B227" s="74">
        <v>41060</v>
      </c>
      <c r="C227" s="75">
        <v>386.91999999999996</v>
      </c>
      <c r="E227" s="183" t="s">
        <v>11576</v>
      </c>
      <c r="F227" s="182">
        <v>386.91999999999996</v>
      </c>
      <c r="G227" s="175">
        <f t="shared" si="4"/>
        <v>0</v>
      </c>
    </row>
    <row r="228" spans="1:7">
      <c r="A228" s="73" t="s">
        <v>1826</v>
      </c>
      <c r="B228" s="74">
        <v>41061</v>
      </c>
      <c r="C228" s="75">
        <v>1659.47</v>
      </c>
      <c r="E228" s="183" t="s">
        <v>11577</v>
      </c>
      <c r="F228" s="182">
        <v>1659.47</v>
      </c>
      <c r="G228" s="175">
        <f t="shared" si="4"/>
        <v>0</v>
      </c>
    </row>
    <row r="229" spans="1:7">
      <c r="A229" s="73" t="s">
        <v>1826</v>
      </c>
      <c r="B229" s="74">
        <v>41062</v>
      </c>
      <c r="C229" s="75">
        <v>1723.28</v>
      </c>
      <c r="E229" s="183" t="s">
        <v>11578</v>
      </c>
      <c r="F229" s="182">
        <v>1723.28</v>
      </c>
      <c r="G229" s="175">
        <f t="shared" si="4"/>
        <v>0</v>
      </c>
    </row>
    <row r="230" spans="1:7">
      <c r="A230" s="73" t="s">
        <v>1826</v>
      </c>
      <c r="B230" s="74">
        <v>41063</v>
      </c>
      <c r="C230" s="75">
        <v>1720.55</v>
      </c>
      <c r="E230" s="183" t="s">
        <v>11579</v>
      </c>
      <c r="F230" s="182">
        <v>1720.55</v>
      </c>
      <c r="G230" s="175">
        <f t="shared" si="4"/>
        <v>0</v>
      </c>
    </row>
    <row r="231" spans="1:7">
      <c r="A231" s="73" t="s">
        <v>1826</v>
      </c>
      <c r="B231" s="74">
        <v>41064</v>
      </c>
      <c r="C231" s="75">
        <v>1586.21</v>
      </c>
      <c r="E231" s="183" t="s">
        <v>11580</v>
      </c>
      <c r="F231" s="182">
        <v>1586.21</v>
      </c>
      <c r="G231" s="175">
        <f t="shared" si="4"/>
        <v>0</v>
      </c>
    </row>
    <row r="232" spans="1:7">
      <c r="A232" s="73" t="s">
        <v>1826</v>
      </c>
      <c r="B232" s="74">
        <v>41065</v>
      </c>
      <c r="C232" s="75">
        <v>883.62</v>
      </c>
      <c r="E232" s="183" t="s">
        <v>11581</v>
      </c>
      <c r="F232" s="182">
        <v>883.61999999999989</v>
      </c>
      <c r="G232" s="175">
        <f t="shared" si="4"/>
        <v>0</v>
      </c>
    </row>
    <row r="233" spans="1:7">
      <c r="A233" s="73" t="s">
        <v>1826</v>
      </c>
      <c r="B233" s="74">
        <v>41066</v>
      </c>
      <c r="C233" s="75">
        <v>883.62</v>
      </c>
      <c r="E233" s="183" t="s">
        <v>11582</v>
      </c>
      <c r="F233" s="182">
        <v>883.61999999999989</v>
      </c>
      <c r="G233" s="175">
        <f t="shared" si="4"/>
        <v>0</v>
      </c>
    </row>
    <row r="234" spans="1:7">
      <c r="A234" s="73" t="s">
        <v>1826</v>
      </c>
      <c r="B234" s="74">
        <v>41067</v>
      </c>
      <c r="C234" s="75">
        <v>883.62</v>
      </c>
      <c r="E234" s="183" t="s">
        <v>11583</v>
      </c>
      <c r="F234" s="182">
        <v>883.61999999999989</v>
      </c>
      <c r="G234" s="175">
        <f t="shared" si="4"/>
        <v>0</v>
      </c>
    </row>
    <row r="235" spans="1:7">
      <c r="A235" s="73" t="s">
        <v>1826</v>
      </c>
      <c r="B235" s="74">
        <v>41068</v>
      </c>
      <c r="C235" s="75">
        <v>883.62</v>
      </c>
      <c r="E235" s="183" t="s">
        <v>11584</v>
      </c>
      <c r="F235" s="182">
        <v>883.61999999999989</v>
      </c>
      <c r="G235" s="175">
        <f t="shared" si="4"/>
        <v>0</v>
      </c>
    </row>
    <row r="236" spans="1:7">
      <c r="A236" s="73" t="s">
        <v>1826</v>
      </c>
      <c r="B236" s="74">
        <v>41069</v>
      </c>
      <c r="C236" s="75">
        <v>883.62</v>
      </c>
      <c r="E236" s="183" t="s">
        <v>11585</v>
      </c>
      <c r="F236" s="182">
        <v>883.61999999999989</v>
      </c>
      <c r="G236" s="175">
        <f t="shared" si="4"/>
        <v>0</v>
      </c>
    </row>
    <row r="237" spans="1:7">
      <c r="A237" s="73" t="s">
        <v>1826</v>
      </c>
      <c r="B237" s="74">
        <v>41070</v>
      </c>
      <c r="C237" s="75">
        <v>203.7</v>
      </c>
      <c r="E237" s="183" t="s">
        <v>11586</v>
      </c>
      <c r="F237" s="182">
        <v>203.7</v>
      </c>
      <c r="G237" s="175">
        <f t="shared" si="4"/>
        <v>0</v>
      </c>
    </row>
    <row r="238" spans="1:7">
      <c r="A238" s="73" t="s">
        <v>1826</v>
      </c>
      <c r="B238" s="74">
        <v>41071</v>
      </c>
      <c r="C238" s="75">
        <v>267.72000000000003</v>
      </c>
      <c r="E238" s="183" t="s">
        <v>11587</v>
      </c>
      <c r="F238" s="182">
        <v>267.71999999999997</v>
      </c>
      <c r="G238" s="175">
        <f t="shared" si="4"/>
        <v>0</v>
      </c>
    </row>
    <row r="239" spans="1:7">
      <c r="A239" s="73" t="s">
        <v>1826</v>
      </c>
      <c r="B239" s="74">
        <v>41072</v>
      </c>
      <c r="C239" s="75">
        <v>883.62</v>
      </c>
      <c r="E239" s="183" t="s">
        <v>11588</v>
      </c>
      <c r="F239" s="182">
        <v>883.61999999999989</v>
      </c>
      <c r="G239" s="175">
        <f t="shared" si="4"/>
        <v>0</v>
      </c>
    </row>
    <row r="240" spans="1:7">
      <c r="A240" s="73" t="s">
        <v>1826</v>
      </c>
      <c r="B240" s="74">
        <v>41073</v>
      </c>
      <c r="C240" s="75">
        <v>883.62</v>
      </c>
      <c r="E240" s="183" t="s">
        <v>11589</v>
      </c>
      <c r="F240" s="182">
        <v>883.61999999999989</v>
      </c>
      <c r="G240" s="175">
        <f t="shared" si="4"/>
        <v>0</v>
      </c>
    </row>
    <row r="241" spans="1:7">
      <c r="A241" s="73" t="s">
        <v>1826</v>
      </c>
      <c r="B241" s="74">
        <v>41074</v>
      </c>
      <c r="C241" s="75">
        <v>1351.1799999999998</v>
      </c>
      <c r="E241" s="183" t="s">
        <v>11590</v>
      </c>
      <c r="F241" s="182">
        <v>1351.18</v>
      </c>
      <c r="G241" s="175">
        <f t="shared" si="4"/>
        <v>0</v>
      </c>
    </row>
    <row r="242" spans="1:7">
      <c r="A242" s="73" t="s">
        <v>1826</v>
      </c>
      <c r="B242" s="74">
        <v>41075</v>
      </c>
      <c r="C242" s="75">
        <v>660.96</v>
      </c>
      <c r="E242" s="183" t="s">
        <v>11591</v>
      </c>
      <c r="F242" s="182">
        <v>660.96</v>
      </c>
      <c r="G242" s="175">
        <f t="shared" si="4"/>
        <v>0</v>
      </c>
    </row>
    <row r="243" spans="1:7">
      <c r="A243" s="73" t="s">
        <v>1826</v>
      </c>
      <c r="B243" s="74">
        <v>41076</v>
      </c>
      <c r="C243" s="75">
        <v>883.62</v>
      </c>
      <c r="E243" s="183" t="s">
        <v>11592</v>
      </c>
      <c r="F243" s="182">
        <v>883.62</v>
      </c>
      <c r="G243" s="175">
        <f t="shared" si="4"/>
        <v>0</v>
      </c>
    </row>
    <row r="244" spans="1:7">
      <c r="A244" s="73" t="s">
        <v>1826</v>
      </c>
      <c r="B244" s="74">
        <v>41077</v>
      </c>
      <c r="C244" s="75">
        <v>883.62</v>
      </c>
      <c r="E244" s="183" t="s">
        <v>11593</v>
      </c>
      <c r="F244" s="182">
        <v>883.61999999999989</v>
      </c>
      <c r="G244" s="175">
        <f t="shared" si="4"/>
        <v>0</v>
      </c>
    </row>
    <row r="245" spans="1:7">
      <c r="A245" s="73" t="s">
        <v>1826</v>
      </c>
      <c r="B245" s="74">
        <v>41078</v>
      </c>
      <c r="C245" s="75">
        <v>1586.21</v>
      </c>
      <c r="E245" s="183" t="s">
        <v>11594</v>
      </c>
      <c r="F245" s="182">
        <v>1586.21</v>
      </c>
      <c r="G245" s="175">
        <f t="shared" si="4"/>
        <v>0</v>
      </c>
    </row>
    <row r="246" spans="1:7">
      <c r="A246" s="73" t="s">
        <v>1826</v>
      </c>
      <c r="B246" s="74">
        <v>41079</v>
      </c>
      <c r="C246" s="75">
        <v>1586.21</v>
      </c>
      <c r="E246" s="183" t="s">
        <v>11595</v>
      </c>
      <c r="F246" s="182">
        <v>1586.21</v>
      </c>
      <c r="G246" s="175">
        <f t="shared" si="4"/>
        <v>0</v>
      </c>
    </row>
    <row r="247" spans="1:7">
      <c r="A247" s="73" t="s">
        <v>1826</v>
      </c>
      <c r="B247" s="74">
        <v>41080</v>
      </c>
      <c r="C247" s="75">
        <v>883.62</v>
      </c>
      <c r="E247" s="183" t="s">
        <v>11596</v>
      </c>
      <c r="F247" s="182">
        <v>883.62</v>
      </c>
      <c r="G247" s="175">
        <f t="shared" si="4"/>
        <v>0</v>
      </c>
    </row>
    <row r="248" spans="1:7">
      <c r="A248" s="73" t="s">
        <v>1826</v>
      </c>
      <c r="B248" s="74">
        <v>41081</v>
      </c>
      <c r="C248" s="75">
        <v>1586.2</v>
      </c>
      <c r="E248" s="183" t="s">
        <v>11597</v>
      </c>
      <c r="F248" s="182">
        <v>1586.2</v>
      </c>
      <c r="G248" s="175">
        <f t="shared" si="4"/>
        <v>0</v>
      </c>
    </row>
    <row r="249" spans="1:7">
      <c r="A249" s="73" t="s">
        <v>1826</v>
      </c>
      <c r="B249" s="74">
        <v>41082</v>
      </c>
      <c r="C249" s="75">
        <v>1896.5600000000002</v>
      </c>
      <c r="E249" s="183" t="s">
        <v>11598</v>
      </c>
      <c r="F249" s="182">
        <v>1896.56</v>
      </c>
      <c r="G249" s="175">
        <f t="shared" si="4"/>
        <v>0</v>
      </c>
    </row>
    <row r="250" spans="1:7">
      <c r="A250" s="73" t="s">
        <v>1826</v>
      </c>
      <c r="B250" s="74">
        <v>41083</v>
      </c>
      <c r="C250" s="75">
        <v>883.62</v>
      </c>
      <c r="E250" s="183" t="s">
        <v>11599</v>
      </c>
      <c r="F250" s="182">
        <v>883.61999999999989</v>
      </c>
      <c r="G250" s="175">
        <f t="shared" si="4"/>
        <v>0</v>
      </c>
    </row>
    <row r="251" spans="1:7">
      <c r="A251" s="73" t="s">
        <v>1826</v>
      </c>
      <c r="B251" s="74">
        <v>41084</v>
      </c>
      <c r="C251" s="75">
        <v>1586.21</v>
      </c>
      <c r="E251" s="183" t="s">
        <v>11600</v>
      </c>
      <c r="F251" s="182">
        <v>1586.21</v>
      </c>
      <c r="G251" s="175">
        <f t="shared" si="4"/>
        <v>0</v>
      </c>
    </row>
    <row r="252" spans="1:7">
      <c r="A252" s="73" t="s">
        <v>1826</v>
      </c>
      <c r="B252" s="74">
        <v>41085</v>
      </c>
      <c r="C252" s="75">
        <v>883.62</v>
      </c>
      <c r="E252" s="183" t="s">
        <v>11601</v>
      </c>
      <c r="F252" s="182">
        <v>883.61999999999989</v>
      </c>
      <c r="G252" s="175">
        <f t="shared" si="4"/>
        <v>0</v>
      </c>
    </row>
    <row r="253" spans="1:7">
      <c r="A253" s="73" t="s">
        <v>1826</v>
      </c>
      <c r="B253" s="74">
        <v>41086</v>
      </c>
      <c r="C253" s="75">
        <v>883.62</v>
      </c>
      <c r="E253" s="183" t="s">
        <v>11602</v>
      </c>
      <c r="F253" s="182">
        <v>883.62000000000012</v>
      </c>
      <c r="G253" s="175">
        <f t="shared" ref="G253:G316" si="5">+C253-F253</f>
        <v>0</v>
      </c>
    </row>
    <row r="254" spans="1:7">
      <c r="A254" s="73" t="s">
        <v>1826</v>
      </c>
      <c r="B254" s="74">
        <v>41087</v>
      </c>
      <c r="C254" s="75">
        <v>8393.2000000000007</v>
      </c>
      <c r="E254" s="183" t="s">
        <v>11603</v>
      </c>
      <c r="F254" s="182">
        <v>8393.2000000000007</v>
      </c>
      <c r="G254" s="175">
        <f t="shared" si="5"/>
        <v>0</v>
      </c>
    </row>
    <row r="255" spans="1:7">
      <c r="A255" s="73" t="s">
        <v>1826</v>
      </c>
      <c r="B255" s="74">
        <v>41088</v>
      </c>
      <c r="C255" s="75">
        <v>2636.59</v>
      </c>
      <c r="E255" s="183" t="s">
        <v>11604</v>
      </c>
      <c r="F255" s="182">
        <v>2636.59</v>
      </c>
      <c r="G255" s="175">
        <f t="shared" si="5"/>
        <v>0</v>
      </c>
    </row>
    <row r="256" spans="1:7">
      <c r="A256" s="73" t="s">
        <v>1826</v>
      </c>
      <c r="B256" s="74">
        <v>41089</v>
      </c>
      <c r="C256" s="75">
        <v>170</v>
      </c>
      <c r="E256" s="183" t="s">
        <v>11605</v>
      </c>
      <c r="F256" s="182">
        <v>170</v>
      </c>
      <c r="G256" s="175">
        <f t="shared" si="5"/>
        <v>0</v>
      </c>
    </row>
    <row r="257" spans="1:7">
      <c r="A257" s="73" t="s">
        <v>1826</v>
      </c>
      <c r="B257" s="74">
        <v>41090</v>
      </c>
      <c r="C257" s="75">
        <v>10883.8</v>
      </c>
      <c r="E257" s="183" t="s">
        <v>11606</v>
      </c>
      <c r="F257" s="182">
        <v>10883.800000000001</v>
      </c>
      <c r="G257" s="175">
        <f t="shared" si="5"/>
        <v>0</v>
      </c>
    </row>
    <row r="258" spans="1:7">
      <c r="A258" s="73" t="s">
        <v>1826</v>
      </c>
      <c r="B258" s="74">
        <v>41091</v>
      </c>
      <c r="C258" s="75">
        <v>170</v>
      </c>
      <c r="E258" s="183" t="s">
        <v>11607</v>
      </c>
      <c r="F258" s="182">
        <v>170</v>
      </c>
      <c r="G258" s="175">
        <f t="shared" si="5"/>
        <v>0</v>
      </c>
    </row>
    <row r="259" spans="1:7">
      <c r="A259" s="73" t="s">
        <v>1826</v>
      </c>
      <c r="B259" s="74">
        <v>41092</v>
      </c>
      <c r="C259" s="75">
        <v>87.3</v>
      </c>
      <c r="E259" s="183" t="s">
        <v>11608</v>
      </c>
      <c r="F259" s="182">
        <v>87.3</v>
      </c>
      <c r="G259" s="175">
        <f t="shared" si="5"/>
        <v>0</v>
      </c>
    </row>
    <row r="260" spans="1:7">
      <c r="A260" s="73" t="s">
        <v>1826</v>
      </c>
      <c r="B260" s="74">
        <v>41093</v>
      </c>
      <c r="C260" s="75">
        <v>296.82</v>
      </c>
      <c r="E260" s="183" t="s">
        <v>11609</v>
      </c>
      <c r="F260" s="182">
        <v>296.82</v>
      </c>
      <c r="G260" s="175">
        <f t="shared" si="5"/>
        <v>0</v>
      </c>
    </row>
    <row r="261" spans="1:7">
      <c r="A261" s="73" t="s">
        <v>1826</v>
      </c>
      <c r="B261" s="74">
        <v>41094</v>
      </c>
      <c r="C261" s="75">
        <v>1444.48</v>
      </c>
      <c r="E261" s="183" t="s">
        <v>11610</v>
      </c>
      <c r="F261" s="182">
        <v>1444.48</v>
      </c>
      <c r="G261" s="175">
        <f t="shared" si="5"/>
        <v>0</v>
      </c>
    </row>
    <row r="262" spans="1:7">
      <c r="A262" s="73" t="s">
        <v>1826</v>
      </c>
      <c r="B262" s="74">
        <v>41095</v>
      </c>
      <c r="C262" s="75">
        <v>1758.6399999999999</v>
      </c>
      <c r="E262" s="183" t="s">
        <v>11611</v>
      </c>
      <c r="F262" s="182">
        <v>1758.6399999999999</v>
      </c>
      <c r="G262" s="175">
        <f t="shared" si="5"/>
        <v>0</v>
      </c>
    </row>
    <row r="263" spans="1:7">
      <c r="A263" s="73" t="s">
        <v>1826</v>
      </c>
      <c r="B263" s="74">
        <v>41096</v>
      </c>
      <c r="C263" s="75">
        <v>883.62</v>
      </c>
      <c r="E263" s="183" t="s">
        <v>11612</v>
      </c>
      <c r="F263" s="182">
        <v>883.62000000000012</v>
      </c>
      <c r="G263" s="175">
        <f t="shared" si="5"/>
        <v>0</v>
      </c>
    </row>
    <row r="264" spans="1:7">
      <c r="A264" s="73" t="s">
        <v>1826</v>
      </c>
      <c r="B264" s="74">
        <v>41097</v>
      </c>
      <c r="C264" s="75">
        <v>1586.2</v>
      </c>
      <c r="E264" s="183" t="s">
        <v>11613</v>
      </c>
      <c r="F264" s="182">
        <v>1586.1999999999998</v>
      </c>
      <c r="G264" s="175">
        <f t="shared" si="5"/>
        <v>0</v>
      </c>
    </row>
    <row r="265" spans="1:7">
      <c r="A265" s="73" t="s">
        <v>1826</v>
      </c>
      <c r="B265" s="74">
        <v>41098</v>
      </c>
      <c r="C265" s="75">
        <v>936.02</v>
      </c>
      <c r="E265" s="183" t="s">
        <v>11614</v>
      </c>
      <c r="F265" s="182">
        <v>936.02</v>
      </c>
      <c r="G265" s="175">
        <f t="shared" si="5"/>
        <v>0</v>
      </c>
    </row>
    <row r="266" spans="1:7">
      <c r="A266" s="73" t="s">
        <v>1826</v>
      </c>
      <c r="B266" s="74">
        <v>41099</v>
      </c>
      <c r="C266" s="75">
        <v>296.92</v>
      </c>
      <c r="E266" s="183" t="s">
        <v>11615</v>
      </c>
      <c r="F266" s="182">
        <v>296.91999999999996</v>
      </c>
      <c r="G266" s="175">
        <f t="shared" si="5"/>
        <v>0</v>
      </c>
    </row>
    <row r="267" spans="1:7">
      <c r="A267" s="73" t="s">
        <v>1826</v>
      </c>
      <c r="B267" s="74">
        <v>41100</v>
      </c>
      <c r="C267" s="75">
        <v>3676.9999999999995</v>
      </c>
      <c r="E267" s="183" t="s">
        <v>11616</v>
      </c>
      <c r="F267" s="182">
        <v>3677</v>
      </c>
      <c r="G267" s="175">
        <f t="shared" si="5"/>
        <v>0</v>
      </c>
    </row>
    <row r="268" spans="1:7">
      <c r="A268" s="73" t="s">
        <v>1826</v>
      </c>
      <c r="B268" s="74">
        <v>41101</v>
      </c>
      <c r="C268" s="75">
        <v>5967.74</v>
      </c>
      <c r="E268" s="183" t="s">
        <v>11617</v>
      </c>
      <c r="F268" s="182">
        <v>5967.74</v>
      </c>
      <c r="G268" s="175">
        <f t="shared" si="5"/>
        <v>0</v>
      </c>
    </row>
    <row r="269" spans="1:7">
      <c r="A269" s="73" t="s">
        <v>1826</v>
      </c>
      <c r="B269" s="74">
        <v>41102</v>
      </c>
      <c r="C269" s="75">
        <v>1586.21</v>
      </c>
      <c r="E269" s="183" t="s">
        <v>11618</v>
      </c>
      <c r="F269" s="182">
        <v>1586.21</v>
      </c>
      <c r="G269" s="175">
        <f t="shared" si="5"/>
        <v>0</v>
      </c>
    </row>
    <row r="270" spans="1:7">
      <c r="A270" s="73" t="s">
        <v>1826</v>
      </c>
      <c r="B270" s="74">
        <v>41103</v>
      </c>
      <c r="C270" s="75">
        <v>2711.21</v>
      </c>
      <c r="E270" s="183" t="s">
        <v>11619</v>
      </c>
      <c r="F270" s="182">
        <v>2711.21</v>
      </c>
      <c r="G270" s="175">
        <f t="shared" si="5"/>
        <v>0</v>
      </c>
    </row>
    <row r="271" spans="1:7">
      <c r="A271" s="73" t="s">
        <v>1826</v>
      </c>
      <c r="B271" s="74">
        <v>41104</v>
      </c>
      <c r="C271" s="75">
        <v>883.62</v>
      </c>
      <c r="E271" s="183" t="s">
        <v>11620</v>
      </c>
      <c r="F271" s="182">
        <v>883.62</v>
      </c>
      <c r="G271" s="175">
        <f t="shared" si="5"/>
        <v>0</v>
      </c>
    </row>
    <row r="272" spans="1:7">
      <c r="A272" s="73" t="s">
        <v>1826</v>
      </c>
      <c r="B272" s="74">
        <v>41105</v>
      </c>
      <c r="C272" s="75">
        <v>883.62</v>
      </c>
      <c r="E272" s="183" t="s">
        <v>11621</v>
      </c>
      <c r="F272" s="182">
        <v>883.61999999999989</v>
      </c>
      <c r="G272" s="175">
        <f t="shared" si="5"/>
        <v>0</v>
      </c>
    </row>
    <row r="273" spans="1:7">
      <c r="A273" s="73" t="s">
        <v>1826</v>
      </c>
      <c r="B273" s="74">
        <v>41106</v>
      </c>
      <c r="C273" s="75">
        <v>85</v>
      </c>
      <c r="E273" s="183" t="s">
        <v>11622</v>
      </c>
      <c r="F273" s="182">
        <v>85</v>
      </c>
      <c r="G273" s="175">
        <f t="shared" si="5"/>
        <v>0</v>
      </c>
    </row>
    <row r="274" spans="1:7">
      <c r="A274" s="73" t="s">
        <v>1826</v>
      </c>
      <c r="B274" s="74">
        <v>41107</v>
      </c>
      <c r="C274" s="75">
        <v>1586.21</v>
      </c>
      <c r="E274" s="183" t="s">
        <v>11623</v>
      </c>
      <c r="F274" s="182">
        <v>1586.21</v>
      </c>
      <c r="G274" s="175">
        <f t="shared" si="5"/>
        <v>0</v>
      </c>
    </row>
    <row r="275" spans="1:7">
      <c r="A275" s="73" t="s">
        <v>1826</v>
      </c>
      <c r="B275" s="74">
        <v>41108</v>
      </c>
      <c r="C275" s="75">
        <v>883.62</v>
      </c>
      <c r="E275" s="183" t="s">
        <v>11624</v>
      </c>
      <c r="F275" s="182">
        <v>883.61999999999989</v>
      </c>
      <c r="G275" s="175">
        <f t="shared" si="5"/>
        <v>0</v>
      </c>
    </row>
    <row r="276" spans="1:7">
      <c r="A276" s="73" t="s">
        <v>1826</v>
      </c>
      <c r="B276" s="74">
        <v>41109</v>
      </c>
      <c r="C276" s="75">
        <v>2426.7200000000003</v>
      </c>
      <c r="E276" s="183" t="s">
        <v>11625</v>
      </c>
      <c r="F276" s="182">
        <v>2426.7200000000003</v>
      </c>
      <c r="G276" s="175">
        <f t="shared" si="5"/>
        <v>0</v>
      </c>
    </row>
    <row r="277" spans="1:7">
      <c r="A277" s="73" t="s">
        <v>1826</v>
      </c>
      <c r="B277" s="74">
        <v>41110</v>
      </c>
      <c r="C277" s="75">
        <v>1931.0400000000002</v>
      </c>
      <c r="E277" s="183" t="s">
        <v>11626</v>
      </c>
      <c r="F277" s="182">
        <v>1931.04</v>
      </c>
      <c r="G277" s="175">
        <f t="shared" si="5"/>
        <v>0</v>
      </c>
    </row>
    <row r="278" spans="1:7">
      <c r="A278" s="73" t="s">
        <v>1826</v>
      </c>
      <c r="B278" s="74">
        <v>41111</v>
      </c>
      <c r="C278" s="75">
        <v>1249.1300000000001</v>
      </c>
      <c r="E278" s="183" t="s">
        <v>11627</v>
      </c>
      <c r="F278" s="182">
        <v>1249.1300000000001</v>
      </c>
      <c r="G278" s="175">
        <f t="shared" si="5"/>
        <v>0</v>
      </c>
    </row>
    <row r="279" spans="1:7">
      <c r="A279" s="73" t="s">
        <v>1826</v>
      </c>
      <c r="B279" s="74">
        <v>41112</v>
      </c>
      <c r="C279" s="75">
        <v>883.62</v>
      </c>
      <c r="E279" s="183" t="s">
        <v>11628</v>
      </c>
      <c r="F279" s="182">
        <v>883.61999999999989</v>
      </c>
      <c r="G279" s="175">
        <f t="shared" si="5"/>
        <v>0</v>
      </c>
    </row>
    <row r="280" spans="1:7">
      <c r="A280" s="73" t="s">
        <v>1826</v>
      </c>
      <c r="B280" s="74">
        <v>41113</v>
      </c>
      <c r="C280" s="75">
        <v>883.62</v>
      </c>
      <c r="E280" s="183" t="s">
        <v>11629</v>
      </c>
      <c r="F280" s="182">
        <v>883.61999999999989</v>
      </c>
      <c r="G280" s="175">
        <f t="shared" si="5"/>
        <v>0</v>
      </c>
    </row>
    <row r="281" spans="1:7">
      <c r="A281" s="73" t="s">
        <v>1826</v>
      </c>
      <c r="B281" s="74">
        <v>41114</v>
      </c>
      <c r="C281" s="75">
        <v>1586.2</v>
      </c>
      <c r="E281" s="183" t="s">
        <v>11630</v>
      </c>
      <c r="F281" s="182">
        <v>1586.1999999999998</v>
      </c>
      <c r="G281" s="175">
        <f t="shared" si="5"/>
        <v>0</v>
      </c>
    </row>
    <row r="282" spans="1:7">
      <c r="A282" s="73" t="s">
        <v>1826</v>
      </c>
      <c r="B282" s="74">
        <v>41115</v>
      </c>
      <c r="C282" s="75">
        <v>883.62</v>
      </c>
      <c r="E282" s="183" t="s">
        <v>11631</v>
      </c>
      <c r="F282" s="182">
        <v>883.62</v>
      </c>
      <c r="G282" s="175">
        <f t="shared" si="5"/>
        <v>0</v>
      </c>
    </row>
    <row r="283" spans="1:7">
      <c r="A283" s="73" t="s">
        <v>1826</v>
      </c>
      <c r="B283" s="74">
        <v>41116</v>
      </c>
      <c r="C283" s="75">
        <v>34.119999999999997</v>
      </c>
      <c r="E283" s="183" t="s">
        <v>11632</v>
      </c>
      <c r="F283" s="182">
        <v>34.119999999999997</v>
      </c>
      <c r="G283" s="175">
        <f t="shared" si="5"/>
        <v>0</v>
      </c>
    </row>
    <row r="284" spans="1:7">
      <c r="A284" s="73" t="s">
        <v>1826</v>
      </c>
      <c r="B284" s="74">
        <v>41117</v>
      </c>
      <c r="C284" s="75">
        <v>180</v>
      </c>
      <c r="E284" s="183" t="s">
        <v>11633</v>
      </c>
      <c r="F284" s="182">
        <v>180</v>
      </c>
      <c r="G284" s="175">
        <f t="shared" si="5"/>
        <v>0</v>
      </c>
    </row>
    <row r="285" spans="1:7">
      <c r="A285" s="73" t="s">
        <v>1826</v>
      </c>
      <c r="B285" s="74">
        <v>41118</v>
      </c>
      <c r="C285" s="75">
        <v>180</v>
      </c>
      <c r="E285" s="183" t="s">
        <v>11634</v>
      </c>
      <c r="F285" s="182">
        <v>180</v>
      </c>
      <c r="G285" s="175">
        <f t="shared" si="5"/>
        <v>0</v>
      </c>
    </row>
    <row r="286" spans="1:7">
      <c r="A286" s="73" t="s">
        <v>1826</v>
      </c>
      <c r="B286" s="74">
        <v>41119</v>
      </c>
      <c r="C286" s="75">
        <v>180</v>
      </c>
      <c r="E286" s="183" t="s">
        <v>11635</v>
      </c>
      <c r="F286" s="182">
        <v>180</v>
      </c>
      <c r="G286" s="175">
        <f t="shared" si="5"/>
        <v>0</v>
      </c>
    </row>
    <row r="287" spans="1:7">
      <c r="A287" s="73" t="s">
        <v>1826</v>
      </c>
      <c r="B287" s="74">
        <v>41120</v>
      </c>
      <c r="C287" s="75">
        <v>2620.69</v>
      </c>
      <c r="E287" s="183" t="s">
        <v>11636</v>
      </c>
      <c r="F287" s="182">
        <v>2620.69</v>
      </c>
      <c r="G287" s="175">
        <f t="shared" si="5"/>
        <v>0</v>
      </c>
    </row>
    <row r="288" spans="1:7">
      <c r="A288" s="73" t="s">
        <v>1826</v>
      </c>
      <c r="B288" s="74">
        <v>41121</v>
      </c>
      <c r="C288" s="75">
        <v>883.62</v>
      </c>
      <c r="E288" s="183" t="s">
        <v>11637</v>
      </c>
      <c r="F288" s="182">
        <v>883.61999999999989</v>
      </c>
      <c r="G288" s="175">
        <f t="shared" si="5"/>
        <v>0</v>
      </c>
    </row>
    <row r="289" spans="1:7">
      <c r="A289" s="73" t="s">
        <v>1826</v>
      </c>
      <c r="B289" s="74">
        <v>41122</v>
      </c>
      <c r="C289" s="75">
        <v>1586.21</v>
      </c>
      <c r="E289" s="183" t="s">
        <v>11638</v>
      </c>
      <c r="F289" s="182">
        <v>1586.21</v>
      </c>
      <c r="G289" s="175">
        <f t="shared" si="5"/>
        <v>0</v>
      </c>
    </row>
    <row r="290" spans="1:7">
      <c r="A290" s="73" t="s">
        <v>1826</v>
      </c>
      <c r="B290" s="74">
        <v>41123</v>
      </c>
      <c r="C290" s="75">
        <v>883.62</v>
      </c>
      <c r="E290" s="183" t="s">
        <v>11639</v>
      </c>
      <c r="F290" s="182">
        <v>883.61999999999989</v>
      </c>
      <c r="G290" s="175">
        <f t="shared" si="5"/>
        <v>0</v>
      </c>
    </row>
    <row r="291" spans="1:7">
      <c r="A291" s="73" t="s">
        <v>1826</v>
      </c>
      <c r="B291" s="74">
        <v>41124</v>
      </c>
      <c r="C291" s="75">
        <v>2612.06</v>
      </c>
      <c r="E291" s="183" t="s">
        <v>11640</v>
      </c>
      <c r="F291" s="182">
        <v>2612.06</v>
      </c>
      <c r="G291" s="175">
        <f t="shared" si="5"/>
        <v>0</v>
      </c>
    </row>
    <row r="292" spans="1:7">
      <c r="A292" s="73" t="s">
        <v>1826</v>
      </c>
      <c r="B292" s="74">
        <v>41125</v>
      </c>
      <c r="C292" s="75">
        <v>2612.0700000000002</v>
      </c>
      <c r="E292" s="183" t="s">
        <v>11641</v>
      </c>
      <c r="F292" s="182">
        <v>2612.0700000000002</v>
      </c>
      <c r="G292" s="175">
        <f t="shared" si="5"/>
        <v>0</v>
      </c>
    </row>
    <row r="293" spans="1:7">
      <c r="A293" s="73" t="s">
        <v>1826</v>
      </c>
      <c r="B293" s="74">
        <v>41126</v>
      </c>
      <c r="C293" s="75">
        <v>3129.31</v>
      </c>
      <c r="E293" s="183" t="s">
        <v>11642</v>
      </c>
      <c r="F293" s="182">
        <v>3129.31</v>
      </c>
      <c r="G293" s="175">
        <f t="shared" si="5"/>
        <v>0</v>
      </c>
    </row>
    <row r="294" spans="1:7">
      <c r="A294" s="73" t="s">
        <v>1826</v>
      </c>
      <c r="B294" s="74">
        <v>41127</v>
      </c>
      <c r="C294" s="75">
        <v>689.66</v>
      </c>
      <c r="E294" s="183" t="s">
        <v>11643</v>
      </c>
      <c r="F294" s="182">
        <v>689.66</v>
      </c>
      <c r="G294" s="175">
        <f t="shared" si="5"/>
        <v>0</v>
      </c>
    </row>
    <row r="295" spans="1:7">
      <c r="A295" s="73" t="s">
        <v>1826</v>
      </c>
      <c r="B295" s="74">
        <v>41128</v>
      </c>
      <c r="C295" s="75">
        <v>2784.4900000000002</v>
      </c>
      <c r="E295" s="183" t="s">
        <v>11644</v>
      </c>
      <c r="F295" s="182">
        <v>2784.49</v>
      </c>
      <c r="G295" s="175">
        <f t="shared" si="5"/>
        <v>0</v>
      </c>
    </row>
    <row r="296" spans="1:7">
      <c r="A296" s="73" t="s">
        <v>1826</v>
      </c>
      <c r="B296" s="74">
        <v>41129</v>
      </c>
      <c r="C296" s="75">
        <v>1586.21</v>
      </c>
      <c r="E296" s="183" t="s">
        <v>11645</v>
      </c>
      <c r="F296" s="182">
        <v>1586.21</v>
      </c>
      <c r="G296" s="175">
        <f t="shared" si="5"/>
        <v>0</v>
      </c>
    </row>
    <row r="297" spans="1:7">
      <c r="A297" s="73" t="s">
        <v>1826</v>
      </c>
      <c r="B297" s="74">
        <v>41130</v>
      </c>
      <c r="C297" s="75">
        <v>90</v>
      </c>
      <c r="E297" s="183" t="s">
        <v>11646</v>
      </c>
      <c r="F297" s="182">
        <v>90</v>
      </c>
      <c r="G297" s="175">
        <f t="shared" si="5"/>
        <v>0</v>
      </c>
    </row>
    <row r="298" spans="1:7">
      <c r="A298" s="73" t="s">
        <v>1826</v>
      </c>
      <c r="B298" s="74">
        <v>41131</v>
      </c>
      <c r="C298" s="75">
        <v>883.62</v>
      </c>
      <c r="E298" s="183" t="s">
        <v>11647</v>
      </c>
      <c r="F298" s="182">
        <v>883.61999999999989</v>
      </c>
      <c r="G298" s="175">
        <f t="shared" si="5"/>
        <v>0</v>
      </c>
    </row>
    <row r="299" spans="1:7">
      <c r="A299" s="73" t="s">
        <v>1826</v>
      </c>
      <c r="B299" s="74">
        <v>41132</v>
      </c>
      <c r="C299" s="75">
        <v>180</v>
      </c>
      <c r="E299" s="183" t="s">
        <v>11648</v>
      </c>
      <c r="F299" s="182">
        <v>180</v>
      </c>
      <c r="G299" s="175">
        <f t="shared" si="5"/>
        <v>0</v>
      </c>
    </row>
    <row r="300" spans="1:7">
      <c r="A300" s="73" t="s">
        <v>1826</v>
      </c>
      <c r="B300" s="74">
        <v>41133</v>
      </c>
      <c r="C300" s="75">
        <v>180</v>
      </c>
      <c r="E300" s="183" t="s">
        <v>11649</v>
      </c>
      <c r="F300" s="182">
        <v>180</v>
      </c>
      <c r="G300" s="175">
        <f t="shared" si="5"/>
        <v>0</v>
      </c>
    </row>
    <row r="301" spans="1:7">
      <c r="A301" s="73" t="s">
        <v>1826</v>
      </c>
      <c r="B301" s="74">
        <v>41134</v>
      </c>
      <c r="C301" s="75">
        <v>1195.9000000000001</v>
      </c>
      <c r="E301" s="183" t="s">
        <v>11650</v>
      </c>
      <c r="F301" s="182">
        <v>1195.9000000000001</v>
      </c>
      <c r="G301" s="175">
        <f t="shared" si="5"/>
        <v>0</v>
      </c>
    </row>
    <row r="302" spans="1:7">
      <c r="A302" s="73" t="s">
        <v>1826</v>
      </c>
      <c r="B302" s="74">
        <v>41135</v>
      </c>
      <c r="C302" s="75">
        <v>180</v>
      </c>
      <c r="E302" s="183" t="s">
        <v>11651</v>
      </c>
      <c r="F302" s="182">
        <v>180</v>
      </c>
      <c r="G302" s="175">
        <f t="shared" si="5"/>
        <v>0</v>
      </c>
    </row>
    <row r="303" spans="1:7">
      <c r="A303" s="73" t="s">
        <v>1826</v>
      </c>
      <c r="B303" s="74">
        <v>41136</v>
      </c>
      <c r="C303" s="75">
        <v>1293.1099999999999</v>
      </c>
      <c r="E303" s="183" t="s">
        <v>11652</v>
      </c>
      <c r="F303" s="182">
        <v>1293.1099999999999</v>
      </c>
      <c r="G303" s="175">
        <f t="shared" si="5"/>
        <v>0</v>
      </c>
    </row>
    <row r="304" spans="1:7">
      <c r="A304" s="73" t="s">
        <v>1826</v>
      </c>
      <c r="B304" s="74">
        <v>41137</v>
      </c>
      <c r="C304" s="75">
        <v>4272.0200000000004</v>
      </c>
      <c r="E304" s="183" t="s">
        <v>11653</v>
      </c>
      <c r="F304" s="182">
        <v>4272.0200000000004</v>
      </c>
      <c r="G304" s="175">
        <f t="shared" si="5"/>
        <v>0</v>
      </c>
    </row>
    <row r="305" spans="1:7">
      <c r="A305" s="73" t="s">
        <v>1826</v>
      </c>
      <c r="B305" s="74">
        <v>41138</v>
      </c>
      <c r="C305" s="75">
        <v>2612.0700000000002</v>
      </c>
      <c r="E305" s="183" t="s">
        <v>11654</v>
      </c>
      <c r="F305" s="182">
        <v>2612.0700000000002</v>
      </c>
      <c r="G305" s="175">
        <f t="shared" si="5"/>
        <v>0</v>
      </c>
    </row>
    <row r="306" spans="1:7">
      <c r="A306" s="73" t="s">
        <v>1826</v>
      </c>
      <c r="B306" s="74">
        <v>41139</v>
      </c>
      <c r="C306" s="75">
        <v>508.62</v>
      </c>
      <c r="E306" s="183" t="s">
        <v>11655</v>
      </c>
      <c r="F306" s="182">
        <v>508.62</v>
      </c>
      <c r="G306" s="175">
        <f t="shared" si="5"/>
        <v>0</v>
      </c>
    </row>
    <row r="307" spans="1:7">
      <c r="A307" s="73" t="s">
        <v>1826</v>
      </c>
      <c r="B307" s="74">
        <v>41140</v>
      </c>
      <c r="C307" s="75">
        <v>883.62</v>
      </c>
      <c r="E307" s="183" t="s">
        <v>11656</v>
      </c>
      <c r="F307" s="182">
        <v>883.61999999999989</v>
      </c>
      <c r="G307" s="175">
        <f t="shared" si="5"/>
        <v>0</v>
      </c>
    </row>
    <row r="308" spans="1:7">
      <c r="A308" s="73" t="s">
        <v>1826</v>
      </c>
      <c r="B308" s="74">
        <v>41141</v>
      </c>
      <c r="C308" s="75">
        <v>883.62</v>
      </c>
      <c r="E308" s="183" t="s">
        <v>11657</v>
      </c>
      <c r="F308" s="182">
        <v>883.61999999999989</v>
      </c>
      <c r="G308" s="175">
        <f t="shared" si="5"/>
        <v>0</v>
      </c>
    </row>
    <row r="309" spans="1:7">
      <c r="A309" s="73" t="s">
        <v>1826</v>
      </c>
      <c r="B309" s="74">
        <v>41142</v>
      </c>
      <c r="C309" s="75">
        <v>883.62</v>
      </c>
      <c r="E309" s="183" t="s">
        <v>11658</v>
      </c>
      <c r="F309" s="182">
        <v>883.62000000000012</v>
      </c>
      <c r="G309" s="175">
        <f t="shared" si="5"/>
        <v>0</v>
      </c>
    </row>
    <row r="310" spans="1:7">
      <c r="A310" s="73" t="s">
        <v>1826</v>
      </c>
      <c r="B310" s="74">
        <v>41143</v>
      </c>
      <c r="C310" s="75">
        <v>883.62</v>
      </c>
      <c r="E310" s="183" t="s">
        <v>11659</v>
      </c>
      <c r="F310" s="182">
        <v>883.61999999999989</v>
      </c>
      <c r="G310" s="175">
        <f t="shared" si="5"/>
        <v>0</v>
      </c>
    </row>
    <row r="311" spans="1:7">
      <c r="A311" s="73" t="s">
        <v>1826</v>
      </c>
      <c r="B311" s="74">
        <v>41144</v>
      </c>
      <c r="C311" s="75">
        <v>883.62</v>
      </c>
      <c r="E311" s="183" t="s">
        <v>11660</v>
      </c>
      <c r="F311" s="182">
        <v>883.61999999999989</v>
      </c>
      <c r="G311" s="175">
        <f t="shared" si="5"/>
        <v>0</v>
      </c>
    </row>
    <row r="312" spans="1:7">
      <c r="A312" s="73" t="s">
        <v>1826</v>
      </c>
      <c r="B312" s="74">
        <v>41145</v>
      </c>
      <c r="C312" s="75">
        <v>883.62</v>
      </c>
      <c r="E312" s="183" t="s">
        <v>11661</v>
      </c>
      <c r="F312" s="182">
        <v>883.62000000000012</v>
      </c>
      <c r="G312" s="175">
        <f t="shared" si="5"/>
        <v>0</v>
      </c>
    </row>
    <row r="313" spans="1:7">
      <c r="A313" s="73" t="s">
        <v>1826</v>
      </c>
      <c r="B313" s="74">
        <v>41146</v>
      </c>
      <c r="C313" s="75">
        <v>883.62</v>
      </c>
      <c r="E313" s="183" t="s">
        <v>11662</v>
      </c>
      <c r="F313" s="182">
        <v>883.61999999999989</v>
      </c>
      <c r="G313" s="175">
        <f t="shared" si="5"/>
        <v>0</v>
      </c>
    </row>
    <row r="314" spans="1:7">
      <c r="A314" s="73" t="s">
        <v>1826</v>
      </c>
      <c r="B314" s="74">
        <v>41147</v>
      </c>
      <c r="C314" s="75">
        <v>883.62</v>
      </c>
      <c r="E314" s="183" t="s">
        <v>11663</v>
      </c>
      <c r="F314" s="182">
        <v>883.62000000000012</v>
      </c>
      <c r="G314" s="175">
        <f t="shared" si="5"/>
        <v>0</v>
      </c>
    </row>
    <row r="315" spans="1:7">
      <c r="A315" s="73" t="s">
        <v>1826</v>
      </c>
      <c r="B315" s="74">
        <v>41148</v>
      </c>
      <c r="C315" s="75">
        <v>883.62</v>
      </c>
      <c r="E315" s="183" t="s">
        <v>11664</v>
      </c>
      <c r="F315" s="182">
        <v>883.61999999999989</v>
      </c>
      <c r="G315" s="175">
        <f t="shared" si="5"/>
        <v>0</v>
      </c>
    </row>
    <row r="316" spans="1:7">
      <c r="A316" s="73" t="s">
        <v>1826</v>
      </c>
      <c r="B316" s="74">
        <v>41149</v>
      </c>
      <c r="C316" s="75">
        <v>2612.0700000000002</v>
      </c>
      <c r="E316" s="183" t="s">
        <v>11665</v>
      </c>
      <c r="F316" s="182">
        <v>2612.0699999999997</v>
      </c>
      <c r="G316" s="175">
        <f t="shared" si="5"/>
        <v>0</v>
      </c>
    </row>
    <row r="317" spans="1:7">
      <c r="A317" s="73" t="s">
        <v>1826</v>
      </c>
      <c r="B317" s="74">
        <v>41150</v>
      </c>
      <c r="C317" s="75">
        <v>1034.56</v>
      </c>
      <c r="E317" s="183" t="s">
        <v>11666</v>
      </c>
      <c r="F317" s="182">
        <v>1034.56</v>
      </c>
      <c r="G317" s="175">
        <f t="shared" ref="G317:G380" si="6">+C317-F317</f>
        <v>0</v>
      </c>
    </row>
    <row r="318" spans="1:7">
      <c r="A318" s="73" t="s">
        <v>1826</v>
      </c>
      <c r="B318" s="74">
        <v>41151</v>
      </c>
      <c r="C318" s="75">
        <v>1586.21</v>
      </c>
      <c r="E318" s="183" t="s">
        <v>11667</v>
      </c>
      <c r="F318" s="182">
        <v>1586.21</v>
      </c>
      <c r="G318" s="175">
        <f t="shared" si="6"/>
        <v>0</v>
      </c>
    </row>
    <row r="319" spans="1:7">
      <c r="A319" s="73" t="s">
        <v>1826</v>
      </c>
      <c r="B319" s="74">
        <v>41152</v>
      </c>
      <c r="C319" s="75">
        <v>172.42</v>
      </c>
      <c r="E319" s="183" t="s">
        <v>11668</v>
      </c>
      <c r="F319" s="182">
        <v>172.42</v>
      </c>
      <c r="G319" s="175">
        <f t="shared" si="6"/>
        <v>0</v>
      </c>
    </row>
    <row r="320" spans="1:7">
      <c r="A320" s="73" t="s">
        <v>1826</v>
      </c>
      <c r="B320" s="74">
        <v>41153</v>
      </c>
      <c r="C320" s="75">
        <v>3534.48</v>
      </c>
      <c r="E320" s="183" t="s">
        <v>11669</v>
      </c>
      <c r="F320" s="182">
        <v>3534.48</v>
      </c>
      <c r="G320" s="175">
        <f t="shared" si="6"/>
        <v>0</v>
      </c>
    </row>
    <row r="321" spans="1:7">
      <c r="A321" s="73" t="s">
        <v>1826</v>
      </c>
      <c r="B321" s="74">
        <v>41154</v>
      </c>
      <c r="C321" s="75">
        <v>2916.31</v>
      </c>
      <c r="E321" s="183" t="s">
        <v>11670</v>
      </c>
      <c r="F321" s="182">
        <v>2916.31</v>
      </c>
      <c r="G321" s="175">
        <f t="shared" si="6"/>
        <v>0</v>
      </c>
    </row>
    <row r="322" spans="1:7">
      <c r="A322" s="73" t="s">
        <v>1826</v>
      </c>
      <c r="B322" s="74">
        <v>41155</v>
      </c>
      <c r="C322" s="75">
        <v>1.7</v>
      </c>
      <c r="E322" s="183" t="s">
        <v>11671</v>
      </c>
      <c r="F322" s="182">
        <v>1.7</v>
      </c>
      <c r="G322" s="175">
        <f t="shared" si="6"/>
        <v>0</v>
      </c>
    </row>
    <row r="323" spans="1:7">
      <c r="A323" s="73" t="s">
        <v>1826</v>
      </c>
      <c r="B323" s="74">
        <v>41156</v>
      </c>
      <c r="C323" s="75">
        <v>1056.9000000000001</v>
      </c>
      <c r="E323" s="183" t="s">
        <v>11672</v>
      </c>
      <c r="F323" s="182">
        <v>1056.9000000000001</v>
      </c>
      <c r="G323" s="175">
        <f t="shared" si="6"/>
        <v>0</v>
      </c>
    </row>
    <row r="324" spans="1:7">
      <c r="A324" s="73" t="s">
        <v>1826</v>
      </c>
      <c r="B324" s="74">
        <v>41157</v>
      </c>
      <c r="C324" s="75">
        <v>1723.28</v>
      </c>
      <c r="E324" s="183" t="s">
        <v>11673</v>
      </c>
      <c r="F324" s="182">
        <v>1723.28</v>
      </c>
      <c r="G324" s="175">
        <f t="shared" si="6"/>
        <v>0</v>
      </c>
    </row>
    <row r="325" spans="1:7">
      <c r="A325" s="73" t="s">
        <v>1826</v>
      </c>
      <c r="B325" s="74">
        <v>41158</v>
      </c>
      <c r="C325" s="75">
        <v>508.62</v>
      </c>
      <c r="E325" s="183" t="s">
        <v>11674</v>
      </c>
      <c r="F325" s="182">
        <v>508.62</v>
      </c>
      <c r="G325" s="175">
        <f t="shared" si="6"/>
        <v>0</v>
      </c>
    </row>
    <row r="326" spans="1:7">
      <c r="A326" s="73" t="s">
        <v>1826</v>
      </c>
      <c r="B326" s="74">
        <v>41159</v>
      </c>
      <c r="C326" s="75">
        <v>883.62</v>
      </c>
      <c r="E326" s="183" t="s">
        <v>11675</v>
      </c>
      <c r="F326" s="182">
        <v>883.61999999999989</v>
      </c>
      <c r="G326" s="175">
        <f t="shared" si="6"/>
        <v>0</v>
      </c>
    </row>
    <row r="327" spans="1:7">
      <c r="A327" s="73" t="s">
        <v>1826</v>
      </c>
      <c r="B327" s="74">
        <v>41160</v>
      </c>
      <c r="C327" s="75">
        <v>947.42</v>
      </c>
      <c r="E327" s="183" t="s">
        <v>11676</v>
      </c>
      <c r="F327" s="182">
        <v>947.42000000000007</v>
      </c>
      <c r="G327" s="175">
        <f t="shared" si="6"/>
        <v>0</v>
      </c>
    </row>
    <row r="328" spans="1:7">
      <c r="A328" s="73" t="s">
        <v>1826</v>
      </c>
      <c r="B328" s="74">
        <v>41161</v>
      </c>
      <c r="C328" s="75">
        <v>2612.0700000000002</v>
      </c>
      <c r="E328" s="183" t="s">
        <v>11677</v>
      </c>
      <c r="F328" s="182">
        <v>2612.0700000000002</v>
      </c>
      <c r="G328" s="175">
        <f t="shared" si="6"/>
        <v>0</v>
      </c>
    </row>
    <row r="329" spans="1:7">
      <c r="A329" s="73" t="s">
        <v>1826</v>
      </c>
      <c r="B329" s="74">
        <v>41162</v>
      </c>
      <c r="C329" s="75">
        <v>883.62</v>
      </c>
      <c r="E329" s="183" t="s">
        <v>11678</v>
      </c>
      <c r="F329" s="182">
        <v>883.61999999999989</v>
      </c>
      <c r="G329" s="175">
        <f t="shared" si="6"/>
        <v>0</v>
      </c>
    </row>
    <row r="330" spans="1:7">
      <c r="A330" s="73" t="s">
        <v>1826</v>
      </c>
      <c r="B330" s="74">
        <v>41163</v>
      </c>
      <c r="C330" s="75">
        <v>883.62</v>
      </c>
      <c r="E330" s="183" t="s">
        <v>11679</v>
      </c>
      <c r="F330" s="182">
        <v>883.62</v>
      </c>
      <c r="G330" s="175">
        <f t="shared" si="6"/>
        <v>0</v>
      </c>
    </row>
    <row r="331" spans="1:7">
      <c r="A331" s="73" t="s">
        <v>1826</v>
      </c>
      <c r="B331" s="74">
        <v>41164</v>
      </c>
      <c r="C331" s="75">
        <v>2199.21</v>
      </c>
      <c r="E331" s="183" t="s">
        <v>11680</v>
      </c>
      <c r="F331" s="182">
        <v>2199.21</v>
      </c>
      <c r="G331" s="175">
        <f t="shared" si="6"/>
        <v>0</v>
      </c>
    </row>
    <row r="332" spans="1:7">
      <c r="A332" s="73" t="s">
        <v>1826</v>
      </c>
      <c r="B332" s="74">
        <v>41165</v>
      </c>
      <c r="C332" s="75">
        <v>1586.21</v>
      </c>
      <c r="E332" s="183" t="s">
        <v>11681</v>
      </c>
      <c r="F332" s="182">
        <v>1586.21</v>
      </c>
      <c r="G332" s="175">
        <f t="shared" si="6"/>
        <v>0</v>
      </c>
    </row>
    <row r="333" spans="1:7">
      <c r="A333" s="73" t="s">
        <v>1826</v>
      </c>
      <c r="B333" s="74">
        <v>41166</v>
      </c>
      <c r="C333" s="75">
        <v>2612.0800000000004</v>
      </c>
      <c r="E333" s="183" t="s">
        <v>11682</v>
      </c>
      <c r="F333" s="182">
        <v>2612.08</v>
      </c>
      <c r="G333" s="175">
        <f t="shared" si="6"/>
        <v>0</v>
      </c>
    </row>
    <row r="334" spans="1:7">
      <c r="A334" s="73" t="s">
        <v>1826</v>
      </c>
      <c r="B334" s="74">
        <v>41167</v>
      </c>
      <c r="C334" s="75">
        <v>883.62</v>
      </c>
      <c r="E334" s="183" t="s">
        <v>11683</v>
      </c>
      <c r="F334" s="182">
        <v>883.61999999999989</v>
      </c>
      <c r="G334" s="175">
        <f t="shared" si="6"/>
        <v>0</v>
      </c>
    </row>
    <row r="335" spans="1:7">
      <c r="A335" s="73" t="s">
        <v>1826</v>
      </c>
      <c r="B335" s="74">
        <v>41168</v>
      </c>
      <c r="C335" s="75">
        <v>883.62</v>
      </c>
      <c r="E335" s="183" t="s">
        <v>11684</v>
      </c>
      <c r="F335" s="182">
        <v>883.61999999999989</v>
      </c>
      <c r="G335" s="175">
        <f t="shared" si="6"/>
        <v>0</v>
      </c>
    </row>
    <row r="336" spans="1:7">
      <c r="A336" s="73" t="s">
        <v>1826</v>
      </c>
      <c r="B336" s="74">
        <v>41169</v>
      </c>
      <c r="C336" s="75">
        <v>883.62</v>
      </c>
      <c r="E336" s="183" t="s">
        <v>11685</v>
      </c>
      <c r="F336" s="182">
        <v>883.62</v>
      </c>
      <c r="G336" s="175">
        <f t="shared" si="6"/>
        <v>0</v>
      </c>
    </row>
    <row r="337" spans="1:7">
      <c r="A337" s="73" t="s">
        <v>1826</v>
      </c>
      <c r="B337" s="74">
        <v>41170</v>
      </c>
      <c r="C337" s="75">
        <v>5944.27</v>
      </c>
      <c r="E337" s="183" t="s">
        <v>11686</v>
      </c>
      <c r="F337" s="182">
        <v>5944.2699999999995</v>
      </c>
      <c r="G337" s="175">
        <f t="shared" si="6"/>
        <v>0</v>
      </c>
    </row>
    <row r="338" spans="1:7">
      <c r="A338" s="73" t="s">
        <v>1826</v>
      </c>
      <c r="B338" s="74">
        <v>41171</v>
      </c>
      <c r="C338" s="75">
        <v>87.3</v>
      </c>
      <c r="E338" s="183" t="s">
        <v>11687</v>
      </c>
      <c r="F338" s="182">
        <v>87.3</v>
      </c>
      <c r="G338" s="175">
        <f t="shared" si="6"/>
        <v>0</v>
      </c>
    </row>
    <row r="339" spans="1:7">
      <c r="A339" s="73" t="s">
        <v>1826</v>
      </c>
      <c r="B339" s="74">
        <v>41172</v>
      </c>
      <c r="C339" s="75">
        <v>87.3</v>
      </c>
      <c r="E339" s="183" t="s">
        <v>11688</v>
      </c>
      <c r="F339" s="182">
        <v>87.3</v>
      </c>
      <c r="G339" s="175">
        <f t="shared" si="6"/>
        <v>0</v>
      </c>
    </row>
    <row r="340" spans="1:7">
      <c r="A340" s="73" t="s">
        <v>1826</v>
      </c>
      <c r="B340" s="74">
        <v>41173</v>
      </c>
      <c r="C340" s="75">
        <v>2160.44</v>
      </c>
      <c r="E340" s="183" t="s">
        <v>11689</v>
      </c>
      <c r="F340" s="182">
        <v>2160.44</v>
      </c>
      <c r="G340" s="175">
        <f t="shared" si="6"/>
        <v>0</v>
      </c>
    </row>
    <row r="341" spans="1:7">
      <c r="A341" s="73" t="s">
        <v>1826</v>
      </c>
      <c r="B341" s="74">
        <v>41174</v>
      </c>
      <c r="C341" s="75">
        <v>2308.16</v>
      </c>
      <c r="E341" s="183" t="s">
        <v>11690</v>
      </c>
      <c r="F341" s="182">
        <v>2308.16</v>
      </c>
      <c r="G341" s="175">
        <f t="shared" si="6"/>
        <v>0</v>
      </c>
    </row>
    <row r="342" spans="1:7">
      <c r="A342" s="73" t="s">
        <v>1826</v>
      </c>
      <c r="B342" s="74">
        <v>41175</v>
      </c>
      <c r="C342" s="75">
        <v>267.72000000000003</v>
      </c>
      <c r="E342" s="183" t="s">
        <v>11691</v>
      </c>
      <c r="F342" s="182">
        <v>267.71999999999997</v>
      </c>
      <c r="G342" s="175">
        <f t="shared" si="6"/>
        <v>0</v>
      </c>
    </row>
    <row r="343" spans="1:7">
      <c r="A343" s="73" t="s">
        <v>1826</v>
      </c>
      <c r="B343" s="74">
        <v>41176</v>
      </c>
      <c r="C343" s="75">
        <v>267.72000000000003</v>
      </c>
      <c r="E343" s="183" t="s">
        <v>11692</v>
      </c>
      <c r="F343" s="182">
        <v>267.71999999999997</v>
      </c>
      <c r="G343" s="175">
        <f t="shared" si="6"/>
        <v>0</v>
      </c>
    </row>
    <row r="344" spans="1:7">
      <c r="A344" s="73" t="s">
        <v>1826</v>
      </c>
      <c r="B344" s="74">
        <v>41177</v>
      </c>
      <c r="C344" s="75">
        <v>947.3</v>
      </c>
      <c r="E344" s="183" t="s">
        <v>11693</v>
      </c>
      <c r="F344" s="182">
        <v>947.3</v>
      </c>
      <c r="G344" s="175">
        <f t="shared" si="6"/>
        <v>0</v>
      </c>
    </row>
    <row r="345" spans="1:7">
      <c r="A345" s="73" t="s">
        <v>1826</v>
      </c>
      <c r="B345" s="74">
        <v>41178</v>
      </c>
      <c r="C345" s="75">
        <v>928.3</v>
      </c>
      <c r="E345" s="183" t="s">
        <v>11694</v>
      </c>
      <c r="F345" s="182">
        <v>928.3</v>
      </c>
      <c r="G345" s="175">
        <f t="shared" si="6"/>
        <v>0</v>
      </c>
    </row>
    <row r="346" spans="1:7">
      <c r="A346" s="73" t="s">
        <v>1826</v>
      </c>
      <c r="B346" s="74">
        <v>41179</v>
      </c>
      <c r="C346" s="75">
        <v>10883.8</v>
      </c>
      <c r="E346" s="183" t="s">
        <v>11695</v>
      </c>
      <c r="F346" s="182">
        <v>10883.800000000001</v>
      </c>
      <c r="G346" s="175">
        <f t="shared" si="6"/>
        <v>0</v>
      </c>
    </row>
    <row r="347" spans="1:7">
      <c r="A347" s="73" t="s">
        <v>1826</v>
      </c>
      <c r="B347" s="74">
        <v>41180</v>
      </c>
      <c r="C347" s="75">
        <v>1306.6200000000001</v>
      </c>
      <c r="E347" s="183" t="s">
        <v>11696</v>
      </c>
      <c r="F347" s="182">
        <v>1306.6199999999999</v>
      </c>
      <c r="G347" s="175">
        <f t="shared" si="6"/>
        <v>0</v>
      </c>
    </row>
    <row r="348" spans="1:7">
      <c r="A348" s="73" t="s">
        <v>1826</v>
      </c>
      <c r="B348" s="74">
        <v>41181</v>
      </c>
      <c r="C348" s="75">
        <v>1400.87</v>
      </c>
      <c r="E348" s="183" t="s">
        <v>11697</v>
      </c>
      <c r="F348" s="182">
        <v>1400.8700000000001</v>
      </c>
      <c r="G348" s="175">
        <f t="shared" si="6"/>
        <v>0</v>
      </c>
    </row>
    <row r="349" spans="1:7">
      <c r="A349" s="73" t="s">
        <v>1826</v>
      </c>
      <c r="B349" s="74">
        <v>41182</v>
      </c>
      <c r="C349" s="75">
        <v>12240.03</v>
      </c>
      <c r="E349" s="183" t="s">
        <v>11698</v>
      </c>
      <c r="F349" s="182">
        <v>12240.029999999999</v>
      </c>
      <c r="G349" s="175">
        <f t="shared" si="6"/>
        <v>0</v>
      </c>
    </row>
    <row r="350" spans="1:7">
      <c r="A350" s="73" t="s">
        <v>1826</v>
      </c>
      <c r="B350" s="74">
        <v>41183</v>
      </c>
      <c r="C350" s="75">
        <v>1586.21</v>
      </c>
      <c r="E350" s="183" t="s">
        <v>11699</v>
      </c>
      <c r="F350" s="182">
        <v>1586.21</v>
      </c>
      <c r="G350" s="175">
        <f t="shared" si="6"/>
        <v>0</v>
      </c>
    </row>
    <row r="351" spans="1:7">
      <c r="A351" s="73" t="s">
        <v>1826</v>
      </c>
      <c r="B351" s="74">
        <v>41184</v>
      </c>
      <c r="C351" s="75">
        <v>883.62</v>
      </c>
      <c r="E351" s="183" t="s">
        <v>11700</v>
      </c>
      <c r="F351" s="182">
        <v>883.61999999999989</v>
      </c>
      <c r="G351" s="175">
        <f t="shared" si="6"/>
        <v>0</v>
      </c>
    </row>
    <row r="352" spans="1:7">
      <c r="A352" s="73" t="s">
        <v>1826</v>
      </c>
      <c r="B352" s="74">
        <v>41185</v>
      </c>
      <c r="C352" s="75">
        <v>1586.21</v>
      </c>
      <c r="E352" s="183" t="s">
        <v>11701</v>
      </c>
      <c r="F352" s="182">
        <v>1586.21</v>
      </c>
      <c r="G352" s="175">
        <f t="shared" si="6"/>
        <v>0</v>
      </c>
    </row>
    <row r="353" spans="1:7">
      <c r="A353" s="73" t="s">
        <v>1826</v>
      </c>
      <c r="B353" s="74">
        <v>41186</v>
      </c>
      <c r="C353" s="75">
        <v>883.62</v>
      </c>
      <c r="E353" s="183" t="s">
        <v>11702</v>
      </c>
      <c r="F353" s="182">
        <v>883.62</v>
      </c>
      <c r="G353" s="175">
        <f t="shared" si="6"/>
        <v>0</v>
      </c>
    </row>
    <row r="354" spans="1:7">
      <c r="A354" s="73" t="s">
        <v>1826</v>
      </c>
      <c r="B354" s="74">
        <v>41187</v>
      </c>
      <c r="C354" s="75">
        <v>405.17</v>
      </c>
      <c r="E354" s="183" t="s">
        <v>11703</v>
      </c>
      <c r="F354" s="182">
        <v>405.16999999999996</v>
      </c>
      <c r="G354" s="175">
        <f t="shared" si="6"/>
        <v>0</v>
      </c>
    </row>
    <row r="355" spans="1:7">
      <c r="A355" s="73" t="s">
        <v>1826</v>
      </c>
      <c r="B355" s="74">
        <v>41188</v>
      </c>
      <c r="C355" s="75">
        <v>1586.21</v>
      </c>
      <c r="E355" s="183" t="s">
        <v>11704</v>
      </c>
      <c r="F355" s="182">
        <v>1586.21</v>
      </c>
      <c r="G355" s="175">
        <f t="shared" si="6"/>
        <v>0</v>
      </c>
    </row>
    <row r="356" spans="1:7">
      <c r="A356" s="73" t="s">
        <v>1826</v>
      </c>
      <c r="B356" s="74">
        <v>41189</v>
      </c>
      <c r="C356" s="75">
        <v>4740.54</v>
      </c>
      <c r="E356" s="183" t="s">
        <v>11705</v>
      </c>
      <c r="F356" s="182">
        <v>4740.54</v>
      </c>
      <c r="G356" s="175">
        <f t="shared" si="6"/>
        <v>0</v>
      </c>
    </row>
    <row r="357" spans="1:7">
      <c r="A357" s="73" t="s">
        <v>1826</v>
      </c>
      <c r="B357" s="74">
        <v>41190</v>
      </c>
      <c r="C357" s="75">
        <v>2787.1600000000003</v>
      </c>
      <c r="E357" s="183" t="s">
        <v>11706</v>
      </c>
      <c r="F357" s="182">
        <v>2787.16</v>
      </c>
      <c r="G357" s="175">
        <f t="shared" si="6"/>
        <v>0</v>
      </c>
    </row>
    <row r="358" spans="1:7">
      <c r="A358" s="73" t="s">
        <v>1826</v>
      </c>
      <c r="B358" s="74">
        <v>41191</v>
      </c>
      <c r="C358" s="75">
        <v>883.62</v>
      </c>
      <c r="E358" s="183" t="s">
        <v>11707</v>
      </c>
      <c r="F358" s="182">
        <v>883.62000000000012</v>
      </c>
      <c r="G358" s="175">
        <f t="shared" si="6"/>
        <v>0</v>
      </c>
    </row>
    <row r="359" spans="1:7">
      <c r="A359" s="73" t="s">
        <v>1826</v>
      </c>
      <c r="B359" s="74">
        <v>41192</v>
      </c>
      <c r="C359" s="75">
        <v>883.62</v>
      </c>
      <c r="E359" s="183" t="s">
        <v>11708</v>
      </c>
      <c r="F359" s="182">
        <v>883.62</v>
      </c>
      <c r="G359" s="175">
        <f t="shared" si="6"/>
        <v>0</v>
      </c>
    </row>
    <row r="360" spans="1:7">
      <c r="A360" s="73" t="s">
        <v>1826</v>
      </c>
      <c r="B360" s="74">
        <v>41193</v>
      </c>
      <c r="C360" s="75">
        <v>883.62</v>
      </c>
      <c r="E360" s="183" t="s">
        <v>11709</v>
      </c>
      <c r="F360" s="182">
        <v>883.61999999999989</v>
      </c>
      <c r="G360" s="175">
        <f t="shared" si="6"/>
        <v>0</v>
      </c>
    </row>
    <row r="361" spans="1:7">
      <c r="A361" s="73" t="s">
        <v>1826</v>
      </c>
      <c r="B361" s="74">
        <v>41194</v>
      </c>
      <c r="C361" s="75">
        <v>3825.4599999999996</v>
      </c>
      <c r="E361" s="183" t="s">
        <v>11710</v>
      </c>
      <c r="F361" s="182">
        <v>3825.46</v>
      </c>
      <c r="G361" s="175">
        <f t="shared" si="6"/>
        <v>0</v>
      </c>
    </row>
    <row r="362" spans="1:7">
      <c r="A362" s="73" t="s">
        <v>1826</v>
      </c>
      <c r="B362" s="74">
        <v>41195</v>
      </c>
      <c r="C362" s="75">
        <v>883.62</v>
      </c>
      <c r="E362" s="183" t="s">
        <v>11711</v>
      </c>
      <c r="F362" s="182">
        <v>883.61999999999989</v>
      </c>
      <c r="G362" s="175">
        <f t="shared" si="6"/>
        <v>0</v>
      </c>
    </row>
    <row r="363" spans="1:7">
      <c r="A363" s="73" t="s">
        <v>1826</v>
      </c>
      <c r="B363" s="74">
        <v>41196</v>
      </c>
      <c r="C363" s="75">
        <v>1586.21</v>
      </c>
      <c r="E363" s="183" t="s">
        <v>11712</v>
      </c>
      <c r="F363" s="182">
        <v>1586.21</v>
      </c>
      <c r="G363" s="175">
        <f t="shared" si="6"/>
        <v>0</v>
      </c>
    </row>
    <row r="364" spans="1:7">
      <c r="A364" s="73" t="s">
        <v>1826</v>
      </c>
      <c r="B364" s="74">
        <v>41197</v>
      </c>
      <c r="C364" s="75">
        <v>2806.0299999999997</v>
      </c>
      <c r="E364" s="183" t="s">
        <v>11713</v>
      </c>
      <c r="F364" s="182">
        <v>2806.0299999999997</v>
      </c>
      <c r="G364" s="175">
        <f t="shared" si="6"/>
        <v>0</v>
      </c>
    </row>
    <row r="365" spans="1:7">
      <c r="A365" s="73" t="s">
        <v>1826</v>
      </c>
      <c r="B365" s="74">
        <v>41198</v>
      </c>
      <c r="C365" s="75">
        <v>1586.21</v>
      </c>
      <c r="E365" s="183" t="s">
        <v>11714</v>
      </c>
      <c r="F365" s="182">
        <v>1586.21</v>
      </c>
      <c r="G365" s="175">
        <f t="shared" si="6"/>
        <v>0</v>
      </c>
    </row>
    <row r="366" spans="1:7">
      <c r="A366" s="73" t="s">
        <v>1826</v>
      </c>
      <c r="B366" s="74">
        <v>41199</v>
      </c>
      <c r="C366" s="75">
        <v>1637.07</v>
      </c>
      <c r="E366" s="183" t="s">
        <v>11715</v>
      </c>
      <c r="F366" s="182">
        <v>1637.0700000000002</v>
      </c>
      <c r="G366" s="175">
        <f t="shared" si="6"/>
        <v>0</v>
      </c>
    </row>
    <row r="367" spans="1:7">
      <c r="A367" s="73" t="s">
        <v>1826</v>
      </c>
      <c r="B367" s="74">
        <v>41200</v>
      </c>
      <c r="C367" s="75">
        <v>3534.48</v>
      </c>
      <c r="E367" s="183" t="s">
        <v>11716</v>
      </c>
      <c r="F367" s="182">
        <v>3534.48</v>
      </c>
      <c r="G367" s="175">
        <f t="shared" si="6"/>
        <v>0</v>
      </c>
    </row>
    <row r="368" spans="1:7">
      <c r="A368" s="73" t="s">
        <v>1826</v>
      </c>
      <c r="B368" s="74">
        <v>41201</v>
      </c>
      <c r="C368" s="75">
        <v>34453.370000000003</v>
      </c>
      <c r="E368" s="183" t="s">
        <v>11717</v>
      </c>
      <c r="F368" s="182">
        <v>34453.370000000003</v>
      </c>
      <c r="G368" s="175">
        <f t="shared" si="6"/>
        <v>0</v>
      </c>
    </row>
    <row r="369" spans="1:7">
      <c r="A369" s="73" t="s">
        <v>1826</v>
      </c>
      <c r="B369" s="74">
        <v>41202</v>
      </c>
      <c r="C369" s="75">
        <v>680</v>
      </c>
      <c r="E369" s="183" t="s">
        <v>11718</v>
      </c>
      <c r="F369" s="182">
        <v>680</v>
      </c>
      <c r="G369" s="175">
        <f t="shared" si="6"/>
        <v>0</v>
      </c>
    </row>
    <row r="370" spans="1:7">
      <c r="A370" s="73" t="s">
        <v>1826</v>
      </c>
      <c r="B370" s="74">
        <v>41203</v>
      </c>
      <c r="C370" s="75">
        <v>883.62</v>
      </c>
      <c r="E370" s="183" t="s">
        <v>11719</v>
      </c>
      <c r="F370" s="182">
        <v>883.62000000000012</v>
      </c>
      <c r="G370" s="175">
        <f t="shared" si="6"/>
        <v>0</v>
      </c>
    </row>
    <row r="371" spans="1:7">
      <c r="A371" s="73" t="s">
        <v>1826</v>
      </c>
      <c r="B371" s="74">
        <v>41204</v>
      </c>
      <c r="C371" s="75">
        <v>1896.55</v>
      </c>
      <c r="E371" s="183" t="s">
        <v>11720</v>
      </c>
      <c r="F371" s="182">
        <v>1896.55</v>
      </c>
      <c r="G371" s="175">
        <f t="shared" si="6"/>
        <v>0</v>
      </c>
    </row>
    <row r="372" spans="1:7">
      <c r="A372" s="73" t="s">
        <v>1826</v>
      </c>
      <c r="B372" s="74">
        <v>41205</v>
      </c>
      <c r="C372" s="75">
        <v>883.62</v>
      </c>
      <c r="E372" s="183" t="s">
        <v>11721</v>
      </c>
      <c r="F372" s="182">
        <v>883.61999999999989</v>
      </c>
      <c r="G372" s="175">
        <f t="shared" si="6"/>
        <v>0</v>
      </c>
    </row>
    <row r="373" spans="1:7">
      <c r="A373" s="73" t="s">
        <v>1826</v>
      </c>
      <c r="B373" s="74">
        <v>41206</v>
      </c>
      <c r="C373" s="75">
        <v>883.62</v>
      </c>
      <c r="E373" s="183" t="s">
        <v>11722</v>
      </c>
      <c r="F373" s="182">
        <v>883.61999999999989</v>
      </c>
      <c r="G373" s="175">
        <f t="shared" si="6"/>
        <v>0</v>
      </c>
    </row>
    <row r="374" spans="1:7">
      <c r="A374" s="73" t="s">
        <v>1826</v>
      </c>
      <c r="B374" s="74">
        <v>41207</v>
      </c>
      <c r="C374" s="75">
        <v>883.62</v>
      </c>
      <c r="E374" s="183" t="s">
        <v>11723</v>
      </c>
      <c r="F374" s="182">
        <v>883.61999999999989</v>
      </c>
      <c r="G374" s="175">
        <f t="shared" si="6"/>
        <v>0</v>
      </c>
    </row>
    <row r="375" spans="1:7">
      <c r="A375" s="73" t="s">
        <v>1826</v>
      </c>
      <c r="B375" s="74">
        <v>41208</v>
      </c>
      <c r="C375" s="75">
        <v>883.62</v>
      </c>
      <c r="E375" s="183" t="s">
        <v>11724</v>
      </c>
      <c r="F375" s="182">
        <v>883.62</v>
      </c>
      <c r="G375" s="175">
        <f t="shared" si="6"/>
        <v>0</v>
      </c>
    </row>
    <row r="376" spans="1:7">
      <c r="A376" s="73" t="s">
        <v>1826</v>
      </c>
      <c r="B376" s="74">
        <v>41209</v>
      </c>
      <c r="C376" s="75">
        <v>689.66</v>
      </c>
      <c r="E376" s="183" t="s">
        <v>11725</v>
      </c>
      <c r="F376" s="182">
        <v>689.66</v>
      </c>
      <c r="G376" s="175">
        <f t="shared" si="6"/>
        <v>0</v>
      </c>
    </row>
    <row r="377" spans="1:7">
      <c r="A377" s="73" t="s">
        <v>1826</v>
      </c>
      <c r="B377" s="74">
        <v>41210</v>
      </c>
      <c r="C377" s="75">
        <v>1586.21</v>
      </c>
      <c r="E377" s="183" t="s">
        <v>11726</v>
      </c>
      <c r="F377" s="182">
        <v>1586.21</v>
      </c>
      <c r="G377" s="175">
        <f t="shared" si="6"/>
        <v>0</v>
      </c>
    </row>
    <row r="378" spans="1:7">
      <c r="A378" s="73" t="s">
        <v>1826</v>
      </c>
      <c r="B378" s="74">
        <v>41211</v>
      </c>
      <c r="C378" s="75">
        <v>3400.94</v>
      </c>
      <c r="E378" s="183" t="s">
        <v>11727</v>
      </c>
      <c r="F378" s="182">
        <v>3400.94</v>
      </c>
      <c r="G378" s="175">
        <f t="shared" si="6"/>
        <v>0</v>
      </c>
    </row>
    <row r="379" spans="1:7">
      <c r="A379" s="73" t="s">
        <v>1826</v>
      </c>
      <c r="B379" s="74">
        <v>41212</v>
      </c>
      <c r="C379" s="75">
        <v>1586.21</v>
      </c>
      <c r="E379" s="183" t="s">
        <v>11728</v>
      </c>
      <c r="F379" s="182">
        <v>1586.21</v>
      </c>
      <c r="G379" s="175">
        <f t="shared" si="6"/>
        <v>0</v>
      </c>
    </row>
    <row r="380" spans="1:7">
      <c r="A380" s="73" t="s">
        <v>1826</v>
      </c>
      <c r="B380" s="74">
        <v>41213</v>
      </c>
      <c r="C380" s="75">
        <v>883.62</v>
      </c>
      <c r="E380" s="183" t="s">
        <v>11729</v>
      </c>
      <c r="F380" s="182">
        <v>883.61999999999989</v>
      </c>
      <c r="G380" s="175">
        <f t="shared" si="6"/>
        <v>0</v>
      </c>
    </row>
    <row r="381" spans="1:7">
      <c r="A381" s="73" t="s">
        <v>1826</v>
      </c>
      <c r="B381" s="74">
        <v>41214</v>
      </c>
      <c r="C381" s="75">
        <v>2612.0700000000002</v>
      </c>
      <c r="E381" s="183" t="s">
        <v>11730</v>
      </c>
      <c r="F381" s="182">
        <v>2612.0699999999997</v>
      </c>
      <c r="G381" s="175">
        <f t="shared" ref="G381:G444" si="7">+C381-F381</f>
        <v>0</v>
      </c>
    </row>
    <row r="382" spans="1:7">
      <c r="A382" s="73" t="s">
        <v>1826</v>
      </c>
      <c r="B382" s="74">
        <v>41215</v>
      </c>
      <c r="C382" s="75">
        <v>1034.49</v>
      </c>
      <c r="E382" s="183" t="s">
        <v>11731</v>
      </c>
      <c r="F382" s="182">
        <v>1034.49</v>
      </c>
      <c r="G382" s="175">
        <f t="shared" si="7"/>
        <v>0</v>
      </c>
    </row>
    <row r="383" spans="1:7">
      <c r="A383" s="73" t="s">
        <v>1826</v>
      </c>
      <c r="B383" s="74">
        <v>41216</v>
      </c>
      <c r="C383" s="75">
        <v>1586.21</v>
      </c>
      <c r="E383" s="183" t="s">
        <v>11732</v>
      </c>
      <c r="F383" s="182">
        <v>1586.21</v>
      </c>
      <c r="G383" s="175">
        <f t="shared" si="7"/>
        <v>0</v>
      </c>
    </row>
    <row r="384" spans="1:7">
      <c r="A384" s="73" t="s">
        <v>1826</v>
      </c>
      <c r="B384" s="74">
        <v>41217</v>
      </c>
      <c r="C384" s="75">
        <v>172.42</v>
      </c>
      <c r="E384" s="183" t="s">
        <v>11733</v>
      </c>
      <c r="F384" s="182">
        <v>172.42</v>
      </c>
      <c r="G384" s="175">
        <f t="shared" si="7"/>
        <v>0</v>
      </c>
    </row>
    <row r="385" spans="1:7">
      <c r="A385" s="73" t="s">
        <v>1826</v>
      </c>
      <c r="B385" s="74">
        <v>41218</v>
      </c>
      <c r="C385" s="75">
        <v>180</v>
      </c>
      <c r="E385" s="183" t="s">
        <v>11734</v>
      </c>
      <c r="F385" s="182">
        <v>180</v>
      </c>
      <c r="G385" s="175">
        <f t="shared" si="7"/>
        <v>0</v>
      </c>
    </row>
    <row r="386" spans="1:7">
      <c r="A386" s="73" t="s">
        <v>1826</v>
      </c>
      <c r="B386" s="74">
        <v>41219</v>
      </c>
      <c r="C386" s="75">
        <v>180</v>
      </c>
      <c r="E386" s="183" t="s">
        <v>11735</v>
      </c>
      <c r="F386" s="182">
        <v>180</v>
      </c>
      <c r="G386" s="175">
        <f t="shared" si="7"/>
        <v>0</v>
      </c>
    </row>
    <row r="387" spans="1:7">
      <c r="A387" s="73" t="s">
        <v>1826</v>
      </c>
      <c r="B387" s="74">
        <v>41220</v>
      </c>
      <c r="C387" s="75">
        <v>4066.37</v>
      </c>
      <c r="E387" s="183" t="s">
        <v>11736</v>
      </c>
      <c r="F387" s="182">
        <v>4066.37</v>
      </c>
      <c r="G387" s="175">
        <f t="shared" si="7"/>
        <v>0</v>
      </c>
    </row>
    <row r="388" spans="1:7">
      <c r="A388" s="73" t="s">
        <v>1826</v>
      </c>
      <c r="B388" s="74">
        <v>41221</v>
      </c>
      <c r="C388" s="75">
        <v>180</v>
      </c>
      <c r="E388" s="183" t="s">
        <v>11737</v>
      </c>
      <c r="F388" s="182">
        <v>180</v>
      </c>
      <c r="G388" s="175">
        <f t="shared" si="7"/>
        <v>0</v>
      </c>
    </row>
    <row r="389" spans="1:7">
      <c r="A389" s="73" t="s">
        <v>1826</v>
      </c>
      <c r="B389" s="74">
        <v>41222</v>
      </c>
      <c r="C389" s="75">
        <v>180</v>
      </c>
      <c r="E389" s="183" t="s">
        <v>11738</v>
      </c>
      <c r="F389" s="182">
        <v>180</v>
      </c>
      <c r="G389" s="175">
        <f t="shared" si="7"/>
        <v>0</v>
      </c>
    </row>
    <row r="390" spans="1:7">
      <c r="A390" s="73" t="s">
        <v>1826</v>
      </c>
      <c r="B390" s="74">
        <v>41223</v>
      </c>
      <c r="C390" s="75">
        <v>3396.5600000000004</v>
      </c>
      <c r="E390" s="183" t="s">
        <v>11739</v>
      </c>
      <c r="F390" s="182">
        <v>3396.5600000000004</v>
      </c>
      <c r="G390" s="175">
        <f t="shared" si="7"/>
        <v>0</v>
      </c>
    </row>
    <row r="391" spans="1:7">
      <c r="A391" s="73" t="s">
        <v>1826</v>
      </c>
      <c r="B391" s="74">
        <v>41224</v>
      </c>
      <c r="C391" s="75">
        <v>883.62</v>
      </c>
      <c r="E391" s="183" t="s">
        <v>11740</v>
      </c>
      <c r="F391" s="182">
        <v>883.62000000000012</v>
      </c>
      <c r="G391" s="175">
        <f t="shared" si="7"/>
        <v>0</v>
      </c>
    </row>
    <row r="392" spans="1:7">
      <c r="A392" s="73" t="s">
        <v>1826</v>
      </c>
      <c r="B392" s="74">
        <v>41225</v>
      </c>
      <c r="C392" s="75">
        <v>883.62</v>
      </c>
      <c r="E392" s="183" t="s">
        <v>11741</v>
      </c>
      <c r="F392" s="182">
        <v>883.62</v>
      </c>
      <c r="G392" s="175">
        <f t="shared" si="7"/>
        <v>0</v>
      </c>
    </row>
    <row r="393" spans="1:7">
      <c r="A393" s="73" t="s">
        <v>1826</v>
      </c>
      <c r="B393" s="74">
        <v>41226</v>
      </c>
      <c r="C393" s="75">
        <v>180</v>
      </c>
      <c r="E393" s="183" t="s">
        <v>11742</v>
      </c>
      <c r="F393" s="182">
        <v>180</v>
      </c>
      <c r="G393" s="175">
        <f t="shared" si="7"/>
        <v>0</v>
      </c>
    </row>
    <row r="394" spans="1:7">
      <c r="A394" s="73" t="s">
        <v>1826</v>
      </c>
      <c r="B394" s="74">
        <v>41229</v>
      </c>
      <c r="C394" s="75">
        <v>1586.2</v>
      </c>
      <c r="E394" s="183" t="s">
        <v>11743</v>
      </c>
      <c r="F394" s="182">
        <v>1586.2</v>
      </c>
      <c r="G394" s="175">
        <f t="shared" si="7"/>
        <v>0</v>
      </c>
    </row>
    <row r="395" spans="1:7">
      <c r="A395" s="73" t="s">
        <v>1826</v>
      </c>
      <c r="B395" s="74">
        <v>41230</v>
      </c>
      <c r="C395" s="75">
        <v>86.210000000000008</v>
      </c>
      <c r="E395" s="183" t="s">
        <v>11744</v>
      </c>
      <c r="F395" s="182">
        <v>86.21</v>
      </c>
      <c r="G395" s="175">
        <f t="shared" si="7"/>
        <v>0</v>
      </c>
    </row>
    <row r="396" spans="1:7">
      <c r="A396" s="73" t="s">
        <v>1826</v>
      </c>
      <c r="B396" s="74">
        <v>41231</v>
      </c>
      <c r="C396" s="75">
        <v>883.62</v>
      </c>
      <c r="E396" s="183" t="s">
        <v>11745</v>
      </c>
      <c r="F396" s="182">
        <v>883.61999999999989</v>
      </c>
      <c r="G396" s="175">
        <f t="shared" si="7"/>
        <v>0</v>
      </c>
    </row>
    <row r="397" spans="1:7">
      <c r="A397" s="73" t="s">
        <v>1826</v>
      </c>
      <c r="B397" s="74">
        <v>41232</v>
      </c>
      <c r="C397" s="75">
        <v>2389.6600000000003</v>
      </c>
      <c r="E397" s="183" t="s">
        <v>11746</v>
      </c>
      <c r="F397" s="182">
        <v>2389.66</v>
      </c>
      <c r="G397" s="175">
        <f t="shared" si="7"/>
        <v>0</v>
      </c>
    </row>
    <row r="398" spans="1:7">
      <c r="A398" s="73" t="s">
        <v>1826</v>
      </c>
      <c r="B398" s="74">
        <v>41233</v>
      </c>
      <c r="C398" s="75">
        <v>428.34000000000003</v>
      </c>
      <c r="E398" s="183" t="s">
        <v>11747</v>
      </c>
      <c r="F398" s="182">
        <v>428.34</v>
      </c>
      <c r="G398" s="175">
        <f t="shared" si="7"/>
        <v>0</v>
      </c>
    </row>
    <row r="399" spans="1:7">
      <c r="A399" s="73" t="s">
        <v>1826</v>
      </c>
      <c r="B399" s="74">
        <v>41234</v>
      </c>
      <c r="C399" s="75">
        <v>883.62</v>
      </c>
      <c r="E399" s="183" t="s">
        <v>11748</v>
      </c>
      <c r="F399" s="182">
        <v>883.61999999999989</v>
      </c>
      <c r="G399" s="175">
        <f t="shared" si="7"/>
        <v>0</v>
      </c>
    </row>
    <row r="400" spans="1:7">
      <c r="A400" s="73" t="s">
        <v>1826</v>
      </c>
      <c r="B400" s="74">
        <v>41235</v>
      </c>
      <c r="C400" s="75">
        <v>990.00000000000011</v>
      </c>
      <c r="E400" s="183" t="s">
        <v>11749</v>
      </c>
      <c r="F400" s="182">
        <v>990</v>
      </c>
      <c r="G400" s="175">
        <f t="shared" si="7"/>
        <v>0</v>
      </c>
    </row>
    <row r="401" spans="1:7">
      <c r="A401" s="73" t="s">
        <v>1826</v>
      </c>
      <c r="B401" s="74">
        <v>41236</v>
      </c>
      <c r="C401" s="75">
        <v>883.62</v>
      </c>
      <c r="E401" s="183" t="s">
        <v>11750</v>
      </c>
      <c r="F401" s="182">
        <v>883.62</v>
      </c>
      <c r="G401" s="175">
        <f t="shared" si="7"/>
        <v>0</v>
      </c>
    </row>
    <row r="402" spans="1:7">
      <c r="A402" s="73" t="s">
        <v>1826</v>
      </c>
      <c r="B402" s="74">
        <v>41237</v>
      </c>
      <c r="C402" s="75">
        <v>3539.0300000000007</v>
      </c>
      <c r="E402" s="183" t="s">
        <v>11751</v>
      </c>
      <c r="F402" s="182">
        <v>3539.03</v>
      </c>
      <c r="G402" s="175">
        <f t="shared" si="7"/>
        <v>0</v>
      </c>
    </row>
    <row r="403" spans="1:7">
      <c r="A403" s="73" t="s">
        <v>1826</v>
      </c>
      <c r="B403" s="74">
        <v>41238</v>
      </c>
      <c r="C403" s="75">
        <v>2543.1</v>
      </c>
      <c r="E403" s="183" t="s">
        <v>11752</v>
      </c>
      <c r="F403" s="182">
        <v>2543.1</v>
      </c>
      <c r="G403" s="175">
        <f t="shared" si="7"/>
        <v>0</v>
      </c>
    </row>
    <row r="404" spans="1:7">
      <c r="A404" s="73" t="s">
        <v>1826</v>
      </c>
      <c r="B404" s="74">
        <v>41239</v>
      </c>
      <c r="C404" s="75">
        <v>1586.21</v>
      </c>
      <c r="E404" s="183" t="s">
        <v>11753</v>
      </c>
      <c r="F404" s="182">
        <v>1586.21</v>
      </c>
      <c r="G404" s="175">
        <f t="shared" si="7"/>
        <v>0</v>
      </c>
    </row>
    <row r="405" spans="1:7">
      <c r="A405" s="73" t="s">
        <v>1826</v>
      </c>
      <c r="B405" s="74">
        <v>41240</v>
      </c>
      <c r="C405" s="75">
        <v>883.62</v>
      </c>
      <c r="E405" s="183" t="s">
        <v>11754</v>
      </c>
      <c r="F405" s="182">
        <v>883.62000000000012</v>
      </c>
      <c r="G405" s="175">
        <f t="shared" si="7"/>
        <v>0</v>
      </c>
    </row>
    <row r="406" spans="1:7">
      <c r="A406" s="73" t="s">
        <v>1826</v>
      </c>
      <c r="B406" s="74">
        <v>41241</v>
      </c>
      <c r="C406" s="75">
        <v>45</v>
      </c>
      <c r="E406" s="183" t="s">
        <v>11755</v>
      </c>
      <c r="F406" s="182">
        <v>45</v>
      </c>
      <c r="G406" s="175">
        <f t="shared" si="7"/>
        <v>0</v>
      </c>
    </row>
    <row r="407" spans="1:7">
      <c r="A407" s="73" t="s">
        <v>1826</v>
      </c>
      <c r="B407" s="74">
        <v>41242</v>
      </c>
      <c r="C407" s="75">
        <v>883.62</v>
      </c>
      <c r="E407" s="183" t="s">
        <v>11756</v>
      </c>
      <c r="F407" s="182">
        <v>883.61999999999989</v>
      </c>
      <c r="G407" s="175">
        <f t="shared" si="7"/>
        <v>0</v>
      </c>
    </row>
    <row r="408" spans="1:7">
      <c r="A408" s="73" t="s">
        <v>1826</v>
      </c>
      <c r="B408" s="74">
        <v>41243</v>
      </c>
      <c r="C408" s="75">
        <v>883.62</v>
      </c>
      <c r="E408" s="183" t="s">
        <v>11757</v>
      </c>
      <c r="F408" s="182">
        <v>883.61999999999989</v>
      </c>
      <c r="G408" s="175">
        <f t="shared" si="7"/>
        <v>0</v>
      </c>
    </row>
    <row r="409" spans="1:7">
      <c r="A409" s="73" t="s">
        <v>1826</v>
      </c>
      <c r="B409" s="74">
        <v>41244</v>
      </c>
      <c r="C409" s="75">
        <v>883.62</v>
      </c>
      <c r="E409" s="183" t="s">
        <v>11758</v>
      </c>
      <c r="F409" s="182">
        <v>883.62</v>
      </c>
      <c r="G409" s="175">
        <f t="shared" si="7"/>
        <v>0</v>
      </c>
    </row>
    <row r="410" spans="1:7">
      <c r="A410" s="73" t="s">
        <v>1826</v>
      </c>
      <c r="B410" s="74">
        <v>41245</v>
      </c>
      <c r="C410" s="75">
        <v>1586.2</v>
      </c>
      <c r="E410" s="183" t="s">
        <v>11759</v>
      </c>
      <c r="F410" s="182">
        <v>1586.1999999999998</v>
      </c>
      <c r="G410" s="175">
        <f t="shared" si="7"/>
        <v>0</v>
      </c>
    </row>
    <row r="411" spans="1:7">
      <c r="A411" s="73" t="s">
        <v>1826</v>
      </c>
      <c r="B411" s="74">
        <v>41246</v>
      </c>
      <c r="C411" s="75">
        <v>6887.93</v>
      </c>
      <c r="E411" s="183" t="s">
        <v>11760</v>
      </c>
      <c r="F411" s="182">
        <v>6887.93</v>
      </c>
      <c r="G411" s="175">
        <f t="shared" si="7"/>
        <v>0</v>
      </c>
    </row>
    <row r="412" spans="1:7">
      <c r="A412" s="73" t="s">
        <v>1826</v>
      </c>
      <c r="B412" s="74">
        <v>41247</v>
      </c>
      <c r="C412" s="75">
        <v>883.62</v>
      </c>
      <c r="E412" s="183" t="s">
        <v>11761</v>
      </c>
      <c r="F412" s="182">
        <v>883.62</v>
      </c>
      <c r="G412" s="175">
        <f t="shared" si="7"/>
        <v>0</v>
      </c>
    </row>
    <row r="413" spans="1:7">
      <c r="A413" s="73" t="s">
        <v>1826</v>
      </c>
      <c r="B413" s="74">
        <v>41248</v>
      </c>
      <c r="C413" s="75">
        <v>883.62</v>
      </c>
      <c r="E413" s="183" t="s">
        <v>11762</v>
      </c>
      <c r="F413" s="182">
        <v>883.61999999999989</v>
      </c>
      <c r="G413" s="175">
        <f t="shared" si="7"/>
        <v>0</v>
      </c>
    </row>
    <row r="414" spans="1:7">
      <c r="A414" s="73" t="s">
        <v>1826</v>
      </c>
      <c r="B414" s="74">
        <v>41249</v>
      </c>
      <c r="C414" s="75">
        <v>2496</v>
      </c>
      <c r="E414" s="183" t="s">
        <v>11763</v>
      </c>
      <c r="F414" s="182">
        <v>2496</v>
      </c>
      <c r="G414" s="175">
        <f t="shared" si="7"/>
        <v>0</v>
      </c>
    </row>
    <row r="415" spans="1:7">
      <c r="A415" s="73" t="s">
        <v>1826</v>
      </c>
      <c r="B415" s="74">
        <v>41250</v>
      </c>
      <c r="C415" s="75">
        <v>2612.0700000000002</v>
      </c>
      <c r="E415" s="183" t="s">
        <v>11764</v>
      </c>
      <c r="F415" s="182">
        <v>2612.0699999999997</v>
      </c>
      <c r="G415" s="175">
        <f t="shared" si="7"/>
        <v>0</v>
      </c>
    </row>
    <row r="416" spans="1:7">
      <c r="A416" s="73" t="s">
        <v>1826</v>
      </c>
      <c r="B416" s="74">
        <v>41251</v>
      </c>
      <c r="C416" s="75">
        <v>10883.8</v>
      </c>
      <c r="E416" s="183" t="s">
        <v>11765</v>
      </c>
      <c r="F416" s="182">
        <v>10883.800000000001</v>
      </c>
      <c r="G416" s="175">
        <f t="shared" si="7"/>
        <v>0</v>
      </c>
    </row>
    <row r="417" spans="1:7">
      <c r="A417" s="73" t="s">
        <v>1826</v>
      </c>
      <c r="B417" s="74">
        <v>41252</v>
      </c>
      <c r="C417" s="75">
        <v>4109.7</v>
      </c>
      <c r="E417" s="183" t="s">
        <v>11766</v>
      </c>
      <c r="F417" s="182">
        <v>4109.7</v>
      </c>
      <c r="G417" s="175">
        <f t="shared" si="7"/>
        <v>0</v>
      </c>
    </row>
    <row r="418" spans="1:7">
      <c r="A418" s="73" t="s">
        <v>1826</v>
      </c>
      <c r="B418" s="74">
        <v>41253</v>
      </c>
      <c r="C418" s="75">
        <v>3285.18</v>
      </c>
      <c r="E418" s="183" t="s">
        <v>11767</v>
      </c>
      <c r="F418" s="182">
        <v>3285.18</v>
      </c>
      <c r="G418" s="175">
        <f t="shared" si="7"/>
        <v>0</v>
      </c>
    </row>
    <row r="419" spans="1:7">
      <c r="A419" s="73" t="s">
        <v>1826</v>
      </c>
      <c r="B419" s="74">
        <v>41254</v>
      </c>
      <c r="C419" s="75">
        <v>1201.28</v>
      </c>
      <c r="E419" s="183" t="s">
        <v>11768</v>
      </c>
      <c r="F419" s="182">
        <v>1201.2800000000002</v>
      </c>
      <c r="G419" s="175">
        <f t="shared" si="7"/>
        <v>0</v>
      </c>
    </row>
    <row r="420" spans="1:7">
      <c r="A420" s="73" t="s">
        <v>1826</v>
      </c>
      <c r="B420" s="74">
        <v>41255</v>
      </c>
      <c r="C420" s="75">
        <v>3167.8799999999997</v>
      </c>
      <c r="E420" s="183" t="s">
        <v>11769</v>
      </c>
      <c r="F420" s="182">
        <v>3167.88</v>
      </c>
      <c r="G420" s="175">
        <f t="shared" si="7"/>
        <v>0</v>
      </c>
    </row>
    <row r="421" spans="1:7">
      <c r="A421" s="73" t="s">
        <v>1826</v>
      </c>
      <c r="B421" s="74">
        <v>41256</v>
      </c>
      <c r="C421" s="75">
        <v>947.3</v>
      </c>
      <c r="E421" s="183" t="s">
        <v>11770</v>
      </c>
      <c r="F421" s="182">
        <v>947.3</v>
      </c>
      <c r="G421" s="175">
        <f t="shared" si="7"/>
        <v>0</v>
      </c>
    </row>
    <row r="422" spans="1:7">
      <c r="A422" s="73" t="s">
        <v>1826</v>
      </c>
      <c r="B422" s="74">
        <v>41257</v>
      </c>
      <c r="C422" s="75">
        <v>711.31999999999994</v>
      </c>
      <c r="E422" s="183" t="s">
        <v>11771</v>
      </c>
      <c r="F422" s="182">
        <v>711.31999999999994</v>
      </c>
      <c r="G422" s="175">
        <f t="shared" si="7"/>
        <v>0</v>
      </c>
    </row>
    <row r="423" spans="1:7">
      <c r="A423" s="73" t="s">
        <v>1826</v>
      </c>
      <c r="B423" s="74">
        <v>41258</v>
      </c>
      <c r="C423" s="75">
        <v>413.21</v>
      </c>
      <c r="E423" s="183" t="s">
        <v>11772</v>
      </c>
      <c r="F423" s="182">
        <v>413.21</v>
      </c>
      <c r="G423" s="175">
        <f t="shared" si="7"/>
        <v>0</v>
      </c>
    </row>
    <row r="424" spans="1:7">
      <c r="A424" s="73" t="s">
        <v>1826</v>
      </c>
      <c r="B424" s="74">
        <v>41259</v>
      </c>
      <c r="C424" s="75">
        <v>87.3</v>
      </c>
      <c r="E424" s="183" t="s">
        <v>11773</v>
      </c>
      <c r="F424" s="182">
        <v>87.3</v>
      </c>
      <c r="G424" s="175">
        <f t="shared" si="7"/>
        <v>0</v>
      </c>
    </row>
    <row r="425" spans="1:7">
      <c r="A425" s="73" t="s">
        <v>1826</v>
      </c>
      <c r="B425" s="74">
        <v>41260</v>
      </c>
      <c r="C425" s="75">
        <v>883.62</v>
      </c>
      <c r="E425" s="183" t="s">
        <v>11774</v>
      </c>
      <c r="F425" s="182">
        <v>883.61999999999989</v>
      </c>
      <c r="G425" s="175">
        <f t="shared" si="7"/>
        <v>0</v>
      </c>
    </row>
    <row r="426" spans="1:7">
      <c r="A426" s="73" t="s">
        <v>1826</v>
      </c>
      <c r="B426" s="74">
        <v>41261</v>
      </c>
      <c r="C426" s="75">
        <v>172.42</v>
      </c>
      <c r="E426" s="183" t="s">
        <v>11775</v>
      </c>
      <c r="F426" s="182">
        <v>172.42</v>
      </c>
      <c r="G426" s="175">
        <f t="shared" si="7"/>
        <v>0</v>
      </c>
    </row>
    <row r="427" spans="1:7">
      <c r="A427" s="73" t="s">
        <v>1826</v>
      </c>
      <c r="B427" s="74">
        <v>41262</v>
      </c>
      <c r="C427" s="75">
        <v>5465.52</v>
      </c>
      <c r="E427" s="183" t="s">
        <v>11776</v>
      </c>
      <c r="F427" s="182">
        <v>5465.52</v>
      </c>
      <c r="G427" s="175">
        <f t="shared" si="7"/>
        <v>0</v>
      </c>
    </row>
    <row r="428" spans="1:7">
      <c r="A428" s="73" t="s">
        <v>1826</v>
      </c>
      <c r="B428" s="74">
        <v>41263</v>
      </c>
      <c r="C428" s="75">
        <v>1586.21</v>
      </c>
      <c r="E428" s="183" t="s">
        <v>11777</v>
      </c>
      <c r="F428" s="182">
        <v>1586.21</v>
      </c>
      <c r="G428" s="175">
        <f t="shared" si="7"/>
        <v>0</v>
      </c>
    </row>
    <row r="429" spans="1:7">
      <c r="A429" s="73" t="s">
        <v>1826</v>
      </c>
      <c r="B429" s="74">
        <v>41264</v>
      </c>
      <c r="C429" s="75">
        <v>1586.21</v>
      </c>
      <c r="E429" s="183" t="s">
        <v>11778</v>
      </c>
      <c r="F429" s="182">
        <v>1586.21</v>
      </c>
      <c r="G429" s="175">
        <f t="shared" si="7"/>
        <v>0</v>
      </c>
    </row>
    <row r="430" spans="1:7">
      <c r="A430" s="73" t="s">
        <v>1826</v>
      </c>
      <c r="B430" s="74">
        <v>41265</v>
      </c>
      <c r="C430" s="75">
        <v>3534.4900000000002</v>
      </c>
      <c r="E430" s="183" t="s">
        <v>11779</v>
      </c>
      <c r="F430" s="182">
        <v>3534.49</v>
      </c>
      <c r="G430" s="175">
        <f t="shared" si="7"/>
        <v>0</v>
      </c>
    </row>
    <row r="431" spans="1:7">
      <c r="A431" s="73" t="s">
        <v>1826</v>
      </c>
      <c r="B431" s="74">
        <v>41266</v>
      </c>
      <c r="C431" s="75">
        <v>1831.92</v>
      </c>
      <c r="E431" s="183" t="s">
        <v>11780</v>
      </c>
      <c r="F431" s="182">
        <v>1831.92</v>
      </c>
      <c r="G431" s="175">
        <f t="shared" si="7"/>
        <v>0</v>
      </c>
    </row>
    <row r="432" spans="1:7">
      <c r="A432" s="73" t="s">
        <v>1826</v>
      </c>
      <c r="B432" s="74">
        <v>41267</v>
      </c>
      <c r="C432" s="75">
        <v>1120.69</v>
      </c>
      <c r="E432" s="183" t="s">
        <v>11781</v>
      </c>
      <c r="F432" s="182">
        <v>1120.69</v>
      </c>
      <c r="G432" s="175">
        <f t="shared" si="7"/>
        <v>0</v>
      </c>
    </row>
    <row r="433" spans="1:7">
      <c r="A433" s="73" t="s">
        <v>1826</v>
      </c>
      <c r="B433" s="74">
        <v>41268</v>
      </c>
      <c r="C433" s="75">
        <v>4078.78</v>
      </c>
      <c r="E433" s="183" t="s">
        <v>11782</v>
      </c>
      <c r="F433" s="182">
        <v>4078.7799999999997</v>
      </c>
      <c r="G433" s="175">
        <f t="shared" si="7"/>
        <v>0</v>
      </c>
    </row>
    <row r="434" spans="1:7">
      <c r="A434" s="73" t="s">
        <v>1826</v>
      </c>
      <c r="B434" s="74">
        <v>41269</v>
      </c>
      <c r="C434" s="75">
        <v>3534.48</v>
      </c>
      <c r="E434" s="183" t="s">
        <v>11783</v>
      </c>
      <c r="F434" s="182">
        <v>3534.48</v>
      </c>
      <c r="G434" s="175">
        <f t="shared" si="7"/>
        <v>0</v>
      </c>
    </row>
    <row r="435" spans="1:7">
      <c r="A435" s="73" t="s">
        <v>1826</v>
      </c>
      <c r="B435" s="74">
        <v>41270</v>
      </c>
      <c r="C435" s="75">
        <v>2577.59</v>
      </c>
      <c r="E435" s="183" t="s">
        <v>11784</v>
      </c>
      <c r="F435" s="182">
        <v>2577.59</v>
      </c>
      <c r="G435" s="175">
        <f t="shared" si="7"/>
        <v>0</v>
      </c>
    </row>
    <row r="436" spans="1:7">
      <c r="A436" s="73" t="s">
        <v>1826</v>
      </c>
      <c r="B436" s="74">
        <v>41271</v>
      </c>
      <c r="C436" s="75">
        <v>4225.87</v>
      </c>
      <c r="E436" s="183" t="s">
        <v>11785</v>
      </c>
      <c r="F436" s="182">
        <v>4225.87</v>
      </c>
      <c r="G436" s="175">
        <f t="shared" si="7"/>
        <v>0</v>
      </c>
    </row>
    <row r="437" spans="1:7">
      <c r="A437" s="73" t="s">
        <v>1826</v>
      </c>
      <c r="B437" s="74">
        <v>41272</v>
      </c>
      <c r="C437" s="75">
        <v>6606.6</v>
      </c>
      <c r="E437" s="183" t="s">
        <v>11786</v>
      </c>
      <c r="F437" s="182">
        <v>6606.6</v>
      </c>
      <c r="G437" s="175">
        <f t="shared" si="7"/>
        <v>0</v>
      </c>
    </row>
    <row r="438" spans="1:7">
      <c r="A438" s="73" t="s">
        <v>1826</v>
      </c>
      <c r="B438" s="74">
        <v>41273</v>
      </c>
      <c r="C438" s="75">
        <v>883.62</v>
      </c>
      <c r="E438" s="183" t="s">
        <v>11787</v>
      </c>
      <c r="F438" s="182">
        <v>883.62</v>
      </c>
      <c r="G438" s="175">
        <f t="shared" si="7"/>
        <v>0</v>
      </c>
    </row>
    <row r="439" spans="1:7">
      <c r="A439" s="73" t="s">
        <v>1826</v>
      </c>
      <c r="B439" s="74">
        <v>41274</v>
      </c>
      <c r="C439" s="75">
        <v>2232.7600000000002</v>
      </c>
      <c r="E439" s="183" t="s">
        <v>11788</v>
      </c>
      <c r="F439" s="182">
        <v>2232.7599999999998</v>
      </c>
      <c r="G439" s="175">
        <f t="shared" si="7"/>
        <v>0</v>
      </c>
    </row>
    <row r="440" spans="1:7">
      <c r="A440" s="73" t="s">
        <v>1826</v>
      </c>
      <c r="B440" s="74">
        <v>41275</v>
      </c>
      <c r="C440" s="75">
        <v>883.62</v>
      </c>
      <c r="E440" s="183" t="s">
        <v>11789</v>
      </c>
      <c r="F440" s="182">
        <v>883.62</v>
      </c>
      <c r="G440" s="175">
        <f t="shared" si="7"/>
        <v>0</v>
      </c>
    </row>
    <row r="441" spans="1:7">
      <c r="A441" s="73" t="s">
        <v>1826</v>
      </c>
      <c r="B441" s="74">
        <v>41276</v>
      </c>
      <c r="C441" s="75">
        <v>170</v>
      </c>
      <c r="E441" s="183" t="s">
        <v>11790</v>
      </c>
      <c r="F441" s="182">
        <v>170</v>
      </c>
      <c r="G441" s="175">
        <f t="shared" si="7"/>
        <v>0</v>
      </c>
    </row>
    <row r="442" spans="1:7">
      <c r="A442" s="73" t="s">
        <v>1826</v>
      </c>
      <c r="B442" s="74">
        <v>41277</v>
      </c>
      <c r="C442" s="75">
        <v>1586.21</v>
      </c>
      <c r="E442" s="183" t="s">
        <v>11791</v>
      </c>
      <c r="F442" s="182">
        <v>1586.21</v>
      </c>
      <c r="G442" s="175">
        <f t="shared" si="7"/>
        <v>0</v>
      </c>
    </row>
    <row r="443" spans="1:7">
      <c r="A443" s="73" t="s">
        <v>1826</v>
      </c>
      <c r="B443" s="74">
        <v>41278</v>
      </c>
      <c r="C443" s="75">
        <v>883.62</v>
      </c>
      <c r="E443" s="183" t="s">
        <v>11792</v>
      </c>
      <c r="F443" s="182">
        <v>883.62000000000012</v>
      </c>
      <c r="G443" s="175">
        <f t="shared" si="7"/>
        <v>0</v>
      </c>
    </row>
    <row r="444" spans="1:7">
      <c r="A444" s="73" t="s">
        <v>1826</v>
      </c>
      <c r="B444" s="74">
        <v>41279</v>
      </c>
      <c r="C444" s="75">
        <v>6250.15</v>
      </c>
      <c r="E444" s="183" t="s">
        <v>11793</v>
      </c>
      <c r="F444" s="182">
        <v>6250.15</v>
      </c>
      <c r="G444" s="175">
        <f t="shared" si="7"/>
        <v>0</v>
      </c>
    </row>
    <row r="445" spans="1:7">
      <c r="A445" s="73" t="s">
        <v>1826</v>
      </c>
      <c r="B445" s="74">
        <v>41280</v>
      </c>
      <c r="C445" s="75">
        <v>3534.4900000000002</v>
      </c>
      <c r="E445" s="183" t="s">
        <v>11794</v>
      </c>
      <c r="F445" s="182">
        <v>3534.49</v>
      </c>
      <c r="G445" s="175">
        <f t="shared" ref="G445:G508" si="8">+C445-F445</f>
        <v>0</v>
      </c>
    </row>
    <row r="446" spans="1:7">
      <c r="A446" s="73" t="s">
        <v>1826</v>
      </c>
      <c r="B446" s="74">
        <v>41281</v>
      </c>
      <c r="C446" s="75">
        <v>883.62</v>
      </c>
      <c r="E446" s="183" t="s">
        <v>11795</v>
      </c>
      <c r="F446" s="182">
        <v>883.61999999999989</v>
      </c>
      <c r="G446" s="175">
        <f t="shared" si="8"/>
        <v>0</v>
      </c>
    </row>
    <row r="447" spans="1:7">
      <c r="A447" s="73" t="s">
        <v>1826</v>
      </c>
      <c r="B447" s="74">
        <v>41282</v>
      </c>
      <c r="C447" s="75">
        <v>883.62</v>
      </c>
      <c r="E447" s="183" t="s">
        <v>11796</v>
      </c>
      <c r="F447" s="182">
        <v>883.61999999999989</v>
      </c>
      <c r="G447" s="175">
        <f t="shared" si="8"/>
        <v>0</v>
      </c>
    </row>
    <row r="448" spans="1:7">
      <c r="A448" s="73" t="s">
        <v>1826</v>
      </c>
      <c r="B448" s="74">
        <v>41283</v>
      </c>
      <c r="C448" s="75">
        <v>441.06</v>
      </c>
      <c r="E448" s="183" t="s">
        <v>11797</v>
      </c>
      <c r="F448" s="182">
        <v>441.06</v>
      </c>
      <c r="G448" s="175">
        <f t="shared" si="8"/>
        <v>0</v>
      </c>
    </row>
    <row r="449" spans="1:7">
      <c r="A449" s="73" t="s">
        <v>1826</v>
      </c>
      <c r="B449" s="74">
        <v>41284</v>
      </c>
      <c r="C449" s="75">
        <v>689.66</v>
      </c>
      <c r="E449" s="183" t="s">
        <v>11798</v>
      </c>
      <c r="F449" s="182">
        <v>689.66</v>
      </c>
      <c r="G449" s="175">
        <f t="shared" si="8"/>
        <v>0</v>
      </c>
    </row>
    <row r="450" spans="1:7">
      <c r="A450" s="73" t="s">
        <v>1826</v>
      </c>
      <c r="B450" s="74">
        <v>41285</v>
      </c>
      <c r="C450" s="75">
        <v>172.42</v>
      </c>
      <c r="E450" s="183" t="s">
        <v>11799</v>
      </c>
      <c r="F450" s="182">
        <v>172.42</v>
      </c>
      <c r="G450" s="175">
        <f t="shared" si="8"/>
        <v>0</v>
      </c>
    </row>
    <row r="451" spans="1:7">
      <c r="A451" s="73" t="s">
        <v>1826</v>
      </c>
      <c r="B451" s="74">
        <v>41286</v>
      </c>
      <c r="C451" s="75">
        <v>2612.0700000000002</v>
      </c>
      <c r="E451" s="183" t="s">
        <v>11800</v>
      </c>
      <c r="F451" s="182">
        <v>2612.0699999999997</v>
      </c>
      <c r="G451" s="175">
        <f t="shared" si="8"/>
        <v>0</v>
      </c>
    </row>
    <row r="452" spans="1:7">
      <c r="A452" s="73" t="s">
        <v>1826</v>
      </c>
      <c r="B452" s="74">
        <v>41287</v>
      </c>
      <c r="C452" s="75">
        <v>883.62</v>
      </c>
      <c r="E452" s="183" t="s">
        <v>11801</v>
      </c>
      <c r="F452" s="182">
        <v>883.62000000000012</v>
      </c>
      <c r="G452" s="175">
        <f t="shared" si="8"/>
        <v>0</v>
      </c>
    </row>
    <row r="453" spans="1:7">
      <c r="A453" s="73" t="s">
        <v>1826</v>
      </c>
      <c r="B453" s="74">
        <v>41288</v>
      </c>
      <c r="C453" s="75">
        <v>2612.0700000000002</v>
      </c>
      <c r="E453" s="183" t="s">
        <v>11802</v>
      </c>
      <c r="F453" s="182">
        <v>2612.0699999999997</v>
      </c>
      <c r="G453" s="175">
        <f t="shared" si="8"/>
        <v>0</v>
      </c>
    </row>
    <row r="454" spans="1:7">
      <c r="A454" s="73" t="s">
        <v>1826</v>
      </c>
      <c r="B454" s="74">
        <v>41289</v>
      </c>
      <c r="C454" s="75">
        <v>87.3</v>
      </c>
      <c r="E454" s="183" t="s">
        <v>11803</v>
      </c>
      <c r="F454" s="182">
        <v>87.3</v>
      </c>
      <c r="G454" s="175">
        <f t="shared" si="8"/>
        <v>0</v>
      </c>
    </row>
    <row r="455" spans="1:7">
      <c r="A455" s="73" t="s">
        <v>1826</v>
      </c>
      <c r="B455" s="74">
        <v>41290</v>
      </c>
      <c r="C455" s="75">
        <v>883.62</v>
      </c>
      <c r="E455" s="183" t="s">
        <v>11804</v>
      </c>
      <c r="F455" s="182">
        <v>883.61999999999989</v>
      </c>
      <c r="G455" s="175">
        <f t="shared" si="8"/>
        <v>0</v>
      </c>
    </row>
    <row r="456" spans="1:7">
      <c r="A456" s="73" t="s">
        <v>1826</v>
      </c>
      <c r="B456" s="74">
        <v>41291</v>
      </c>
      <c r="C456" s="75">
        <v>87.3</v>
      </c>
      <c r="E456" s="183" t="s">
        <v>11805</v>
      </c>
      <c r="F456" s="182">
        <v>87.3</v>
      </c>
      <c r="G456" s="175">
        <f t="shared" si="8"/>
        <v>0</v>
      </c>
    </row>
    <row r="457" spans="1:7">
      <c r="A457" s="73" t="s">
        <v>1826</v>
      </c>
      <c r="B457" s="74">
        <v>41292</v>
      </c>
      <c r="C457" s="75">
        <v>10883.8</v>
      </c>
      <c r="E457" s="183" t="s">
        <v>11806</v>
      </c>
      <c r="F457" s="182">
        <v>10883.800000000001</v>
      </c>
      <c r="G457" s="175">
        <f t="shared" si="8"/>
        <v>0</v>
      </c>
    </row>
    <row r="458" spans="1:7">
      <c r="A458" s="73" t="s">
        <v>1826</v>
      </c>
      <c r="B458" s="74">
        <v>41293</v>
      </c>
      <c r="C458" s="75">
        <v>883.62</v>
      </c>
      <c r="E458" s="183" t="s">
        <v>11807</v>
      </c>
      <c r="F458" s="182">
        <v>883.62</v>
      </c>
      <c r="G458" s="175">
        <f t="shared" si="8"/>
        <v>0</v>
      </c>
    </row>
    <row r="459" spans="1:7">
      <c r="A459" s="73" t="s">
        <v>1826</v>
      </c>
      <c r="B459" s="74">
        <v>41294</v>
      </c>
      <c r="C459" s="75">
        <v>883.62</v>
      </c>
      <c r="E459" s="183" t="s">
        <v>11808</v>
      </c>
      <c r="F459" s="182">
        <v>883.62</v>
      </c>
      <c r="G459" s="175">
        <f t="shared" si="8"/>
        <v>0</v>
      </c>
    </row>
    <row r="460" spans="1:7">
      <c r="A460" s="73" t="s">
        <v>1826</v>
      </c>
      <c r="B460" s="74">
        <v>41295</v>
      </c>
      <c r="C460" s="75">
        <v>344.83</v>
      </c>
      <c r="E460" s="183" t="s">
        <v>11809</v>
      </c>
      <c r="F460" s="182">
        <v>344.83</v>
      </c>
      <c r="G460" s="175">
        <f t="shared" si="8"/>
        <v>0</v>
      </c>
    </row>
    <row r="461" spans="1:7">
      <c r="A461" s="73" t="s">
        <v>1826</v>
      </c>
      <c r="B461" s="74">
        <v>41296</v>
      </c>
      <c r="C461" s="75">
        <v>267.72000000000003</v>
      </c>
      <c r="E461" s="183" t="s">
        <v>11810</v>
      </c>
      <c r="F461" s="182">
        <v>267.71999999999997</v>
      </c>
      <c r="G461" s="175">
        <f t="shared" si="8"/>
        <v>0</v>
      </c>
    </row>
    <row r="462" spans="1:7">
      <c r="A462" s="73" t="s">
        <v>1826</v>
      </c>
      <c r="B462" s="74">
        <v>41297</v>
      </c>
      <c r="C462" s="75">
        <v>517.24</v>
      </c>
      <c r="E462" s="183" t="s">
        <v>11811</v>
      </c>
      <c r="F462" s="182">
        <v>517.24</v>
      </c>
      <c r="G462" s="175">
        <f t="shared" si="8"/>
        <v>0</v>
      </c>
    </row>
    <row r="463" spans="1:7">
      <c r="A463" s="73" t="s">
        <v>1826</v>
      </c>
      <c r="B463" s="74">
        <v>41298</v>
      </c>
      <c r="C463" s="75">
        <v>883.62</v>
      </c>
      <c r="E463" s="183" t="s">
        <v>11812</v>
      </c>
      <c r="F463" s="182">
        <v>883.61999999999989</v>
      </c>
      <c r="G463" s="175">
        <f t="shared" si="8"/>
        <v>0</v>
      </c>
    </row>
    <row r="464" spans="1:7">
      <c r="A464" s="73" t="s">
        <v>1826</v>
      </c>
      <c r="B464" s="74">
        <v>41299</v>
      </c>
      <c r="C464" s="75">
        <v>2612.0700000000002</v>
      </c>
      <c r="E464" s="183" t="s">
        <v>11813</v>
      </c>
      <c r="F464" s="182">
        <v>2612.0699999999997</v>
      </c>
      <c r="G464" s="175">
        <f t="shared" si="8"/>
        <v>0</v>
      </c>
    </row>
    <row r="465" spans="1:7">
      <c r="A465" s="73" t="s">
        <v>1826</v>
      </c>
      <c r="B465" s="74">
        <v>41300</v>
      </c>
      <c r="C465" s="75">
        <v>883.62</v>
      </c>
      <c r="E465" s="183" t="s">
        <v>11814</v>
      </c>
      <c r="F465" s="182">
        <v>883.62</v>
      </c>
      <c r="G465" s="175">
        <f t="shared" si="8"/>
        <v>0</v>
      </c>
    </row>
    <row r="466" spans="1:7">
      <c r="A466" s="73" t="s">
        <v>1826</v>
      </c>
      <c r="B466" s="74">
        <v>41301</v>
      </c>
      <c r="C466" s="75">
        <v>883.62</v>
      </c>
      <c r="E466" s="183" t="s">
        <v>11815</v>
      </c>
      <c r="F466" s="182">
        <v>883.62</v>
      </c>
      <c r="G466" s="175">
        <f t="shared" si="8"/>
        <v>0</v>
      </c>
    </row>
    <row r="467" spans="1:7">
      <c r="A467" s="73" t="s">
        <v>1826</v>
      </c>
      <c r="B467" s="74">
        <v>41302</v>
      </c>
      <c r="C467" s="75">
        <v>883.62</v>
      </c>
      <c r="E467" s="183" t="s">
        <v>11816</v>
      </c>
      <c r="F467" s="182">
        <v>883.62</v>
      </c>
      <c r="G467" s="175">
        <f t="shared" si="8"/>
        <v>0</v>
      </c>
    </row>
    <row r="468" spans="1:7">
      <c r="A468" s="73" t="s">
        <v>1826</v>
      </c>
      <c r="B468" s="74">
        <v>41303</v>
      </c>
      <c r="C468" s="75">
        <v>82.5</v>
      </c>
      <c r="E468" s="183" t="s">
        <v>11817</v>
      </c>
      <c r="F468" s="182">
        <v>82.5</v>
      </c>
      <c r="G468" s="175">
        <f t="shared" si="8"/>
        <v>0</v>
      </c>
    </row>
    <row r="469" spans="1:7">
      <c r="A469" s="73" t="s">
        <v>1826</v>
      </c>
      <c r="B469" s="74">
        <v>41304</v>
      </c>
      <c r="C469" s="75">
        <v>82.5</v>
      </c>
      <c r="E469" s="183" t="s">
        <v>11818</v>
      </c>
      <c r="F469" s="182">
        <v>82.5</v>
      </c>
      <c r="G469" s="175">
        <f t="shared" si="8"/>
        <v>0</v>
      </c>
    </row>
    <row r="470" spans="1:7">
      <c r="A470" s="73" t="s">
        <v>1826</v>
      </c>
      <c r="B470" s="74">
        <v>41305</v>
      </c>
      <c r="C470" s="75">
        <v>82.5</v>
      </c>
      <c r="E470" s="183" t="s">
        <v>11819</v>
      </c>
      <c r="F470" s="182">
        <v>82.5</v>
      </c>
      <c r="G470" s="175">
        <f t="shared" si="8"/>
        <v>0</v>
      </c>
    </row>
    <row r="471" spans="1:7">
      <c r="A471" s="73" t="s">
        <v>1826</v>
      </c>
      <c r="B471" s="74">
        <v>41306</v>
      </c>
      <c r="C471" s="75">
        <v>82.5</v>
      </c>
      <c r="E471" s="183" t="s">
        <v>11820</v>
      </c>
      <c r="F471" s="182">
        <v>82.5</v>
      </c>
      <c r="G471" s="175">
        <f t="shared" si="8"/>
        <v>0</v>
      </c>
    </row>
    <row r="472" spans="1:7">
      <c r="A472" s="73" t="s">
        <v>1826</v>
      </c>
      <c r="B472" s="74">
        <v>41307</v>
      </c>
      <c r="C472" s="75">
        <v>82.5</v>
      </c>
      <c r="E472" s="183" t="s">
        <v>11821</v>
      </c>
      <c r="F472" s="182">
        <v>82.5</v>
      </c>
      <c r="G472" s="175">
        <f t="shared" si="8"/>
        <v>0</v>
      </c>
    </row>
    <row r="473" spans="1:7">
      <c r="A473" s="73" t="s">
        <v>1826</v>
      </c>
      <c r="B473" s="74">
        <v>41308</v>
      </c>
      <c r="C473" s="75">
        <v>82.5</v>
      </c>
      <c r="E473" s="183" t="s">
        <v>11822</v>
      </c>
      <c r="F473" s="182">
        <v>82.5</v>
      </c>
      <c r="G473" s="175">
        <f t="shared" si="8"/>
        <v>0</v>
      </c>
    </row>
    <row r="474" spans="1:7">
      <c r="A474" s="73" t="s">
        <v>1826</v>
      </c>
      <c r="B474" s="74">
        <v>41309</v>
      </c>
      <c r="C474" s="75">
        <v>180</v>
      </c>
      <c r="E474" s="183" t="s">
        <v>11823</v>
      </c>
      <c r="F474" s="182">
        <v>180</v>
      </c>
      <c r="G474" s="175">
        <f t="shared" si="8"/>
        <v>0</v>
      </c>
    </row>
    <row r="475" spans="1:7">
      <c r="A475" s="73" t="s">
        <v>1826</v>
      </c>
      <c r="B475" s="74">
        <v>41310</v>
      </c>
      <c r="C475" s="75">
        <v>180</v>
      </c>
      <c r="E475" s="183" t="s">
        <v>11824</v>
      </c>
      <c r="F475" s="182">
        <v>180</v>
      </c>
      <c r="G475" s="175">
        <f t="shared" si="8"/>
        <v>0</v>
      </c>
    </row>
    <row r="476" spans="1:7">
      <c r="A476" s="73" t="s">
        <v>1826</v>
      </c>
      <c r="B476" s="74">
        <v>41311</v>
      </c>
      <c r="C476" s="75">
        <v>180</v>
      </c>
      <c r="E476" s="183" t="s">
        <v>11825</v>
      </c>
      <c r="F476" s="182">
        <v>180</v>
      </c>
      <c r="G476" s="175">
        <f t="shared" si="8"/>
        <v>0</v>
      </c>
    </row>
    <row r="477" spans="1:7">
      <c r="A477" s="73" t="s">
        <v>1826</v>
      </c>
      <c r="B477" s="74">
        <v>41312</v>
      </c>
      <c r="C477" s="75">
        <v>180</v>
      </c>
      <c r="E477" s="183" t="s">
        <v>11826</v>
      </c>
      <c r="F477" s="182">
        <v>180</v>
      </c>
      <c r="G477" s="175">
        <f t="shared" si="8"/>
        <v>0</v>
      </c>
    </row>
    <row r="478" spans="1:7">
      <c r="A478" s="73" t="s">
        <v>1826</v>
      </c>
      <c r="B478" s="74">
        <v>41313</v>
      </c>
      <c r="C478" s="75">
        <v>180</v>
      </c>
      <c r="E478" s="183" t="s">
        <v>11827</v>
      </c>
      <c r="F478" s="182">
        <v>180</v>
      </c>
      <c r="G478" s="175">
        <f t="shared" si="8"/>
        <v>0</v>
      </c>
    </row>
    <row r="479" spans="1:7">
      <c r="A479" s="73" t="s">
        <v>1826</v>
      </c>
      <c r="B479" s="74">
        <v>41314</v>
      </c>
      <c r="C479" s="75">
        <v>2860.2200000000003</v>
      </c>
      <c r="E479" s="183" t="s">
        <v>11828</v>
      </c>
      <c r="F479" s="182">
        <v>2860.2200000000003</v>
      </c>
      <c r="G479" s="175">
        <f t="shared" si="8"/>
        <v>0</v>
      </c>
    </row>
    <row r="480" spans="1:7">
      <c r="A480" s="73" t="s">
        <v>1826</v>
      </c>
      <c r="B480" s="74">
        <v>41315</v>
      </c>
      <c r="C480" s="75">
        <v>1543.11</v>
      </c>
      <c r="E480" s="183" t="s">
        <v>11829</v>
      </c>
      <c r="F480" s="182">
        <v>1543.1100000000001</v>
      </c>
      <c r="G480" s="175">
        <f t="shared" si="8"/>
        <v>0</v>
      </c>
    </row>
    <row r="481" spans="1:7">
      <c r="A481" s="73" t="s">
        <v>1826</v>
      </c>
      <c r="B481" s="74">
        <v>41316</v>
      </c>
      <c r="C481" s="75">
        <v>1158.6199999999999</v>
      </c>
      <c r="E481" s="183" t="s">
        <v>11830</v>
      </c>
      <c r="F481" s="182">
        <v>1158.6200000000001</v>
      </c>
      <c r="G481" s="175">
        <f t="shared" si="8"/>
        <v>0</v>
      </c>
    </row>
    <row r="482" spans="1:7">
      <c r="A482" s="73" t="s">
        <v>1826</v>
      </c>
      <c r="B482" s="74">
        <v>41317</v>
      </c>
      <c r="C482" s="75">
        <v>1306.03</v>
      </c>
      <c r="E482" s="183" t="s">
        <v>11831</v>
      </c>
      <c r="F482" s="182">
        <v>1306.03</v>
      </c>
      <c r="G482" s="175">
        <f t="shared" si="8"/>
        <v>0</v>
      </c>
    </row>
    <row r="483" spans="1:7">
      <c r="A483" s="73" t="s">
        <v>1826</v>
      </c>
      <c r="B483" s="74">
        <v>41318</v>
      </c>
      <c r="C483" s="75">
        <v>9164.08</v>
      </c>
      <c r="E483" s="183" t="s">
        <v>11832</v>
      </c>
      <c r="F483" s="182">
        <v>9164.08</v>
      </c>
      <c r="G483" s="175">
        <f t="shared" si="8"/>
        <v>0</v>
      </c>
    </row>
    <row r="484" spans="1:7">
      <c r="A484" s="73" t="s">
        <v>1826</v>
      </c>
      <c r="B484" s="74">
        <v>41319</v>
      </c>
      <c r="C484" s="75">
        <v>883.62</v>
      </c>
      <c r="E484" s="183" t="s">
        <v>11833</v>
      </c>
      <c r="F484" s="182">
        <v>883.61999999999989</v>
      </c>
      <c r="G484" s="175">
        <f t="shared" si="8"/>
        <v>0</v>
      </c>
    </row>
    <row r="485" spans="1:7">
      <c r="A485" s="73" t="s">
        <v>1826</v>
      </c>
      <c r="B485" s="74">
        <v>41320</v>
      </c>
      <c r="C485" s="75">
        <v>508.62</v>
      </c>
      <c r="E485" s="183" t="s">
        <v>11834</v>
      </c>
      <c r="F485" s="182">
        <v>508.62</v>
      </c>
      <c r="G485" s="175">
        <f t="shared" si="8"/>
        <v>0</v>
      </c>
    </row>
    <row r="486" spans="1:7">
      <c r="A486" s="73" t="s">
        <v>1826</v>
      </c>
      <c r="B486" s="74">
        <v>41321</v>
      </c>
      <c r="C486" s="75">
        <v>2090</v>
      </c>
      <c r="E486" s="183" t="s">
        <v>11835</v>
      </c>
      <c r="F486" s="182">
        <v>2090</v>
      </c>
      <c r="G486" s="175">
        <f t="shared" si="8"/>
        <v>0</v>
      </c>
    </row>
    <row r="487" spans="1:7">
      <c r="A487" s="73" t="s">
        <v>1826</v>
      </c>
      <c r="B487" s="74">
        <v>41322</v>
      </c>
      <c r="C487" s="75">
        <v>1565</v>
      </c>
      <c r="E487" s="183" t="s">
        <v>11836</v>
      </c>
      <c r="F487" s="182">
        <v>1565</v>
      </c>
      <c r="G487" s="175">
        <f t="shared" si="8"/>
        <v>0</v>
      </c>
    </row>
    <row r="488" spans="1:7">
      <c r="A488" s="73" t="s">
        <v>1826</v>
      </c>
      <c r="B488" s="74">
        <v>41323</v>
      </c>
      <c r="C488" s="75">
        <v>170</v>
      </c>
      <c r="E488" s="183" t="s">
        <v>11837</v>
      </c>
      <c r="F488" s="182">
        <v>170</v>
      </c>
      <c r="G488" s="175">
        <f t="shared" si="8"/>
        <v>0</v>
      </c>
    </row>
    <row r="489" spans="1:7">
      <c r="A489" s="73" t="s">
        <v>1826</v>
      </c>
      <c r="B489" s="74">
        <v>41324</v>
      </c>
      <c r="C489" s="75">
        <v>340</v>
      </c>
      <c r="E489" s="183" t="s">
        <v>11838</v>
      </c>
      <c r="F489" s="182">
        <v>340</v>
      </c>
      <c r="G489" s="175">
        <f t="shared" si="8"/>
        <v>0</v>
      </c>
    </row>
    <row r="490" spans="1:7">
      <c r="A490" s="73" t="s">
        <v>1826</v>
      </c>
      <c r="B490" s="74">
        <v>41325</v>
      </c>
      <c r="C490" s="75">
        <v>1831.9</v>
      </c>
      <c r="E490" s="183" t="s">
        <v>11839</v>
      </c>
      <c r="F490" s="182">
        <v>1831.9</v>
      </c>
      <c r="G490" s="175">
        <f t="shared" si="8"/>
        <v>0</v>
      </c>
    </row>
    <row r="491" spans="1:7">
      <c r="A491" s="73" t="s">
        <v>1826</v>
      </c>
      <c r="B491" s="74">
        <v>41326</v>
      </c>
      <c r="C491" s="75">
        <v>10489.269999999999</v>
      </c>
      <c r="E491" s="183" t="s">
        <v>11840</v>
      </c>
      <c r="F491" s="182">
        <v>10489.27</v>
      </c>
      <c r="G491" s="175">
        <f t="shared" si="8"/>
        <v>0</v>
      </c>
    </row>
    <row r="492" spans="1:7">
      <c r="A492" s="73" t="s">
        <v>1826</v>
      </c>
      <c r="B492" s="74">
        <v>41327</v>
      </c>
      <c r="C492" s="75">
        <v>3534.48</v>
      </c>
      <c r="E492" s="183" t="s">
        <v>11841</v>
      </c>
      <c r="F492" s="182">
        <v>3534.48</v>
      </c>
      <c r="G492" s="175">
        <f t="shared" si="8"/>
        <v>0</v>
      </c>
    </row>
    <row r="493" spans="1:7">
      <c r="A493" s="73" t="s">
        <v>1826</v>
      </c>
      <c r="B493" s="74">
        <v>41328</v>
      </c>
      <c r="C493" s="75">
        <v>883.62</v>
      </c>
      <c r="E493" s="183" t="s">
        <v>11842</v>
      </c>
      <c r="F493" s="182">
        <v>883.62</v>
      </c>
      <c r="G493" s="175">
        <f t="shared" si="8"/>
        <v>0</v>
      </c>
    </row>
    <row r="494" spans="1:7">
      <c r="A494" s="73" t="s">
        <v>1826</v>
      </c>
      <c r="B494" s="74">
        <v>41329</v>
      </c>
      <c r="C494" s="75">
        <v>1586.21</v>
      </c>
      <c r="E494" s="183" t="s">
        <v>11843</v>
      </c>
      <c r="F494" s="182">
        <v>1586.21</v>
      </c>
      <c r="G494" s="175">
        <f t="shared" si="8"/>
        <v>0</v>
      </c>
    </row>
    <row r="495" spans="1:7">
      <c r="A495" s="73" t="s">
        <v>1826</v>
      </c>
      <c r="B495" s="74">
        <v>41330</v>
      </c>
      <c r="C495" s="75">
        <v>883.62</v>
      </c>
      <c r="E495" s="183" t="s">
        <v>11844</v>
      </c>
      <c r="F495" s="182">
        <v>883.62000000000012</v>
      </c>
      <c r="G495" s="175">
        <f t="shared" si="8"/>
        <v>0</v>
      </c>
    </row>
    <row r="496" spans="1:7">
      <c r="A496" s="73" t="s">
        <v>1826</v>
      </c>
      <c r="B496" s="74">
        <v>41331</v>
      </c>
      <c r="C496" s="75">
        <v>1853.45</v>
      </c>
      <c r="E496" s="183" t="s">
        <v>11845</v>
      </c>
      <c r="F496" s="182">
        <v>1853.45</v>
      </c>
      <c r="G496" s="175">
        <f t="shared" si="8"/>
        <v>0</v>
      </c>
    </row>
    <row r="497" spans="1:7">
      <c r="A497" s="73" t="s">
        <v>1826</v>
      </c>
      <c r="B497" s="74">
        <v>41332</v>
      </c>
      <c r="C497" s="75">
        <v>883.62</v>
      </c>
      <c r="E497" s="183" t="s">
        <v>11846</v>
      </c>
      <c r="F497" s="182">
        <v>883.62</v>
      </c>
      <c r="G497" s="175">
        <f t="shared" si="8"/>
        <v>0</v>
      </c>
    </row>
    <row r="498" spans="1:7">
      <c r="A498" s="73" t="s">
        <v>1826</v>
      </c>
      <c r="B498" s="74">
        <v>41333</v>
      </c>
      <c r="C498" s="75">
        <v>508.62</v>
      </c>
      <c r="E498" s="183" t="s">
        <v>11847</v>
      </c>
      <c r="F498" s="182">
        <v>508.62</v>
      </c>
      <c r="G498" s="175">
        <f t="shared" si="8"/>
        <v>0</v>
      </c>
    </row>
    <row r="499" spans="1:7">
      <c r="A499" s="73" t="s">
        <v>1826</v>
      </c>
      <c r="B499" s="74">
        <v>41334</v>
      </c>
      <c r="C499" s="75">
        <v>861.21</v>
      </c>
      <c r="E499" s="183" t="s">
        <v>11848</v>
      </c>
      <c r="F499" s="182">
        <v>861.21</v>
      </c>
      <c r="G499" s="175">
        <f t="shared" si="8"/>
        <v>0</v>
      </c>
    </row>
    <row r="500" spans="1:7">
      <c r="A500" s="73" t="s">
        <v>1826</v>
      </c>
      <c r="B500" s="74">
        <v>41335</v>
      </c>
      <c r="C500" s="75">
        <v>861.21</v>
      </c>
      <c r="E500" s="183" t="s">
        <v>11849</v>
      </c>
      <c r="F500" s="182">
        <v>861.21</v>
      </c>
      <c r="G500" s="175">
        <f t="shared" si="8"/>
        <v>0</v>
      </c>
    </row>
    <row r="501" spans="1:7">
      <c r="A501" s="73" t="s">
        <v>1826</v>
      </c>
      <c r="B501" s="74">
        <v>41336</v>
      </c>
      <c r="C501" s="75">
        <v>2123.8000000000002</v>
      </c>
      <c r="E501" s="183" t="s">
        <v>11850</v>
      </c>
      <c r="F501" s="182">
        <v>2123.8000000000002</v>
      </c>
      <c r="G501" s="175">
        <f t="shared" si="8"/>
        <v>0</v>
      </c>
    </row>
    <row r="502" spans="1:7">
      <c r="A502" s="73" t="s">
        <v>1826</v>
      </c>
      <c r="B502" s="74">
        <v>41337</v>
      </c>
      <c r="C502" s="75">
        <v>2612.0700000000002</v>
      </c>
      <c r="E502" s="183" t="s">
        <v>11851</v>
      </c>
      <c r="F502" s="182">
        <v>2612.0699999999997</v>
      </c>
      <c r="G502" s="175">
        <f t="shared" si="8"/>
        <v>0</v>
      </c>
    </row>
    <row r="503" spans="1:7">
      <c r="A503" s="73" t="s">
        <v>1826</v>
      </c>
      <c r="B503" s="74">
        <v>41338</v>
      </c>
      <c r="C503" s="75">
        <v>1586.21</v>
      </c>
      <c r="E503" s="183" t="s">
        <v>11852</v>
      </c>
      <c r="F503" s="182">
        <v>1586.21</v>
      </c>
      <c r="G503" s="175">
        <f t="shared" si="8"/>
        <v>0</v>
      </c>
    </row>
    <row r="504" spans="1:7">
      <c r="A504" s="73" t="s">
        <v>1826</v>
      </c>
      <c r="B504" s="74">
        <v>41339</v>
      </c>
      <c r="C504" s="75">
        <v>45</v>
      </c>
      <c r="E504" s="183" t="s">
        <v>11853</v>
      </c>
      <c r="F504" s="182">
        <v>45</v>
      </c>
      <c r="G504" s="175">
        <f t="shared" si="8"/>
        <v>0</v>
      </c>
    </row>
    <row r="505" spans="1:7">
      <c r="A505" s="73" t="s">
        <v>1826</v>
      </c>
      <c r="B505" s="74">
        <v>41340</v>
      </c>
      <c r="C505" s="75">
        <v>1586.2</v>
      </c>
      <c r="E505" s="183" t="s">
        <v>11854</v>
      </c>
      <c r="F505" s="182">
        <v>1586.1999999999998</v>
      </c>
      <c r="G505" s="175">
        <f t="shared" si="8"/>
        <v>0</v>
      </c>
    </row>
    <row r="506" spans="1:7">
      <c r="A506" s="73" t="s">
        <v>1826</v>
      </c>
      <c r="B506" s="74">
        <v>41341</v>
      </c>
      <c r="C506" s="75">
        <v>1853.45</v>
      </c>
      <c r="E506" s="183" t="s">
        <v>11855</v>
      </c>
      <c r="F506" s="182">
        <v>1853.45</v>
      </c>
      <c r="G506" s="175">
        <f t="shared" si="8"/>
        <v>0</v>
      </c>
    </row>
    <row r="507" spans="1:7">
      <c r="A507" s="73" t="s">
        <v>1826</v>
      </c>
      <c r="B507" s="74">
        <v>41342</v>
      </c>
      <c r="C507" s="75">
        <v>2612.0700000000002</v>
      </c>
      <c r="E507" s="183" t="s">
        <v>11856</v>
      </c>
      <c r="F507" s="182">
        <v>2612.0699999999997</v>
      </c>
      <c r="G507" s="175">
        <f t="shared" si="8"/>
        <v>0</v>
      </c>
    </row>
    <row r="508" spans="1:7">
      <c r="A508" s="73" t="s">
        <v>1826</v>
      </c>
      <c r="B508" s="74">
        <v>41343</v>
      </c>
      <c r="C508" s="75">
        <v>1586.21</v>
      </c>
      <c r="E508" s="183" t="s">
        <v>11857</v>
      </c>
      <c r="F508" s="182">
        <v>1586.21</v>
      </c>
      <c r="G508" s="175">
        <f t="shared" si="8"/>
        <v>0</v>
      </c>
    </row>
    <row r="509" spans="1:7">
      <c r="A509" s="73" t="s">
        <v>1826</v>
      </c>
      <c r="B509" s="74">
        <v>41344</v>
      </c>
      <c r="C509" s="75">
        <v>5845.42</v>
      </c>
      <c r="E509" s="183" t="s">
        <v>11858</v>
      </c>
      <c r="F509" s="182">
        <v>5845.42</v>
      </c>
      <c r="G509" s="175">
        <f t="shared" ref="G509:G572" si="9">+C509-F509</f>
        <v>0</v>
      </c>
    </row>
    <row r="510" spans="1:7">
      <c r="A510" s="73" t="s">
        <v>1826</v>
      </c>
      <c r="B510" s="74">
        <v>41345</v>
      </c>
      <c r="C510" s="75">
        <v>1043.08</v>
      </c>
      <c r="E510" s="183" t="s">
        <v>11859</v>
      </c>
      <c r="F510" s="182">
        <v>1043.08</v>
      </c>
      <c r="G510" s="175">
        <f t="shared" si="9"/>
        <v>0</v>
      </c>
    </row>
    <row r="511" spans="1:7">
      <c r="A511" s="73" t="s">
        <v>1826</v>
      </c>
      <c r="B511" s="74">
        <v>41346</v>
      </c>
      <c r="C511" s="75">
        <v>1043.08</v>
      </c>
      <c r="E511" s="183" t="s">
        <v>11860</v>
      </c>
      <c r="F511" s="182">
        <v>1043.08</v>
      </c>
      <c r="G511" s="175">
        <f t="shared" si="9"/>
        <v>0</v>
      </c>
    </row>
    <row r="512" spans="1:7">
      <c r="A512" s="73" t="s">
        <v>1826</v>
      </c>
      <c r="B512" s="74">
        <v>41347</v>
      </c>
      <c r="C512" s="75">
        <v>990.00000000000011</v>
      </c>
      <c r="E512" s="183" t="s">
        <v>11861</v>
      </c>
      <c r="F512" s="182">
        <v>990</v>
      </c>
      <c r="G512" s="175">
        <f t="shared" si="9"/>
        <v>0</v>
      </c>
    </row>
    <row r="513" spans="1:7">
      <c r="A513" s="73" t="s">
        <v>1826</v>
      </c>
      <c r="B513" s="74">
        <v>41348</v>
      </c>
      <c r="C513" s="75">
        <v>1586.21</v>
      </c>
      <c r="E513" s="183" t="s">
        <v>11862</v>
      </c>
      <c r="F513" s="182">
        <v>1586.21</v>
      </c>
      <c r="G513" s="175">
        <f t="shared" si="9"/>
        <v>0</v>
      </c>
    </row>
    <row r="514" spans="1:7">
      <c r="A514" s="73" t="s">
        <v>1826</v>
      </c>
      <c r="B514" s="74">
        <v>41349</v>
      </c>
      <c r="C514" s="75">
        <v>3534.48</v>
      </c>
      <c r="E514" s="183" t="s">
        <v>11863</v>
      </c>
      <c r="F514" s="182">
        <v>3534.4799999999996</v>
      </c>
      <c r="G514" s="175">
        <f t="shared" si="9"/>
        <v>0</v>
      </c>
    </row>
    <row r="515" spans="1:7">
      <c r="A515" s="73" t="s">
        <v>1826</v>
      </c>
      <c r="B515" s="74">
        <v>41350</v>
      </c>
      <c r="C515" s="75">
        <v>267.72000000000003</v>
      </c>
      <c r="E515" s="183" t="s">
        <v>11864</v>
      </c>
      <c r="F515" s="182">
        <v>267.71999999999997</v>
      </c>
      <c r="G515" s="175">
        <f t="shared" si="9"/>
        <v>0</v>
      </c>
    </row>
    <row r="516" spans="1:7">
      <c r="A516" s="73" t="s">
        <v>1826</v>
      </c>
      <c r="B516" s="74">
        <v>41351</v>
      </c>
      <c r="C516" s="75">
        <v>1416.03</v>
      </c>
      <c r="E516" s="183" t="s">
        <v>11865</v>
      </c>
      <c r="F516" s="182">
        <v>1416.03</v>
      </c>
      <c r="G516" s="175">
        <f t="shared" si="9"/>
        <v>0</v>
      </c>
    </row>
    <row r="517" spans="1:7">
      <c r="A517" s="73" t="s">
        <v>1826</v>
      </c>
      <c r="B517" s="74">
        <v>41352</v>
      </c>
      <c r="C517" s="75">
        <v>2921.4300000000003</v>
      </c>
      <c r="E517" s="183" t="s">
        <v>11866</v>
      </c>
      <c r="F517" s="182">
        <v>2921.43</v>
      </c>
      <c r="G517" s="175">
        <f t="shared" si="9"/>
        <v>0</v>
      </c>
    </row>
    <row r="518" spans="1:7">
      <c r="A518" s="73" t="s">
        <v>1826</v>
      </c>
      <c r="B518" s="74">
        <v>41353</v>
      </c>
      <c r="C518" s="75">
        <v>653.25</v>
      </c>
      <c r="E518" s="183" t="s">
        <v>11867</v>
      </c>
      <c r="F518" s="182">
        <v>653.25</v>
      </c>
      <c r="G518" s="175">
        <f t="shared" si="9"/>
        <v>0</v>
      </c>
    </row>
    <row r="519" spans="1:7">
      <c r="A519" s="73" t="s">
        <v>1826</v>
      </c>
      <c r="B519" s="74">
        <v>41354</v>
      </c>
      <c r="C519" s="75">
        <v>5041.5</v>
      </c>
      <c r="E519" s="183" t="s">
        <v>11868</v>
      </c>
      <c r="F519" s="182">
        <v>5041.5</v>
      </c>
      <c r="G519" s="175">
        <f t="shared" si="9"/>
        <v>0</v>
      </c>
    </row>
    <row r="520" spans="1:7">
      <c r="A520" s="73" t="s">
        <v>1826</v>
      </c>
      <c r="B520" s="74">
        <v>41355</v>
      </c>
      <c r="C520" s="75">
        <v>10703.24</v>
      </c>
      <c r="E520" s="183" t="s">
        <v>11869</v>
      </c>
      <c r="F520" s="182">
        <v>10703.24</v>
      </c>
      <c r="G520" s="175">
        <f t="shared" si="9"/>
        <v>0</v>
      </c>
    </row>
    <row r="521" spans="1:7">
      <c r="A521" s="73" t="s">
        <v>1826</v>
      </c>
      <c r="B521" s="74">
        <v>41356</v>
      </c>
      <c r="C521" s="75">
        <v>11186.14</v>
      </c>
      <c r="E521" s="183" t="s">
        <v>11870</v>
      </c>
      <c r="F521" s="182">
        <v>11186.14</v>
      </c>
      <c r="G521" s="175">
        <f t="shared" si="9"/>
        <v>0</v>
      </c>
    </row>
    <row r="522" spans="1:7">
      <c r="A522" s="73" t="s">
        <v>1826</v>
      </c>
      <c r="B522" s="74">
        <v>41357</v>
      </c>
      <c r="C522" s="75">
        <v>883.62</v>
      </c>
      <c r="E522" s="183" t="s">
        <v>11871</v>
      </c>
      <c r="F522" s="182">
        <v>883.61999999999989</v>
      </c>
      <c r="G522" s="175">
        <f t="shared" si="9"/>
        <v>0</v>
      </c>
    </row>
    <row r="523" spans="1:7">
      <c r="A523" s="73" t="s">
        <v>1826</v>
      </c>
      <c r="B523" s="74">
        <v>41358</v>
      </c>
      <c r="C523" s="75">
        <v>2737.07</v>
      </c>
      <c r="E523" s="183" t="s">
        <v>11872</v>
      </c>
      <c r="F523" s="182">
        <v>2737.07</v>
      </c>
      <c r="G523" s="175">
        <f t="shared" si="9"/>
        <v>0</v>
      </c>
    </row>
    <row r="524" spans="1:7">
      <c r="A524" s="73" t="s">
        <v>1826</v>
      </c>
      <c r="B524" s="74">
        <v>41359</v>
      </c>
      <c r="C524" s="75">
        <v>883.62</v>
      </c>
      <c r="E524" s="183" t="s">
        <v>11873</v>
      </c>
      <c r="F524" s="182">
        <v>883.62</v>
      </c>
      <c r="G524" s="175">
        <f t="shared" si="9"/>
        <v>0</v>
      </c>
    </row>
    <row r="525" spans="1:7">
      <c r="A525" s="73" t="s">
        <v>1826</v>
      </c>
      <c r="B525" s="74">
        <v>41360</v>
      </c>
      <c r="C525" s="75">
        <v>883.62</v>
      </c>
      <c r="E525" s="183" t="s">
        <v>11874</v>
      </c>
      <c r="F525" s="182">
        <v>883.62</v>
      </c>
      <c r="G525" s="175">
        <f t="shared" si="9"/>
        <v>0</v>
      </c>
    </row>
    <row r="526" spans="1:7">
      <c r="A526" s="73" t="s">
        <v>1826</v>
      </c>
      <c r="B526" s="74">
        <v>41361</v>
      </c>
      <c r="C526" s="75">
        <v>1586.21</v>
      </c>
      <c r="E526" s="183" t="s">
        <v>11875</v>
      </c>
      <c r="F526" s="182">
        <v>1586.21</v>
      </c>
      <c r="G526" s="175">
        <f t="shared" si="9"/>
        <v>0</v>
      </c>
    </row>
    <row r="527" spans="1:7">
      <c r="A527" s="73" t="s">
        <v>1826</v>
      </c>
      <c r="B527" s="74">
        <v>41362</v>
      </c>
      <c r="C527" s="75">
        <v>1862.07</v>
      </c>
      <c r="E527" s="183" t="s">
        <v>11876</v>
      </c>
      <c r="F527" s="182">
        <v>1862.07</v>
      </c>
      <c r="G527" s="175">
        <f t="shared" si="9"/>
        <v>0</v>
      </c>
    </row>
    <row r="528" spans="1:7">
      <c r="A528" s="73" t="s">
        <v>1826</v>
      </c>
      <c r="B528" s="74">
        <v>41363</v>
      </c>
      <c r="C528" s="75">
        <v>2612.0700000000002</v>
      </c>
      <c r="E528" s="183" t="s">
        <v>11877</v>
      </c>
      <c r="F528" s="182">
        <v>2612.0699999999997</v>
      </c>
      <c r="G528" s="175">
        <f t="shared" si="9"/>
        <v>0</v>
      </c>
    </row>
    <row r="529" spans="1:7">
      <c r="A529" s="73" t="s">
        <v>1826</v>
      </c>
      <c r="B529" s="74">
        <v>41364</v>
      </c>
      <c r="C529" s="75">
        <v>2612.0700000000002</v>
      </c>
      <c r="E529" s="183" t="s">
        <v>11878</v>
      </c>
      <c r="F529" s="182">
        <v>2612.0699999999997</v>
      </c>
      <c r="G529" s="175">
        <f t="shared" si="9"/>
        <v>0</v>
      </c>
    </row>
    <row r="530" spans="1:7">
      <c r="A530" s="73" t="s">
        <v>1826</v>
      </c>
      <c r="B530" s="74">
        <v>41365</v>
      </c>
      <c r="C530" s="75">
        <v>3239.3999999999996</v>
      </c>
      <c r="E530" s="183" t="s">
        <v>11879</v>
      </c>
      <c r="F530" s="182">
        <v>3239.3999999999996</v>
      </c>
      <c r="G530" s="175">
        <f t="shared" si="9"/>
        <v>0</v>
      </c>
    </row>
    <row r="531" spans="1:7">
      <c r="A531" s="73" t="s">
        <v>1826</v>
      </c>
      <c r="B531" s="74">
        <v>41366</v>
      </c>
      <c r="C531" s="75">
        <v>883.62</v>
      </c>
      <c r="E531" s="183" t="s">
        <v>11880</v>
      </c>
      <c r="F531" s="182">
        <v>883.61999999999989</v>
      </c>
      <c r="G531" s="175">
        <f t="shared" si="9"/>
        <v>0</v>
      </c>
    </row>
    <row r="532" spans="1:7">
      <c r="A532" s="73" t="s">
        <v>1826</v>
      </c>
      <c r="B532" s="74">
        <v>41367</v>
      </c>
      <c r="C532" s="75">
        <v>883.62</v>
      </c>
      <c r="E532" s="183" t="s">
        <v>11881</v>
      </c>
      <c r="F532" s="182">
        <v>883.62</v>
      </c>
      <c r="G532" s="175">
        <f t="shared" si="9"/>
        <v>0</v>
      </c>
    </row>
    <row r="533" spans="1:7">
      <c r="A533" s="73" t="s">
        <v>1826</v>
      </c>
      <c r="B533" s="74">
        <v>41368</v>
      </c>
      <c r="C533" s="75">
        <v>1758.63</v>
      </c>
      <c r="E533" s="183" t="s">
        <v>11882</v>
      </c>
      <c r="F533" s="182">
        <v>1758.63</v>
      </c>
      <c r="G533" s="175">
        <f t="shared" si="9"/>
        <v>0</v>
      </c>
    </row>
    <row r="534" spans="1:7">
      <c r="A534" s="73" t="s">
        <v>1826</v>
      </c>
      <c r="B534" s="74">
        <v>41369</v>
      </c>
      <c r="C534" s="75">
        <v>10883.8</v>
      </c>
      <c r="E534" s="183" t="s">
        <v>11883</v>
      </c>
      <c r="F534" s="182">
        <v>10883.800000000001</v>
      </c>
      <c r="G534" s="175">
        <f t="shared" si="9"/>
        <v>0</v>
      </c>
    </row>
    <row r="535" spans="1:7">
      <c r="A535" s="73" t="s">
        <v>1826</v>
      </c>
      <c r="B535" s="74">
        <v>41370</v>
      </c>
      <c r="C535" s="75">
        <v>10883.8</v>
      </c>
      <c r="E535" s="183" t="s">
        <v>11884</v>
      </c>
      <c r="F535" s="182">
        <v>10883.800000000001</v>
      </c>
      <c r="G535" s="175">
        <f t="shared" si="9"/>
        <v>0</v>
      </c>
    </row>
    <row r="536" spans="1:7">
      <c r="A536" s="73" t="s">
        <v>1826</v>
      </c>
      <c r="B536" s="74">
        <v>41371</v>
      </c>
      <c r="C536" s="75">
        <v>10883.8</v>
      </c>
      <c r="E536" s="183" t="s">
        <v>11885</v>
      </c>
      <c r="F536" s="182">
        <v>10883.800000000001</v>
      </c>
      <c r="G536" s="175">
        <f t="shared" si="9"/>
        <v>0</v>
      </c>
    </row>
    <row r="537" spans="1:7">
      <c r="A537" s="73" t="s">
        <v>1826</v>
      </c>
      <c r="B537" s="74">
        <v>41372</v>
      </c>
      <c r="C537" s="75">
        <v>10883.8</v>
      </c>
      <c r="E537" s="183" t="s">
        <v>11886</v>
      </c>
      <c r="F537" s="182">
        <v>10883.800000000001</v>
      </c>
      <c r="G537" s="175">
        <f t="shared" si="9"/>
        <v>0</v>
      </c>
    </row>
    <row r="538" spans="1:7">
      <c r="A538" s="73" t="s">
        <v>1826</v>
      </c>
      <c r="B538" s="74">
        <v>41373</v>
      </c>
      <c r="C538" s="75">
        <v>45</v>
      </c>
      <c r="E538" s="183" t="s">
        <v>11887</v>
      </c>
      <c r="F538" s="182">
        <v>45</v>
      </c>
      <c r="G538" s="175">
        <f t="shared" si="9"/>
        <v>0</v>
      </c>
    </row>
    <row r="539" spans="1:7">
      <c r="A539" s="73" t="s">
        <v>1826</v>
      </c>
      <c r="B539" s="74">
        <v>41374</v>
      </c>
      <c r="C539" s="75">
        <v>1586.21</v>
      </c>
      <c r="E539" s="183" t="s">
        <v>11888</v>
      </c>
      <c r="F539" s="182">
        <v>1586.21</v>
      </c>
      <c r="G539" s="175">
        <f t="shared" si="9"/>
        <v>0</v>
      </c>
    </row>
    <row r="540" spans="1:7">
      <c r="A540" s="73" t="s">
        <v>1826</v>
      </c>
      <c r="B540" s="74">
        <v>41375</v>
      </c>
      <c r="C540" s="75">
        <v>883.62</v>
      </c>
      <c r="E540" s="183" t="s">
        <v>11889</v>
      </c>
      <c r="F540" s="182">
        <v>883.61999999999989</v>
      </c>
      <c r="G540" s="175">
        <f t="shared" si="9"/>
        <v>0</v>
      </c>
    </row>
    <row r="541" spans="1:7">
      <c r="A541" s="73" t="s">
        <v>1826</v>
      </c>
      <c r="B541" s="74">
        <v>41376</v>
      </c>
      <c r="C541" s="75">
        <v>3534.48</v>
      </c>
      <c r="E541" s="183" t="s">
        <v>11890</v>
      </c>
      <c r="F541" s="182">
        <v>3534.48</v>
      </c>
      <c r="G541" s="175">
        <f t="shared" si="9"/>
        <v>0</v>
      </c>
    </row>
    <row r="542" spans="1:7">
      <c r="A542" s="73" t="s">
        <v>1826</v>
      </c>
      <c r="B542" s="74">
        <v>41377</v>
      </c>
      <c r="C542" s="75">
        <v>3186.6299999999997</v>
      </c>
      <c r="E542" s="183" t="s">
        <v>11891</v>
      </c>
      <c r="F542" s="182">
        <v>3186.63</v>
      </c>
      <c r="G542" s="175">
        <f t="shared" si="9"/>
        <v>0</v>
      </c>
    </row>
    <row r="543" spans="1:7">
      <c r="A543" s="73" t="s">
        <v>1826</v>
      </c>
      <c r="B543" s="74">
        <v>41378</v>
      </c>
      <c r="C543" s="75">
        <v>36</v>
      </c>
      <c r="E543" s="183" t="s">
        <v>11892</v>
      </c>
      <c r="F543" s="182">
        <v>36</v>
      </c>
      <c r="G543" s="175">
        <f t="shared" si="9"/>
        <v>0</v>
      </c>
    </row>
    <row r="544" spans="1:7">
      <c r="A544" s="73" t="s">
        <v>1826</v>
      </c>
      <c r="B544" s="74">
        <v>41379</v>
      </c>
      <c r="C544" s="75">
        <v>3534.4900000000002</v>
      </c>
      <c r="E544" s="183" t="s">
        <v>11893</v>
      </c>
      <c r="F544" s="182">
        <v>3534.49</v>
      </c>
      <c r="G544" s="175">
        <f t="shared" si="9"/>
        <v>0</v>
      </c>
    </row>
    <row r="545" spans="1:7">
      <c r="A545" s="73" t="s">
        <v>1826</v>
      </c>
      <c r="B545" s="74">
        <v>41380</v>
      </c>
      <c r="C545" s="75">
        <v>883.62</v>
      </c>
      <c r="E545" s="183" t="s">
        <v>11894</v>
      </c>
      <c r="F545" s="182">
        <v>883.61999999999989</v>
      </c>
      <c r="G545" s="175">
        <f t="shared" si="9"/>
        <v>0</v>
      </c>
    </row>
    <row r="546" spans="1:7">
      <c r="A546" s="73" t="s">
        <v>1826</v>
      </c>
      <c r="B546" s="74">
        <v>41381</v>
      </c>
      <c r="C546" s="75">
        <v>508.62</v>
      </c>
      <c r="E546" s="183" t="s">
        <v>11895</v>
      </c>
      <c r="F546" s="182">
        <v>508.62</v>
      </c>
      <c r="G546" s="175">
        <f t="shared" si="9"/>
        <v>0</v>
      </c>
    </row>
    <row r="547" spans="1:7">
      <c r="A547" s="73" t="s">
        <v>1826</v>
      </c>
      <c r="B547" s="74">
        <v>41382</v>
      </c>
      <c r="C547" s="75">
        <v>883.62</v>
      </c>
      <c r="E547" s="183" t="s">
        <v>11896</v>
      </c>
      <c r="F547" s="182">
        <v>883.61999999999989</v>
      </c>
      <c r="G547" s="175">
        <f t="shared" si="9"/>
        <v>0</v>
      </c>
    </row>
    <row r="548" spans="1:7">
      <c r="A548" s="73" t="s">
        <v>1826</v>
      </c>
      <c r="B548" s="74">
        <v>41383</v>
      </c>
      <c r="C548" s="75">
        <v>4458.63</v>
      </c>
      <c r="E548" s="183" t="s">
        <v>11897</v>
      </c>
      <c r="F548" s="182">
        <v>4458.63</v>
      </c>
      <c r="G548" s="175">
        <f t="shared" si="9"/>
        <v>0</v>
      </c>
    </row>
    <row r="549" spans="1:7">
      <c r="A549" s="73" t="s">
        <v>1826</v>
      </c>
      <c r="B549" s="74">
        <v>41384</v>
      </c>
      <c r="C549" s="75">
        <v>1896.5399999999997</v>
      </c>
      <c r="E549" s="183" t="s">
        <v>11898</v>
      </c>
      <c r="F549" s="182">
        <v>1896.54</v>
      </c>
      <c r="G549" s="175">
        <f t="shared" si="9"/>
        <v>0</v>
      </c>
    </row>
    <row r="550" spans="1:7">
      <c r="A550" s="73" t="s">
        <v>1826</v>
      </c>
      <c r="B550" s="74">
        <v>41385</v>
      </c>
      <c r="C550" s="75">
        <v>1586.21</v>
      </c>
      <c r="E550" s="183" t="s">
        <v>11899</v>
      </c>
      <c r="F550" s="182">
        <v>1586.21</v>
      </c>
      <c r="G550" s="175">
        <f t="shared" si="9"/>
        <v>0</v>
      </c>
    </row>
    <row r="551" spans="1:7">
      <c r="A551" s="73" t="s">
        <v>1826</v>
      </c>
      <c r="B551" s="74">
        <v>41386</v>
      </c>
      <c r="C551" s="75">
        <v>883.62</v>
      </c>
      <c r="E551" s="183" t="s">
        <v>11900</v>
      </c>
      <c r="F551" s="182">
        <v>883.61999999999989</v>
      </c>
      <c r="G551" s="175">
        <f t="shared" si="9"/>
        <v>0</v>
      </c>
    </row>
    <row r="552" spans="1:7">
      <c r="A552" s="73" t="s">
        <v>1826</v>
      </c>
      <c r="B552" s="74">
        <v>41387</v>
      </c>
      <c r="C552" s="75">
        <v>883.62</v>
      </c>
      <c r="E552" s="183" t="s">
        <v>11901</v>
      </c>
      <c r="F552" s="182">
        <v>883.62</v>
      </c>
      <c r="G552" s="175">
        <f t="shared" si="9"/>
        <v>0</v>
      </c>
    </row>
    <row r="553" spans="1:7">
      <c r="A553" s="73" t="s">
        <v>1826</v>
      </c>
      <c r="B553" s="74">
        <v>41388</v>
      </c>
      <c r="C553" s="75">
        <v>1226.03</v>
      </c>
      <c r="E553" s="183" t="s">
        <v>11902</v>
      </c>
      <c r="F553" s="182">
        <v>1226.0300000000002</v>
      </c>
      <c r="G553" s="175">
        <f t="shared" si="9"/>
        <v>0</v>
      </c>
    </row>
    <row r="554" spans="1:7">
      <c r="A554" s="73" t="s">
        <v>1826</v>
      </c>
      <c r="B554" s="74">
        <v>41389</v>
      </c>
      <c r="C554" s="75">
        <v>1543.1</v>
      </c>
      <c r="E554" s="183" t="s">
        <v>11903</v>
      </c>
      <c r="F554" s="182">
        <v>1543.1</v>
      </c>
      <c r="G554" s="175">
        <f t="shared" si="9"/>
        <v>0</v>
      </c>
    </row>
    <row r="555" spans="1:7">
      <c r="A555" s="73" t="s">
        <v>1826</v>
      </c>
      <c r="B555" s="74">
        <v>41390</v>
      </c>
      <c r="C555" s="75">
        <v>1830.93</v>
      </c>
      <c r="E555" s="183" t="s">
        <v>11904</v>
      </c>
      <c r="F555" s="182">
        <v>1830.9299999999998</v>
      </c>
      <c r="G555" s="175">
        <f t="shared" si="9"/>
        <v>0</v>
      </c>
    </row>
    <row r="556" spans="1:7">
      <c r="A556" s="73" t="s">
        <v>1826</v>
      </c>
      <c r="B556" s="74">
        <v>41391</v>
      </c>
      <c r="C556" s="75">
        <v>1036.21</v>
      </c>
      <c r="E556" s="183" t="s">
        <v>11905</v>
      </c>
      <c r="F556" s="182">
        <v>1036.21</v>
      </c>
      <c r="G556" s="175">
        <f t="shared" si="9"/>
        <v>0</v>
      </c>
    </row>
    <row r="557" spans="1:7">
      <c r="A557" s="73" t="s">
        <v>1826</v>
      </c>
      <c r="B557" s="74">
        <v>41392</v>
      </c>
      <c r="C557" s="75">
        <v>9437.9600000000009</v>
      </c>
      <c r="E557" s="183" t="s">
        <v>11906</v>
      </c>
      <c r="F557" s="182">
        <v>9437.9599999999991</v>
      </c>
      <c r="G557" s="175">
        <f t="shared" si="9"/>
        <v>0</v>
      </c>
    </row>
    <row r="558" spans="1:7">
      <c r="A558" s="73" t="s">
        <v>1826</v>
      </c>
      <c r="B558" s="74">
        <v>41393</v>
      </c>
      <c r="C558" s="75">
        <v>1586.2</v>
      </c>
      <c r="E558" s="183" t="s">
        <v>11907</v>
      </c>
      <c r="F558" s="182">
        <v>1586.2</v>
      </c>
      <c r="G558" s="175">
        <f t="shared" si="9"/>
        <v>0</v>
      </c>
    </row>
    <row r="559" spans="1:7">
      <c r="A559" s="73" t="s">
        <v>1826</v>
      </c>
      <c r="B559" s="74">
        <v>41394</v>
      </c>
      <c r="C559" s="75">
        <v>3534.48</v>
      </c>
      <c r="E559" s="183" t="s">
        <v>11908</v>
      </c>
      <c r="F559" s="182">
        <v>3534.4799999999996</v>
      </c>
      <c r="G559" s="175">
        <f t="shared" si="9"/>
        <v>0</v>
      </c>
    </row>
    <row r="560" spans="1:7">
      <c r="A560" s="73" t="s">
        <v>1826</v>
      </c>
      <c r="B560" s="74">
        <v>41395</v>
      </c>
      <c r="C560" s="75">
        <v>2577.59</v>
      </c>
      <c r="E560" s="183" t="s">
        <v>11909</v>
      </c>
      <c r="F560" s="182">
        <v>2577.59</v>
      </c>
      <c r="G560" s="175">
        <f t="shared" si="9"/>
        <v>0</v>
      </c>
    </row>
    <row r="561" spans="1:7">
      <c r="A561" s="73" t="s">
        <v>1826</v>
      </c>
      <c r="B561" s="74">
        <v>41396</v>
      </c>
      <c r="C561" s="75">
        <v>3396.5600000000004</v>
      </c>
      <c r="E561" s="183" t="s">
        <v>11910</v>
      </c>
      <c r="F561" s="182">
        <v>3396.5600000000004</v>
      </c>
      <c r="G561" s="175">
        <f t="shared" si="9"/>
        <v>0</v>
      </c>
    </row>
    <row r="562" spans="1:7">
      <c r="A562" s="73" t="s">
        <v>1826</v>
      </c>
      <c r="B562" s="74">
        <v>41397</v>
      </c>
      <c r="C562" s="75">
        <v>883.62</v>
      </c>
      <c r="E562" s="183" t="s">
        <v>11911</v>
      </c>
      <c r="F562" s="182">
        <v>883.61999999999989</v>
      </c>
      <c r="G562" s="175">
        <f t="shared" si="9"/>
        <v>0</v>
      </c>
    </row>
    <row r="563" spans="1:7">
      <c r="A563" s="73" t="s">
        <v>1826</v>
      </c>
      <c r="B563" s="74">
        <v>41398</v>
      </c>
      <c r="C563" s="75">
        <v>1586.2</v>
      </c>
      <c r="E563" s="183" t="s">
        <v>11912</v>
      </c>
      <c r="F563" s="182">
        <v>1586.1999999999998</v>
      </c>
      <c r="G563" s="175">
        <f t="shared" si="9"/>
        <v>0</v>
      </c>
    </row>
    <row r="564" spans="1:7">
      <c r="A564" s="73" t="s">
        <v>1826</v>
      </c>
      <c r="B564" s="74">
        <v>41399</v>
      </c>
      <c r="C564" s="75">
        <v>267.72000000000003</v>
      </c>
      <c r="E564" s="183" t="s">
        <v>11913</v>
      </c>
      <c r="F564" s="182">
        <v>267.71999999999997</v>
      </c>
      <c r="G564" s="175">
        <f t="shared" si="9"/>
        <v>0</v>
      </c>
    </row>
    <row r="565" spans="1:7">
      <c r="A565" s="73" t="s">
        <v>1826</v>
      </c>
      <c r="B565" s="74">
        <v>41400</v>
      </c>
      <c r="C565" s="75">
        <v>267.72000000000003</v>
      </c>
      <c r="E565" s="183" t="s">
        <v>11914</v>
      </c>
      <c r="F565" s="182">
        <v>267.71999999999997</v>
      </c>
      <c r="G565" s="175">
        <f t="shared" si="9"/>
        <v>0</v>
      </c>
    </row>
    <row r="566" spans="1:7">
      <c r="A566" s="73" t="s">
        <v>1826</v>
      </c>
      <c r="B566" s="74">
        <v>41401</v>
      </c>
      <c r="C566" s="75">
        <v>1379.51</v>
      </c>
      <c r="E566" s="183" t="s">
        <v>11915</v>
      </c>
      <c r="F566" s="182">
        <v>1379.51</v>
      </c>
      <c r="G566" s="175">
        <f t="shared" si="9"/>
        <v>0</v>
      </c>
    </row>
    <row r="567" spans="1:7">
      <c r="A567" s="73" t="s">
        <v>1826</v>
      </c>
      <c r="B567" s="74">
        <v>41402</v>
      </c>
      <c r="C567" s="75">
        <v>2841.16</v>
      </c>
      <c r="E567" s="183" t="s">
        <v>11916</v>
      </c>
      <c r="F567" s="182">
        <v>2841.16</v>
      </c>
      <c r="G567" s="175">
        <f t="shared" si="9"/>
        <v>0</v>
      </c>
    </row>
    <row r="568" spans="1:7">
      <c r="A568" s="73" t="s">
        <v>1826</v>
      </c>
      <c r="B568" s="74">
        <v>41403</v>
      </c>
      <c r="C568" s="75">
        <v>2160.44</v>
      </c>
      <c r="E568" s="183" t="s">
        <v>11917</v>
      </c>
      <c r="F568" s="182">
        <v>2160.44</v>
      </c>
      <c r="G568" s="175">
        <f t="shared" si="9"/>
        <v>0</v>
      </c>
    </row>
    <row r="569" spans="1:7">
      <c r="A569" s="73" t="s">
        <v>1826</v>
      </c>
      <c r="B569" s="74">
        <v>41404</v>
      </c>
      <c r="C569" s="75">
        <v>883.62</v>
      </c>
      <c r="E569" s="183" t="s">
        <v>11918</v>
      </c>
      <c r="F569" s="182">
        <v>883.61999999999989</v>
      </c>
      <c r="G569" s="175">
        <f t="shared" si="9"/>
        <v>0</v>
      </c>
    </row>
    <row r="570" spans="1:7">
      <c r="A570" s="73" t="s">
        <v>1826</v>
      </c>
      <c r="B570" s="74">
        <v>41405</v>
      </c>
      <c r="C570" s="75">
        <v>1056.04</v>
      </c>
      <c r="E570" s="183" t="s">
        <v>11919</v>
      </c>
      <c r="F570" s="182">
        <v>1056.04</v>
      </c>
      <c r="G570" s="175">
        <f t="shared" si="9"/>
        <v>0</v>
      </c>
    </row>
    <row r="571" spans="1:7">
      <c r="A571" s="73" t="s">
        <v>1826</v>
      </c>
      <c r="B571" s="74">
        <v>41406</v>
      </c>
      <c r="C571" s="75">
        <v>3396.55</v>
      </c>
      <c r="E571" s="183" t="s">
        <v>11920</v>
      </c>
      <c r="F571" s="182">
        <v>3396.5499999999997</v>
      </c>
      <c r="G571" s="175">
        <f t="shared" si="9"/>
        <v>0</v>
      </c>
    </row>
    <row r="572" spans="1:7">
      <c r="A572" s="73" t="s">
        <v>1826</v>
      </c>
      <c r="B572" s="74">
        <v>41407</v>
      </c>
      <c r="C572" s="75">
        <v>5474.14</v>
      </c>
      <c r="E572" s="183" t="s">
        <v>11921</v>
      </c>
      <c r="F572" s="182">
        <v>5474.1399999999994</v>
      </c>
      <c r="G572" s="175">
        <f t="shared" si="9"/>
        <v>0</v>
      </c>
    </row>
    <row r="573" spans="1:7">
      <c r="A573" s="73" t="s">
        <v>1826</v>
      </c>
      <c r="B573" s="74">
        <v>41408</v>
      </c>
      <c r="C573" s="75">
        <v>883.62</v>
      </c>
      <c r="E573" s="183" t="s">
        <v>11922</v>
      </c>
      <c r="F573" s="182">
        <v>883.61999999999989</v>
      </c>
      <c r="G573" s="175">
        <f t="shared" ref="G573:G636" si="10">+C573-F573</f>
        <v>0</v>
      </c>
    </row>
    <row r="574" spans="1:7">
      <c r="A574" s="73" t="s">
        <v>1826</v>
      </c>
      <c r="B574" s="74">
        <v>41409</v>
      </c>
      <c r="C574" s="75">
        <v>1586.21</v>
      </c>
      <c r="E574" s="183" t="s">
        <v>11923</v>
      </c>
      <c r="F574" s="182">
        <v>1586.21</v>
      </c>
      <c r="G574" s="175">
        <f t="shared" si="10"/>
        <v>0</v>
      </c>
    </row>
    <row r="575" spans="1:7">
      <c r="A575" s="73" t="s">
        <v>1826</v>
      </c>
      <c r="B575" s="74">
        <v>41410</v>
      </c>
      <c r="C575" s="75">
        <v>1586.2</v>
      </c>
      <c r="E575" s="183" t="s">
        <v>11924</v>
      </c>
      <c r="F575" s="182">
        <v>1586.1999999999998</v>
      </c>
      <c r="G575" s="175">
        <f t="shared" si="10"/>
        <v>0</v>
      </c>
    </row>
    <row r="576" spans="1:7">
      <c r="A576" s="73" t="s">
        <v>1826</v>
      </c>
      <c r="B576" s="74">
        <v>41411</v>
      </c>
      <c r="C576" s="75">
        <v>2426.7300000000005</v>
      </c>
      <c r="E576" s="183" t="s">
        <v>11925</v>
      </c>
      <c r="F576" s="182">
        <v>2426.73</v>
      </c>
      <c r="G576" s="175">
        <f t="shared" si="10"/>
        <v>0</v>
      </c>
    </row>
    <row r="577" spans="1:7">
      <c r="A577" s="73" t="s">
        <v>1826</v>
      </c>
      <c r="B577" s="74">
        <v>41412</v>
      </c>
      <c r="C577" s="75">
        <v>1586.2</v>
      </c>
      <c r="E577" s="183" t="s">
        <v>11926</v>
      </c>
      <c r="F577" s="182">
        <v>1586.1999999999998</v>
      </c>
      <c r="G577" s="175">
        <f t="shared" si="10"/>
        <v>0</v>
      </c>
    </row>
    <row r="578" spans="1:7">
      <c r="A578" s="73" t="s">
        <v>1826</v>
      </c>
      <c r="B578" s="74">
        <v>41413</v>
      </c>
      <c r="C578" s="75">
        <v>1586.21</v>
      </c>
      <c r="E578" s="183" t="s">
        <v>11927</v>
      </c>
      <c r="F578" s="182">
        <v>1586.21</v>
      </c>
      <c r="G578" s="175">
        <f t="shared" si="10"/>
        <v>0</v>
      </c>
    </row>
    <row r="579" spans="1:7">
      <c r="A579" s="73" t="s">
        <v>1826</v>
      </c>
      <c r="B579" s="74">
        <v>41414</v>
      </c>
      <c r="C579" s="75">
        <v>883.62</v>
      </c>
      <c r="E579" s="183" t="s">
        <v>11928</v>
      </c>
      <c r="F579" s="182">
        <v>883.61999999999989</v>
      </c>
      <c r="G579" s="175">
        <f t="shared" si="10"/>
        <v>0</v>
      </c>
    </row>
    <row r="580" spans="1:7">
      <c r="A580" s="73" t="s">
        <v>1826</v>
      </c>
      <c r="B580" s="74">
        <v>41415</v>
      </c>
      <c r="C580" s="75">
        <v>1586.2</v>
      </c>
      <c r="E580" s="183" t="s">
        <v>11929</v>
      </c>
      <c r="F580" s="182">
        <v>1586.1999999999998</v>
      </c>
      <c r="G580" s="175">
        <f t="shared" si="10"/>
        <v>0</v>
      </c>
    </row>
    <row r="581" spans="1:7">
      <c r="A581" s="73" t="s">
        <v>1826</v>
      </c>
      <c r="B581" s="74">
        <v>41416</v>
      </c>
      <c r="C581" s="75">
        <v>883.62</v>
      </c>
      <c r="E581" s="183" t="s">
        <v>11930</v>
      </c>
      <c r="F581" s="182">
        <v>883.61999999999989</v>
      </c>
      <c r="G581" s="175">
        <f t="shared" si="10"/>
        <v>0</v>
      </c>
    </row>
    <row r="582" spans="1:7">
      <c r="A582" s="73" t="s">
        <v>1826</v>
      </c>
      <c r="B582" s="74">
        <v>41417</v>
      </c>
      <c r="C582" s="75">
        <v>340</v>
      </c>
      <c r="E582" s="183" t="s">
        <v>11931</v>
      </c>
      <c r="F582" s="182">
        <v>340</v>
      </c>
      <c r="G582" s="175">
        <f t="shared" si="10"/>
        <v>0</v>
      </c>
    </row>
    <row r="583" spans="1:7">
      <c r="A583" s="73" t="s">
        <v>1826</v>
      </c>
      <c r="B583" s="74">
        <v>41418</v>
      </c>
      <c r="C583" s="75">
        <v>883.62</v>
      </c>
      <c r="E583" s="183" t="s">
        <v>11932</v>
      </c>
      <c r="F583" s="182">
        <v>883.61999999999989</v>
      </c>
      <c r="G583" s="175">
        <f t="shared" si="10"/>
        <v>0</v>
      </c>
    </row>
    <row r="584" spans="1:7">
      <c r="A584" s="73" t="s">
        <v>1826</v>
      </c>
      <c r="B584" s="74">
        <v>41419</v>
      </c>
      <c r="C584" s="75">
        <v>180</v>
      </c>
      <c r="E584" s="183" t="s">
        <v>11933</v>
      </c>
      <c r="F584" s="182">
        <v>180</v>
      </c>
      <c r="G584" s="175">
        <f t="shared" si="10"/>
        <v>0</v>
      </c>
    </row>
    <row r="585" spans="1:7">
      <c r="A585" s="73" t="s">
        <v>1826</v>
      </c>
      <c r="B585" s="74">
        <v>41420</v>
      </c>
      <c r="C585" s="75">
        <v>270</v>
      </c>
      <c r="E585" s="183" t="s">
        <v>11934</v>
      </c>
      <c r="F585" s="182">
        <v>270</v>
      </c>
      <c r="G585" s="175">
        <f t="shared" si="10"/>
        <v>0</v>
      </c>
    </row>
    <row r="586" spans="1:7">
      <c r="A586" s="73" t="s">
        <v>1826</v>
      </c>
      <c r="B586" s="74">
        <v>41421</v>
      </c>
      <c r="C586" s="75">
        <v>1586.2</v>
      </c>
      <c r="E586" s="183" t="s">
        <v>11935</v>
      </c>
      <c r="F586" s="182">
        <v>1586.1999999999998</v>
      </c>
      <c r="G586" s="175">
        <f t="shared" si="10"/>
        <v>0</v>
      </c>
    </row>
    <row r="587" spans="1:7">
      <c r="A587" s="73" t="s">
        <v>1826</v>
      </c>
      <c r="B587" s="74">
        <v>41422</v>
      </c>
      <c r="C587" s="75">
        <v>883.62</v>
      </c>
      <c r="E587" s="183" t="s">
        <v>11936</v>
      </c>
      <c r="F587" s="182">
        <v>883.61999999999989</v>
      </c>
      <c r="G587" s="175">
        <f t="shared" si="10"/>
        <v>0</v>
      </c>
    </row>
    <row r="588" spans="1:7">
      <c r="A588" s="73" t="s">
        <v>1826</v>
      </c>
      <c r="B588" s="74">
        <v>41423</v>
      </c>
      <c r="C588" s="75">
        <v>1586.21</v>
      </c>
      <c r="E588" s="183" t="s">
        <v>11937</v>
      </c>
      <c r="F588" s="182">
        <v>1586.21</v>
      </c>
      <c r="G588" s="175">
        <f t="shared" si="10"/>
        <v>0</v>
      </c>
    </row>
    <row r="589" spans="1:7">
      <c r="A589" s="73" t="s">
        <v>1826</v>
      </c>
      <c r="B589" s="74">
        <v>41424</v>
      </c>
      <c r="C589" s="75">
        <v>1586.21</v>
      </c>
      <c r="E589" s="183" t="s">
        <v>11938</v>
      </c>
      <c r="F589" s="182">
        <v>1586.21</v>
      </c>
      <c r="G589" s="175">
        <f t="shared" si="10"/>
        <v>0</v>
      </c>
    </row>
    <row r="590" spans="1:7">
      <c r="A590" s="73" t="s">
        <v>1826</v>
      </c>
      <c r="B590" s="74">
        <v>41425</v>
      </c>
      <c r="C590" s="75">
        <v>1586.21</v>
      </c>
      <c r="E590" s="183" t="s">
        <v>11939</v>
      </c>
      <c r="F590" s="182">
        <v>1586.21</v>
      </c>
      <c r="G590" s="175">
        <f t="shared" si="10"/>
        <v>0</v>
      </c>
    </row>
    <row r="591" spans="1:7">
      <c r="A591" s="73" t="s">
        <v>1826</v>
      </c>
      <c r="B591" s="74">
        <v>41426</v>
      </c>
      <c r="C591" s="75">
        <v>5396.55</v>
      </c>
      <c r="E591" s="183" t="s">
        <v>11940</v>
      </c>
      <c r="F591" s="182">
        <v>5396.5499999999993</v>
      </c>
      <c r="G591" s="175">
        <f t="shared" si="10"/>
        <v>0</v>
      </c>
    </row>
    <row r="592" spans="1:7">
      <c r="A592" s="73" t="s">
        <v>1826</v>
      </c>
      <c r="B592" s="74">
        <v>41427</v>
      </c>
      <c r="C592" s="75">
        <v>883.62</v>
      </c>
      <c r="E592" s="183" t="s">
        <v>11941</v>
      </c>
      <c r="F592" s="182">
        <v>883.62000000000012</v>
      </c>
      <c r="G592" s="175">
        <f t="shared" si="10"/>
        <v>0</v>
      </c>
    </row>
    <row r="593" spans="1:7">
      <c r="A593" s="73" t="s">
        <v>1826</v>
      </c>
      <c r="B593" s="74">
        <v>41428</v>
      </c>
      <c r="C593" s="75">
        <v>1034.47</v>
      </c>
      <c r="E593" s="183" t="s">
        <v>11942</v>
      </c>
      <c r="F593" s="182">
        <v>1034.47</v>
      </c>
      <c r="G593" s="175">
        <f t="shared" si="10"/>
        <v>0</v>
      </c>
    </row>
    <row r="594" spans="1:7">
      <c r="A594" s="73" t="s">
        <v>1826</v>
      </c>
      <c r="B594" s="74">
        <v>41429</v>
      </c>
      <c r="C594" s="75">
        <v>328.44</v>
      </c>
      <c r="E594" s="183" t="s">
        <v>11943</v>
      </c>
      <c r="F594" s="182">
        <v>328.44</v>
      </c>
      <c r="G594" s="175">
        <f t="shared" si="10"/>
        <v>0</v>
      </c>
    </row>
    <row r="595" spans="1:7">
      <c r="A595" s="73" t="s">
        <v>1826</v>
      </c>
      <c r="B595" s="74">
        <v>41430</v>
      </c>
      <c r="C595" s="75">
        <v>883.62</v>
      </c>
      <c r="E595" s="183" t="s">
        <v>11944</v>
      </c>
      <c r="F595" s="182">
        <v>883.62</v>
      </c>
      <c r="G595" s="175">
        <f t="shared" si="10"/>
        <v>0</v>
      </c>
    </row>
    <row r="596" spans="1:7">
      <c r="A596" s="73" t="s">
        <v>1826</v>
      </c>
      <c r="B596" s="74">
        <v>41431</v>
      </c>
      <c r="C596" s="75">
        <v>883.62</v>
      </c>
      <c r="E596" s="183" t="s">
        <v>11945</v>
      </c>
      <c r="F596" s="182">
        <v>883.62</v>
      </c>
      <c r="G596" s="175">
        <f t="shared" si="10"/>
        <v>0</v>
      </c>
    </row>
    <row r="597" spans="1:7">
      <c r="A597" s="73" t="s">
        <v>1826</v>
      </c>
      <c r="B597" s="74">
        <v>41432</v>
      </c>
      <c r="C597" s="75">
        <v>180</v>
      </c>
      <c r="E597" s="183" t="s">
        <v>11946</v>
      </c>
      <c r="F597" s="182">
        <v>180</v>
      </c>
      <c r="G597" s="175">
        <f t="shared" si="10"/>
        <v>0</v>
      </c>
    </row>
    <row r="598" spans="1:7">
      <c r="A598" s="73" t="s">
        <v>1826</v>
      </c>
      <c r="B598" s="74">
        <v>41433</v>
      </c>
      <c r="C598" s="75">
        <v>180</v>
      </c>
      <c r="E598" s="183" t="s">
        <v>11947</v>
      </c>
      <c r="F598" s="182">
        <v>180</v>
      </c>
      <c r="G598" s="175">
        <f t="shared" si="10"/>
        <v>0</v>
      </c>
    </row>
    <row r="599" spans="1:7">
      <c r="A599" s="73" t="s">
        <v>1826</v>
      </c>
      <c r="B599" s="74">
        <v>41434</v>
      </c>
      <c r="C599" s="75">
        <v>180</v>
      </c>
      <c r="E599" s="183" t="s">
        <v>11948</v>
      </c>
      <c r="F599" s="182">
        <v>180</v>
      </c>
      <c r="G599" s="175">
        <f t="shared" si="10"/>
        <v>0</v>
      </c>
    </row>
    <row r="600" spans="1:7">
      <c r="A600" s="73" t="s">
        <v>1826</v>
      </c>
      <c r="B600" s="74">
        <v>41435</v>
      </c>
      <c r="C600" s="75">
        <v>180</v>
      </c>
      <c r="E600" s="183" t="s">
        <v>11949</v>
      </c>
      <c r="F600" s="182">
        <v>180</v>
      </c>
      <c r="G600" s="175">
        <f t="shared" si="10"/>
        <v>0</v>
      </c>
    </row>
    <row r="601" spans="1:7">
      <c r="A601" s="73" t="s">
        <v>1826</v>
      </c>
      <c r="B601" s="74">
        <v>41436</v>
      </c>
      <c r="C601" s="75">
        <v>180</v>
      </c>
      <c r="E601" s="183" t="s">
        <v>11950</v>
      </c>
      <c r="F601" s="182">
        <v>180</v>
      </c>
      <c r="G601" s="175">
        <f t="shared" si="10"/>
        <v>0</v>
      </c>
    </row>
    <row r="602" spans="1:7">
      <c r="A602" s="73" t="s">
        <v>1826</v>
      </c>
      <c r="B602" s="74">
        <v>41437</v>
      </c>
      <c r="C602" s="75">
        <v>229.02000000000004</v>
      </c>
      <c r="E602" s="183" t="s">
        <v>11951</v>
      </c>
      <c r="F602" s="182">
        <v>229.02</v>
      </c>
      <c r="G602" s="175">
        <f t="shared" si="10"/>
        <v>0</v>
      </c>
    </row>
    <row r="603" spans="1:7">
      <c r="A603" s="73" t="s">
        <v>1826</v>
      </c>
      <c r="B603" s="74">
        <v>41438</v>
      </c>
      <c r="C603" s="75">
        <v>3122.09</v>
      </c>
      <c r="E603" s="183" t="s">
        <v>11952</v>
      </c>
      <c r="F603" s="182">
        <v>3122.09</v>
      </c>
      <c r="G603" s="175">
        <f t="shared" si="10"/>
        <v>0</v>
      </c>
    </row>
    <row r="604" spans="1:7">
      <c r="A604" s="73" t="s">
        <v>1826</v>
      </c>
      <c r="B604" s="74">
        <v>41439</v>
      </c>
      <c r="C604" s="75">
        <v>1079.3499999999999</v>
      </c>
      <c r="E604" s="183" t="s">
        <v>11953</v>
      </c>
      <c r="F604" s="182">
        <v>1079.3499999999999</v>
      </c>
      <c r="G604" s="175">
        <f t="shared" si="10"/>
        <v>0</v>
      </c>
    </row>
    <row r="605" spans="1:7">
      <c r="A605" s="73" t="s">
        <v>1826</v>
      </c>
      <c r="B605" s="74">
        <v>41440</v>
      </c>
      <c r="C605" s="75">
        <v>883.62</v>
      </c>
      <c r="E605" s="183" t="s">
        <v>11954</v>
      </c>
      <c r="F605" s="182">
        <v>883.61999999999989</v>
      </c>
      <c r="G605" s="175">
        <f t="shared" si="10"/>
        <v>0</v>
      </c>
    </row>
    <row r="606" spans="1:7">
      <c r="A606" s="73" t="s">
        <v>1826</v>
      </c>
      <c r="B606" s="74">
        <v>41441</v>
      </c>
      <c r="C606" s="75">
        <v>1853.45</v>
      </c>
      <c r="E606" s="183" t="s">
        <v>11955</v>
      </c>
      <c r="F606" s="182">
        <v>1853.45</v>
      </c>
      <c r="G606" s="175">
        <f t="shared" si="10"/>
        <v>0</v>
      </c>
    </row>
    <row r="607" spans="1:7">
      <c r="A607" s="73" t="s">
        <v>1826</v>
      </c>
      <c r="B607" s="74">
        <v>41442</v>
      </c>
      <c r="C607" s="75">
        <v>883.62</v>
      </c>
      <c r="E607" s="183" t="s">
        <v>11956</v>
      </c>
      <c r="F607" s="182">
        <v>883.62</v>
      </c>
      <c r="G607" s="175">
        <f t="shared" si="10"/>
        <v>0</v>
      </c>
    </row>
    <row r="608" spans="1:7">
      <c r="A608" s="73" t="s">
        <v>1826</v>
      </c>
      <c r="B608" s="74">
        <v>41443</v>
      </c>
      <c r="C608" s="75">
        <v>1053.6200000000001</v>
      </c>
      <c r="E608" s="183" t="s">
        <v>11957</v>
      </c>
      <c r="F608" s="182">
        <v>1053.6199999999999</v>
      </c>
      <c r="G608" s="175">
        <f t="shared" si="10"/>
        <v>0</v>
      </c>
    </row>
    <row r="609" spans="1:7">
      <c r="A609" s="73" t="s">
        <v>1826</v>
      </c>
      <c r="B609" s="74">
        <v>41444</v>
      </c>
      <c r="C609" s="75">
        <v>883.62</v>
      </c>
      <c r="E609" s="183" t="s">
        <v>11958</v>
      </c>
      <c r="F609" s="182">
        <v>883.62000000000012</v>
      </c>
      <c r="G609" s="175">
        <f t="shared" si="10"/>
        <v>0</v>
      </c>
    </row>
    <row r="610" spans="1:7">
      <c r="A610" s="73" t="s">
        <v>1826</v>
      </c>
      <c r="B610" s="74">
        <v>41445</v>
      </c>
      <c r="C610" s="75">
        <v>883.62</v>
      </c>
      <c r="E610" s="183" t="s">
        <v>11959</v>
      </c>
      <c r="F610" s="182">
        <v>883.62</v>
      </c>
      <c r="G610" s="175">
        <f t="shared" si="10"/>
        <v>0</v>
      </c>
    </row>
    <row r="611" spans="1:7">
      <c r="A611" s="73" t="s">
        <v>1826</v>
      </c>
      <c r="B611" s="74">
        <v>41446</v>
      </c>
      <c r="C611" s="75">
        <v>883.62</v>
      </c>
      <c r="E611" s="183" t="s">
        <v>11960</v>
      </c>
      <c r="F611" s="182">
        <v>883.62000000000012</v>
      </c>
      <c r="G611" s="175">
        <f t="shared" si="10"/>
        <v>0</v>
      </c>
    </row>
    <row r="612" spans="1:7">
      <c r="A612" s="73" t="s">
        <v>1826</v>
      </c>
      <c r="B612" s="74">
        <v>41447</v>
      </c>
      <c r="C612" s="75">
        <v>943.96</v>
      </c>
      <c r="E612" s="183" t="s">
        <v>11961</v>
      </c>
      <c r="F612" s="182">
        <v>943.96</v>
      </c>
      <c r="G612" s="175">
        <f t="shared" si="10"/>
        <v>0</v>
      </c>
    </row>
    <row r="613" spans="1:7">
      <c r="A613" s="73" t="s">
        <v>1826</v>
      </c>
      <c r="B613" s="74">
        <v>41448</v>
      </c>
      <c r="C613" s="75">
        <v>3517.2700000000004</v>
      </c>
      <c r="E613" s="183" t="s">
        <v>11962</v>
      </c>
      <c r="F613" s="182">
        <v>3517.27</v>
      </c>
      <c r="G613" s="175">
        <f t="shared" si="10"/>
        <v>0</v>
      </c>
    </row>
    <row r="614" spans="1:7">
      <c r="A614" s="73" t="s">
        <v>1826</v>
      </c>
      <c r="B614" s="74">
        <v>41449</v>
      </c>
      <c r="C614" s="75">
        <v>883.62</v>
      </c>
      <c r="E614" s="183" t="s">
        <v>11963</v>
      </c>
      <c r="F614" s="182">
        <v>883.62000000000012</v>
      </c>
      <c r="G614" s="175">
        <f t="shared" si="10"/>
        <v>0</v>
      </c>
    </row>
    <row r="615" spans="1:7">
      <c r="A615" s="73" t="s">
        <v>1826</v>
      </c>
      <c r="B615" s="74">
        <v>41450</v>
      </c>
      <c r="C615" s="75">
        <v>883.62</v>
      </c>
      <c r="E615" s="183" t="s">
        <v>11964</v>
      </c>
      <c r="F615" s="182">
        <v>883.61999999999989</v>
      </c>
      <c r="G615" s="175">
        <f t="shared" si="10"/>
        <v>0</v>
      </c>
    </row>
    <row r="616" spans="1:7">
      <c r="A616" s="73" t="s">
        <v>1826</v>
      </c>
      <c r="B616" s="74">
        <v>41451</v>
      </c>
      <c r="C616" s="75">
        <v>883.62</v>
      </c>
      <c r="E616" s="183" t="s">
        <v>11965</v>
      </c>
      <c r="F616" s="182">
        <v>883.61999999999989</v>
      </c>
      <c r="G616" s="175">
        <f t="shared" si="10"/>
        <v>0</v>
      </c>
    </row>
    <row r="617" spans="1:7">
      <c r="A617" s="73" t="s">
        <v>1826</v>
      </c>
      <c r="B617" s="74">
        <v>41452</v>
      </c>
      <c r="C617" s="75">
        <v>1043.08</v>
      </c>
      <c r="E617" s="183" t="s">
        <v>11966</v>
      </c>
      <c r="F617" s="182">
        <v>1043.08</v>
      </c>
      <c r="G617" s="175">
        <f t="shared" si="10"/>
        <v>0</v>
      </c>
    </row>
    <row r="618" spans="1:7">
      <c r="A618" s="73" t="s">
        <v>1826</v>
      </c>
      <c r="B618" s="74">
        <v>41453</v>
      </c>
      <c r="C618" s="75">
        <v>990.00000000000011</v>
      </c>
      <c r="E618" s="183" t="s">
        <v>11967</v>
      </c>
      <c r="F618" s="182">
        <v>990</v>
      </c>
      <c r="G618" s="175">
        <f t="shared" si="10"/>
        <v>0</v>
      </c>
    </row>
    <row r="619" spans="1:7">
      <c r="A619" s="73" t="s">
        <v>1826</v>
      </c>
      <c r="B619" s="74">
        <v>41454</v>
      </c>
      <c r="C619" s="75">
        <v>344.83</v>
      </c>
      <c r="E619" s="183" t="s">
        <v>11968</v>
      </c>
      <c r="F619" s="182">
        <v>344.83</v>
      </c>
      <c r="G619" s="175">
        <f t="shared" si="10"/>
        <v>0</v>
      </c>
    </row>
    <row r="620" spans="1:7">
      <c r="A620" s="73" t="s">
        <v>1826</v>
      </c>
      <c r="B620" s="74">
        <v>41455</v>
      </c>
      <c r="C620" s="75">
        <v>91685.96</v>
      </c>
      <c r="E620" s="183" t="s">
        <v>11969</v>
      </c>
      <c r="F620" s="182">
        <v>91685.959999999992</v>
      </c>
      <c r="G620" s="175">
        <f t="shared" si="10"/>
        <v>0</v>
      </c>
    </row>
    <row r="621" spans="1:7">
      <c r="A621" s="73" t="s">
        <v>1826</v>
      </c>
      <c r="B621" s="74">
        <v>41456</v>
      </c>
      <c r="C621" s="75">
        <v>2612.0800000000004</v>
      </c>
      <c r="E621" s="183" t="s">
        <v>11970</v>
      </c>
      <c r="F621" s="182">
        <v>2612.08</v>
      </c>
      <c r="G621" s="175">
        <f t="shared" si="10"/>
        <v>0</v>
      </c>
    </row>
    <row r="622" spans="1:7">
      <c r="A622" s="73" t="s">
        <v>1826</v>
      </c>
      <c r="B622" s="74">
        <v>41457</v>
      </c>
      <c r="C622" s="75">
        <v>3534.48</v>
      </c>
      <c r="E622" s="183" t="s">
        <v>11971</v>
      </c>
      <c r="F622" s="182">
        <v>3534.48</v>
      </c>
      <c r="G622" s="175">
        <f t="shared" si="10"/>
        <v>0</v>
      </c>
    </row>
    <row r="623" spans="1:7">
      <c r="A623" s="73" t="s">
        <v>1826</v>
      </c>
      <c r="B623" s="74">
        <v>41458</v>
      </c>
      <c r="C623" s="75">
        <v>1586.21</v>
      </c>
      <c r="E623" s="183" t="s">
        <v>11972</v>
      </c>
      <c r="F623" s="182">
        <v>1586.21</v>
      </c>
      <c r="G623" s="175">
        <f t="shared" si="10"/>
        <v>0</v>
      </c>
    </row>
    <row r="624" spans="1:7">
      <c r="A624" s="73" t="s">
        <v>1826</v>
      </c>
      <c r="B624" s="74">
        <v>41459</v>
      </c>
      <c r="C624" s="75">
        <v>5387.9400000000005</v>
      </c>
      <c r="E624" s="183" t="s">
        <v>11973</v>
      </c>
      <c r="F624" s="182">
        <v>5387.9400000000005</v>
      </c>
      <c r="G624" s="175">
        <f t="shared" si="10"/>
        <v>0</v>
      </c>
    </row>
    <row r="625" spans="1:7">
      <c r="A625" s="73" t="s">
        <v>1826</v>
      </c>
      <c r="B625" s="74">
        <v>41460</v>
      </c>
      <c r="C625" s="75">
        <v>344.83</v>
      </c>
      <c r="E625" s="183" t="s">
        <v>11974</v>
      </c>
      <c r="F625" s="182">
        <v>344.83</v>
      </c>
      <c r="G625" s="175">
        <f t="shared" si="10"/>
        <v>0</v>
      </c>
    </row>
    <row r="626" spans="1:7">
      <c r="A626" s="73" t="s">
        <v>1826</v>
      </c>
      <c r="B626" s="74">
        <v>41461</v>
      </c>
      <c r="C626" s="75">
        <v>1034.49</v>
      </c>
      <c r="E626" s="183" t="s">
        <v>11975</v>
      </c>
      <c r="F626" s="182">
        <v>1034.49</v>
      </c>
      <c r="G626" s="175">
        <f t="shared" si="10"/>
        <v>0</v>
      </c>
    </row>
    <row r="627" spans="1:7">
      <c r="A627" s="73" t="s">
        <v>1826</v>
      </c>
      <c r="B627" s="74">
        <v>41462</v>
      </c>
      <c r="C627" s="75">
        <v>2249.98</v>
      </c>
      <c r="E627" s="183" t="s">
        <v>11976</v>
      </c>
      <c r="F627" s="182">
        <v>2249.98</v>
      </c>
      <c r="G627" s="175">
        <f t="shared" si="10"/>
        <v>0</v>
      </c>
    </row>
    <row r="628" spans="1:7">
      <c r="A628" s="73" t="s">
        <v>1826</v>
      </c>
      <c r="B628" s="74">
        <v>41463</v>
      </c>
      <c r="C628" s="75">
        <v>2249.98</v>
      </c>
      <c r="E628" s="183" t="s">
        <v>11977</v>
      </c>
      <c r="F628" s="182">
        <v>2249.98</v>
      </c>
      <c r="G628" s="175">
        <f t="shared" si="10"/>
        <v>0</v>
      </c>
    </row>
    <row r="629" spans="1:7">
      <c r="A629" s="73" t="s">
        <v>1826</v>
      </c>
      <c r="B629" s="74">
        <v>41464</v>
      </c>
      <c r="C629" s="75">
        <v>344.83</v>
      </c>
      <c r="E629" s="183" t="s">
        <v>11978</v>
      </c>
      <c r="F629" s="182">
        <v>344.83</v>
      </c>
      <c r="G629" s="175">
        <f t="shared" si="10"/>
        <v>0</v>
      </c>
    </row>
    <row r="630" spans="1:7">
      <c r="A630" s="73" t="s">
        <v>1826</v>
      </c>
      <c r="B630" s="74">
        <v>41465</v>
      </c>
      <c r="C630" s="75">
        <v>1586.21</v>
      </c>
      <c r="E630" s="183" t="s">
        <v>11979</v>
      </c>
      <c r="F630" s="182">
        <v>1586.21</v>
      </c>
      <c r="G630" s="175">
        <f t="shared" si="10"/>
        <v>0</v>
      </c>
    </row>
    <row r="631" spans="1:7">
      <c r="A631" s="73" t="s">
        <v>1826</v>
      </c>
      <c r="B631" s="74">
        <v>41466</v>
      </c>
      <c r="C631" s="75">
        <v>648.28</v>
      </c>
      <c r="E631" s="183" t="s">
        <v>11980</v>
      </c>
      <c r="F631" s="182">
        <v>648.28</v>
      </c>
      <c r="G631" s="175">
        <f t="shared" si="10"/>
        <v>0</v>
      </c>
    </row>
    <row r="632" spans="1:7">
      <c r="A632" s="73" t="s">
        <v>1826</v>
      </c>
      <c r="B632" s="74">
        <v>41467</v>
      </c>
      <c r="C632" s="75">
        <v>87.3</v>
      </c>
      <c r="E632" s="183" t="s">
        <v>11981</v>
      </c>
      <c r="F632" s="182">
        <v>87.3</v>
      </c>
      <c r="G632" s="175">
        <f t="shared" si="10"/>
        <v>0</v>
      </c>
    </row>
    <row r="633" spans="1:7">
      <c r="A633" s="73" t="s">
        <v>1826</v>
      </c>
      <c r="B633" s="74">
        <v>41468</v>
      </c>
      <c r="C633" s="75">
        <v>1379.51</v>
      </c>
      <c r="E633" s="183" t="s">
        <v>11982</v>
      </c>
      <c r="F633" s="182">
        <v>1379.51</v>
      </c>
      <c r="G633" s="175">
        <f t="shared" si="10"/>
        <v>0</v>
      </c>
    </row>
    <row r="634" spans="1:7">
      <c r="A634" s="73" t="s">
        <v>1826</v>
      </c>
      <c r="B634" s="74">
        <v>41469</v>
      </c>
      <c r="C634" s="75">
        <v>267.72000000000003</v>
      </c>
      <c r="E634" s="183" t="s">
        <v>11983</v>
      </c>
      <c r="F634" s="182">
        <v>267.71999999999997</v>
      </c>
      <c r="G634" s="175">
        <f t="shared" si="10"/>
        <v>0</v>
      </c>
    </row>
    <row r="635" spans="1:7">
      <c r="A635" s="73" t="s">
        <v>1826</v>
      </c>
      <c r="B635" s="74">
        <v>41470</v>
      </c>
      <c r="C635" s="75">
        <v>18804.079999999998</v>
      </c>
      <c r="E635" s="183" t="s">
        <v>11984</v>
      </c>
      <c r="F635" s="182">
        <v>18804.079999999998</v>
      </c>
      <c r="G635" s="175">
        <f t="shared" si="10"/>
        <v>0</v>
      </c>
    </row>
    <row r="636" spans="1:7">
      <c r="A636" s="73" t="s">
        <v>1826</v>
      </c>
      <c r="B636" s="74">
        <v>41471</v>
      </c>
      <c r="C636" s="75">
        <v>1201.28</v>
      </c>
      <c r="E636" s="183" t="s">
        <v>11985</v>
      </c>
      <c r="F636" s="182">
        <v>1201.2800000000002</v>
      </c>
      <c r="G636" s="175">
        <f t="shared" si="10"/>
        <v>0</v>
      </c>
    </row>
    <row r="637" spans="1:7">
      <c r="A637" s="73" t="s">
        <v>1826</v>
      </c>
      <c r="B637" s="74">
        <v>41472</v>
      </c>
      <c r="C637" s="75">
        <v>2220.29</v>
      </c>
      <c r="E637" s="183" t="s">
        <v>11986</v>
      </c>
      <c r="F637" s="182">
        <v>2220.29</v>
      </c>
      <c r="G637" s="175">
        <f t="shared" ref="G637:G700" si="11">+C637-F637</f>
        <v>0</v>
      </c>
    </row>
    <row r="638" spans="1:7">
      <c r="A638" s="73" t="s">
        <v>1826</v>
      </c>
      <c r="B638" s="74">
        <v>41473</v>
      </c>
      <c r="C638" s="75">
        <v>1814.6600000000003</v>
      </c>
      <c r="E638" s="183" t="s">
        <v>11987</v>
      </c>
      <c r="F638" s="182">
        <v>1814.66</v>
      </c>
      <c r="G638" s="175">
        <f t="shared" si="11"/>
        <v>0</v>
      </c>
    </row>
    <row r="639" spans="1:7">
      <c r="A639" s="73" t="s">
        <v>1826</v>
      </c>
      <c r="B639" s="74">
        <v>41474</v>
      </c>
      <c r="C639" s="75">
        <v>4051.7200000000003</v>
      </c>
      <c r="E639" s="183" t="s">
        <v>11988</v>
      </c>
      <c r="F639" s="182">
        <v>4051.72</v>
      </c>
      <c r="G639" s="175">
        <f t="shared" si="11"/>
        <v>0</v>
      </c>
    </row>
    <row r="640" spans="1:7">
      <c r="A640" s="73" t="s">
        <v>1826</v>
      </c>
      <c r="B640" s="74">
        <v>41475</v>
      </c>
      <c r="C640" s="75">
        <v>1586.21</v>
      </c>
      <c r="E640" s="183" t="s">
        <v>11989</v>
      </c>
      <c r="F640" s="182">
        <v>1586.21</v>
      </c>
      <c r="G640" s="175">
        <f t="shared" si="11"/>
        <v>0</v>
      </c>
    </row>
    <row r="641" spans="1:7">
      <c r="A641" s="73" t="s">
        <v>1826</v>
      </c>
      <c r="B641" s="74">
        <v>41476</v>
      </c>
      <c r="C641" s="75">
        <v>517.25</v>
      </c>
      <c r="E641" s="183" t="s">
        <v>11990</v>
      </c>
      <c r="F641" s="182">
        <v>517.25</v>
      </c>
      <c r="G641" s="175">
        <f t="shared" si="11"/>
        <v>0</v>
      </c>
    </row>
    <row r="642" spans="1:7">
      <c r="A642" s="73" t="s">
        <v>1826</v>
      </c>
      <c r="B642" s="74">
        <v>41477</v>
      </c>
      <c r="C642" s="75">
        <v>1379.32</v>
      </c>
      <c r="E642" s="183" t="s">
        <v>11991</v>
      </c>
      <c r="F642" s="182">
        <v>1379.32</v>
      </c>
      <c r="G642" s="175">
        <f t="shared" si="11"/>
        <v>0</v>
      </c>
    </row>
    <row r="643" spans="1:7">
      <c r="A643" s="73" t="s">
        <v>1826</v>
      </c>
      <c r="B643" s="74">
        <v>41478</v>
      </c>
      <c r="C643" s="75">
        <v>1586.21</v>
      </c>
      <c r="E643" s="183" t="s">
        <v>11992</v>
      </c>
      <c r="F643" s="182">
        <v>1586.21</v>
      </c>
      <c r="G643" s="175">
        <f t="shared" si="11"/>
        <v>0</v>
      </c>
    </row>
    <row r="644" spans="1:7">
      <c r="A644" s="73" t="s">
        <v>1826</v>
      </c>
      <c r="B644" s="74">
        <v>41479</v>
      </c>
      <c r="C644" s="75">
        <v>883.62</v>
      </c>
      <c r="E644" s="183" t="s">
        <v>11993</v>
      </c>
      <c r="F644" s="182">
        <v>883.62</v>
      </c>
      <c r="G644" s="175">
        <f t="shared" si="11"/>
        <v>0</v>
      </c>
    </row>
    <row r="645" spans="1:7">
      <c r="A645" s="73" t="s">
        <v>1826</v>
      </c>
      <c r="B645" s="74">
        <v>41480</v>
      </c>
      <c r="C645" s="75">
        <v>883.62</v>
      </c>
      <c r="E645" s="183" t="s">
        <v>11994</v>
      </c>
      <c r="F645" s="182">
        <v>883.62000000000012</v>
      </c>
      <c r="G645" s="175">
        <f t="shared" si="11"/>
        <v>0</v>
      </c>
    </row>
    <row r="646" spans="1:7">
      <c r="A646" s="73" t="s">
        <v>1826</v>
      </c>
      <c r="B646" s="74">
        <v>41481</v>
      </c>
      <c r="C646" s="75">
        <v>883.62</v>
      </c>
      <c r="E646" s="183" t="s">
        <v>11995</v>
      </c>
      <c r="F646" s="182">
        <v>883.61999999999989</v>
      </c>
      <c r="G646" s="175">
        <f t="shared" si="11"/>
        <v>0</v>
      </c>
    </row>
    <row r="647" spans="1:7">
      <c r="A647" s="73" t="s">
        <v>1826</v>
      </c>
      <c r="B647" s="74">
        <v>41482</v>
      </c>
      <c r="C647" s="75">
        <v>5867.08</v>
      </c>
      <c r="E647" s="183" t="s">
        <v>11996</v>
      </c>
      <c r="F647" s="182">
        <v>5867.08</v>
      </c>
      <c r="G647" s="175">
        <f t="shared" si="11"/>
        <v>0</v>
      </c>
    </row>
    <row r="648" spans="1:7">
      <c r="A648" s="73" t="s">
        <v>1826</v>
      </c>
      <c r="B648" s="74">
        <v>41483</v>
      </c>
      <c r="C648" s="75">
        <v>180</v>
      </c>
      <c r="E648" s="183" t="s">
        <v>11997</v>
      </c>
      <c r="F648" s="182">
        <v>180</v>
      </c>
      <c r="G648" s="175">
        <f t="shared" si="11"/>
        <v>0</v>
      </c>
    </row>
    <row r="649" spans="1:7">
      <c r="A649" s="73" t="s">
        <v>1826</v>
      </c>
      <c r="B649" s="74">
        <v>41484</v>
      </c>
      <c r="C649" s="75">
        <v>180</v>
      </c>
      <c r="E649" s="183" t="s">
        <v>11998</v>
      </c>
      <c r="F649" s="182">
        <v>180</v>
      </c>
      <c r="G649" s="175">
        <f t="shared" si="11"/>
        <v>0</v>
      </c>
    </row>
    <row r="650" spans="1:7">
      <c r="A650" s="73" t="s">
        <v>1826</v>
      </c>
      <c r="B650" s="74">
        <v>41485</v>
      </c>
      <c r="C650" s="75">
        <v>1056.03</v>
      </c>
      <c r="E650" s="183" t="s">
        <v>11999</v>
      </c>
      <c r="F650" s="182">
        <v>1056.03</v>
      </c>
      <c r="G650" s="175">
        <f t="shared" si="11"/>
        <v>0</v>
      </c>
    </row>
    <row r="651" spans="1:7">
      <c r="A651" s="73" t="s">
        <v>1826</v>
      </c>
      <c r="B651" s="74">
        <v>41486</v>
      </c>
      <c r="C651" s="75">
        <v>1586.2</v>
      </c>
      <c r="E651" s="183" t="s">
        <v>12000</v>
      </c>
      <c r="F651" s="182">
        <v>1586.2</v>
      </c>
      <c r="G651" s="175">
        <f t="shared" si="11"/>
        <v>0</v>
      </c>
    </row>
    <row r="652" spans="1:7">
      <c r="A652" s="73" t="s">
        <v>1826</v>
      </c>
      <c r="B652" s="74">
        <v>41487</v>
      </c>
      <c r="C652" s="75">
        <v>2577.59</v>
      </c>
      <c r="E652" s="183" t="s">
        <v>12001</v>
      </c>
      <c r="F652" s="182">
        <v>2577.59</v>
      </c>
      <c r="G652" s="175">
        <f t="shared" si="11"/>
        <v>0</v>
      </c>
    </row>
    <row r="653" spans="1:7">
      <c r="A653" s="73" t="s">
        <v>1826</v>
      </c>
      <c r="B653" s="74">
        <v>41488</v>
      </c>
      <c r="C653" s="75">
        <v>1586.21</v>
      </c>
      <c r="E653" s="183" t="s">
        <v>12002</v>
      </c>
      <c r="F653" s="182">
        <v>1586.21</v>
      </c>
      <c r="G653" s="175">
        <f t="shared" si="11"/>
        <v>0</v>
      </c>
    </row>
    <row r="654" spans="1:7">
      <c r="A654" s="73" t="s">
        <v>1826</v>
      </c>
      <c r="B654" s="74">
        <v>41489</v>
      </c>
      <c r="C654" s="75">
        <v>517.25</v>
      </c>
      <c r="E654" s="183" t="s">
        <v>12003</v>
      </c>
      <c r="F654" s="182">
        <v>517.25</v>
      </c>
      <c r="G654" s="175">
        <f t="shared" si="11"/>
        <v>0</v>
      </c>
    </row>
    <row r="655" spans="1:7">
      <c r="A655" s="73" t="s">
        <v>1826</v>
      </c>
      <c r="B655" s="74">
        <v>41490</v>
      </c>
      <c r="C655" s="75">
        <v>172.42</v>
      </c>
      <c r="E655" s="183" t="s">
        <v>12004</v>
      </c>
      <c r="F655" s="182">
        <v>172.42</v>
      </c>
      <c r="G655" s="175">
        <f t="shared" si="11"/>
        <v>0</v>
      </c>
    </row>
    <row r="656" spans="1:7">
      <c r="A656" s="73" t="s">
        <v>1826</v>
      </c>
      <c r="B656" s="74">
        <v>41491</v>
      </c>
      <c r="C656" s="75">
        <v>966.03</v>
      </c>
      <c r="E656" s="183" t="s">
        <v>12005</v>
      </c>
      <c r="F656" s="182">
        <v>966.03</v>
      </c>
      <c r="G656" s="175">
        <f t="shared" si="11"/>
        <v>0</v>
      </c>
    </row>
    <row r="657" spans="1:7">
      <c r="A657" s="73" t="s">
        <v>1826</v>
      </c>
      <c r="B657" s="74">
        <v>41492</v>
      </c>
      <c r="C657" s="75">
        <v>8776.07</v>
      </c>
      <c r="E657" s="183" t="s">
        <v>12006</v>
      </c>
      <c r="F657" s="182">
        <v>8776.07</v>
      </c>
      <c r="G657" s="175">
        <f t="shared" si="11"/>
        <v>0</v>
      </c>
    </row>
    <row r="658" spans="1:7">
      <c r="A658" s="73" t="s">
        <v>1826</v>
      </c>
      <c r="B658" s="74">
        <v>41493</v>
      </c>
      <c r="C658" s="75">
        <v>2241.38</v>
      </c>
      <c r="E658" s="183" t="s">
        <v>12007</v>
      </c>
      <c r="F658" s="182">
        <v>2241.38</v>
      </c>
      <c r="G658" s="175">
        <f t="shared" si="11"/>
        <v>0</v>
      </c>
    </row>
    <row r="659" spans="1:7">
      <c r="A659" s="73" t="s">
        <v>1826</v>
      </c>
      <c r="B659" s="74">
        <v>41494</v>
      </c>
      <c r="C659" s="75">
        <v>2241.38</v>
      </c>
      <c r="E659" s="183" t="s">
        <v>12008</v>
      </c>
      <c r="F659" s="182">
        <v>2241.38</v>
      </c>
      <c r="G659" s="175">
        <f t="shared" si="11"/>
        <v>0</v>
      </c>
    </row>
    <row r="660" spans="1:7">
      <c r="A660" s="73" t="s">
        <v>1826</v>
      </c>
      <c r="B660" s="74">
        <v>41495</v>
      </c>
      <c r="C660" s="75">
        <v>602.76</v>
      </c>
      <c r="E660" s="183" t="s">
        <v>12009</v>
      </c>
      <c r="F660" s="182">
        <v>602.76</v>
      </c>
      <c r="G660" s="175">
        <f t="shared" si="11"/>
        <v>0</v>
      </c>
    </row>
    <row r="661" spans="1:7">
      <c r="A661" s="73" t="s">
        <v>1826</v>
      </c>
      <c r="B661" s="74">
        <v>41496</v>
      </c>
      <c r="C661" s="75">
        <v>3285.18</v>
      </c>
      <c r="E661" s="183" t="s">
        <v>12010</v>
      </c>
      <c r="F661" s="182">
        <v>3285.18</v>
      </c>
      <c r="G661" s="175">
        <f t="shared" si="11"/>
        <v>0</v>
      </c>
    </row>
    <row r="662" spans="1:7">
      <c r="A662" s="73" t="s">
        <v>1826</v>
      </c>
      <c r="B662" s="74">
        <v>41497</v>
      </c>
      <c r="C662" s="75">
        <v>2298.6799999999998</v>
      </c>
      <c r="E662" s="183" t="s">
        <v>12011</v>
      </c>
      <c r="F662" s="182">
        <v>2298.6799999999998</v>
      </c>
      <c r="G662" s="175">
        <f t="shared" si="11"/>
        <v>0</v>
      </c>
    </row>
    <row r="663" spans="1:7">
      <c r="A663" s="73" t="s">
        <v>1826</v>
      </c>
      <c r="B663" s="74">
        <v>41498</v>
      </c>
      <c r="C663" s="75">
        <v>1586.21</v>
      </c>
      <c r="E663" s="183" t="s">
        <v>12012</v>
      </c>
      <c r="F663" s="182">
        <v>1586.21</v>
      </c>
      <c r="G663" s="175">
        <f t="shared" si="11"/>
        <v>0</v>
      </c>
    </row>
    <row r="664" spans="1:7">
      <c r="A664" s="73" t="s">
        <v>1826</v>
      </c>
      <c r="B664" s="74">
        <v>41499</v>
      </c>
      <c r="C664" s="75">
        <v>1862.07</v>
      </c>
      <c r="E664" s="183" t="s">
        <v>12013</v>
      </c>
      <c r="F664" s="182">
        <v>1862.07</v>
      </c>
      <c r="G664" s="175">
        <f t="shared" si="11"/>
        <v>0</v>
      </c>
    </row>
    <row r="665" spans="1:7">
      <c r="A665" s="73" t="s">
        <v>1826</v>
      </c>
      <c r="B665" s="74">
        <v>41500</v>
      </c>
      <c r="C665" s="75">
        <v>2224.14</v>
      </c>
      <c r="E665" s="183" t="s">
        <v>12014</v>
      </c>
      <c r="F665" s="182">
        <v>2224.1400000000003</v>
      </c>
      <c r="G665" s="175">
        <f t="shared" si="11"/>
        <v>0</v>
      </c>
    </row>
    <row r="666" spans="1:7">
      <c r="A666" s="73" t="s">
        <v>1826</v>
      </c>
      <c r="B666" s="74">
        <v>41501</v>
      </c>
      <c r="C666" s="75">
        <v>883.62</v>
      </c>
      <c r="E666" s="183" t="s">
        <v>12015</v>
      </c>
      <c r="F666" s="182">
        <v>883.62</v>
      </c>
      <c r="G666" s="175">
        <f t="shared" si="11"/>
        <v>0</v>
      </c>
    </row>
    <row r="667" spans="1:7">
      <c r="A667" s="73" t="s">
        <v>1826</v>
      </c>
      <c r="B667" s="74">
        <v>41502</v>
      </c>
      <c r="C667" s="75">
        <v>2465.06</v>
      </c>
      <c r="E667" s="183" t="s">
        <v>12016</v>
      </c>
      <c r="F667" s="182">
        <v>2465.06</v>
      </c>
      <c r="G667" s="175">
        <f t="shared" si="11"/>
        <v>0</v>
      </c>
    </row>
    <row r="668" spans="1:7">
      <c r="A668" s="73" t="s">
        <v>1826</v>
      </c>
      <c r="B668" s="74">
        <v>41503</v>
      </c>
      <c r="C668" s="75">
        <v>883.62</v>
      </c>
      <c r="E668" s="183" t="s">
        <v>12017</v>
      </c>
      <c r="F668" s="182">
        <v>883.62000000000012</v>
      </c>
      <c r="G668" s="175">
        <f t="shared" si="11"/>
        <v>0</v>
      </c>
    </row>
    <row r="669" spans="1:7">
      <c r="A669" s="73" t="s">
        <v>1826</v>
      </c>
      <c r="B669" s="74">
        <v>41504</v>
      </c>
      <c r="C669" s="75">
        <v>85</v>
      </c>
      <c r="E669" s="183" t="s">
        <v>12018</v>
      </c>
      <c r="F669" s="182">
        <v>85</v>
      </c>
      <c r="G669" s="175">
        <f t="shared" si="11"/>
        <v>0</v>
      </c>
    </row>
    <row r="670" spans="1:7">
      <c r="A670" s="73" t="s">
        <v>1826</v>
      </c>
      <c r="B670" s="74">
        <v>41505</v>
      </c>
      <c r="C670" s="75">
        <v>883.62</v>
      </c>
      <c r="E670" s="183" t="s">
        <v>12019</v>
      </c>
      <c r="F670" s="182">
        <v>883.61999999999989</v>
      </c>
      <c r="G670" s="175">
        <f t="shared" si="11"/>
        <v>0</v>
      </c>
    </row>
    <row r="671" spans="1:7">
      <c r="A671" s="73" t="s">
        <v>1826</v>
      </c>
      <c r="B671" s="74">
        <v>41506</v>
      </c>
      <c r="C671" s="75">
        <v>42.5</v>
      </c>
      <c r="E671" s="183" t="s">
        <v>12020</v>
      </c>
      <c r="F671" s="182">
        <v>42.5</v>
      </c>
      <c r="G671" s="175">
        <f t="shared" si="11"/>
        <v>0</v>
      </c>
    </row>
    <row r="672" spans="1:7">
      <c r="A672" s="73" t="s">
        <v>1826</v>
      </c>
      <c r="B672" s="74">
        <v>41507</v>
      </c>
      <c r="C672" s="75">
        <v>225</v>
      </c>
      <c r="E672" s="183" t="s">
        <v>12021</v>
      </c>
      <c r="F672" s="182">
        <v>225</v>
      </c>
      <c r="G672" s="175">
        <f t="shared" si="11"/>
        <v>0</v>
      </c>
    </row>
    <row r="673" spans="1:7">
      <c r="A673" s="73" t="s">
        <v>1826</v>
      </c>
      <c r="B673" s="74">
        <v>41508</v>
      </c>
      <c r="C673" s="75">
        <v>3438.79</v>
      </c>
      <c r="E673" s="183" t="s">
        <v>12022</v>
      </c>
      <c r="F673" s="182">
        <v>3438.79</v>
      </c>
      <c r="G673" s="175">
        <f t="shared" si="11"/>
        <v>0</v>
      </c>
    </row>
    <row r="674" spans="1:7">
      <c r="A674" s="73" t="s">
        <v>1826</v>
      </c>
      <c r="B674" s="74">
        <v>41509</v>
      </c>
      <c r="C674" s="75">
        <v>3482.76</v>
      </c>
      <c r="E674" s="183" t="s">
        <v>12023</v>
      </c>
      <c r="F674" s="182">
        <v>3482.76</v>
      </c>
      <c r="G674" s="175">
        <f t="shared" si="11"/>
        <v>0</v>
      </c>
    </row>
    <row r="675" spans="1:7">
      <c r="A675" s="73" t="s">
        <v>1826</v>
      </c>
      <c r="B675" s="74">
        <v>41510</v>
      </c>
      <c r="C675" s="75">
        <v>172.41</v>
      </c>
      <c r="E675" s="183" t="s">
        <v>12024</v>
      </c>
      <c r="F675" s="182">
        <v>172.41</v>
      </c>
      <c r="G675" s="175">
        <f t="shared" si="11"/>
        <v>0</v>
      </c>
    </row>
    <row r="676" spans="1:7">
      <c r="A676" s="73" t="s">
        <v>1826</v>
      </c>
      <c r="B676" s="74">
        <v>41511</v>
      </c>
      <c r="C676" s="75">
        <v>172.41</v>
      </c>
      <c r="E676" s="183" t="s">
        <v>12025</v>
      </c>
      <c r="F676" s="182">
        <v>172.41</v>
      </c>
      <c r="G676" s="175">
        <f t="shared" si="11"/>
        <v>0</v>
      </c>
    </row>
    <row r="677" spans="1:7">
      <c r="A677" s="73" t="s">
        <v>1826</v>
      </c>
      <c r="B677" s="74">
        <v>41512</v>
      </c>
      <c r="C677" s="75">
        <v>883.62</v>
      </c>
      <c r="E677" s="183" t="s">
        <v>12026</v>
      </c>
      <c r="F677" s="182">
        <v>883.62000000000012</v>
      </c>
      <c r="G677" s="175">
        <f t="shared" si="11"/>
        <v>0</v>
      </c>
    </row>
    <row r="678" spans="1:7">
      <c r="A678" s="73" t="s">
        <v>1826</v>
      </c>
      <c r="B678" s="74">
        <v>41513</v>
      </c>
      <c r="C678" s="75">
        <v>2577.58</v>
      </c>
      <c r="E678" s="183" t="s">
        <v>12027</v>
      </c>
      <c r="F678" s="182">
        <v>2577.58</v>
      </c>
      <c r="G678" s="175">
        <f t="shared" si="11"/>
        <v>0</v>
      </c>
    </row>
    <row r="679" spans="1:7">
      <c r="A679" s="73" t="s">
        <v>1826</v>
      </c>
      <c r="B679" s="74">
        <v>41514</v>
      </c>
      <c r="C679" s="75">
        <v>9353.4600000000009</v>
      </c>
      <c r="E679" s="183" t="s">
        <v>12028</v>
      </c>
      <c r="F679" s="182">
        <v>9353.4599999999991</v>
      </c>
      <c r="G679" s="175">
        <f t="shared" si="11"/>
        <v>0</v>
      </c>
    </row>
    <row r="680" spans="1:7">
      <c r="A680" s="73" t="s">
        <v>1826</v>
      </c>
      <c r="B680" s="74">
        <v>41515</v>
      </c>
      <c r="C680" s="75">
        <v>883.62</v>
      </c>
      <c r="E680" s="183" t="s">
        <v>12029</v>
      </c>
      <c r="F680" s="182">
        <v>883.61999999999989</v>
      </c>
      <c r="G680" s="175">
        <f t="shared" si="11"/>
        <v>0</v>
      </c>
    </row>
    <row r="681" spans="1:7">
      <c r="A681" s="73" t="s">
        <v>1826</v>
      </c>
      <c r="B681" s="74">
        <v>41516</v>
      </c>
      <c r="C681" s="75">
        <v>883.62</v>
      </c>
      <c r="E681" s="183" t="s">
        <v>12030</v>
      </c>
      <c r="F681" s="182">
        <v>883.61999999999989</v>
      </c>
      <c r="G681" s="175">
        <f t="shared" si="11"/>
        <v>0</v>
      </c>
    </row>
    <row r="682" spans="1:7">
      <c r="A682" s="73" t="s">
        <v>1826</v>
      </c>
      <c r="B682" s="74">
        <v>41517</v>
      </c>
      <c r="C682" s="75">
        <v>2612.0700000000002</v>
      </c>
      <c r="E682" s="183" t="s">
        <v>12031</v>
      </c>
      <c r="F682" s="182">
        <v>2612.0700000000002</v>
      </c>
      <c r="G682" s="175">
        <f t="shared" si="11"/>
        <v>0</v>
      </c>
    </row>
    <row r="683" spans="1:7">
      <c r="A683" s="73" t="s">
        <v>1826</v>
      </c>
      <c r="B683" s="74">
        <v>41518</v>
      </c>
      <c r="C683" s="75">
        <v>883.62</v>
      </c>
      <c r="E683" s="183" t="s">
        <v>12032</v>
      </c>
      <c r="F683" s="182">
        <v>883.61999999999989</v>
      </c>
      <c r="G683" s="175">
        <f t="shared" si="11"/>
        <v>0</v>
      </c>
    </row>
    <row r="684" spans="1:7">
      <c r="A684" s="73" t="s">
        <v>1826</v>
      </c>
      <c r="B684" s="74">
        <v>41519</v>
      </c>
      <c r="C684" s="75">
        <v>883.62</v>
      </c>
      <c r="E684" s="183" t="s">
        <v>12033</v>
      </c>
      <c r="F684" s="182">
        <v>883.61999999999989</v>
      </c>
      <c r="G684" s="175">
        <f t="shared" si="11"/>
        <v>0</v>
      </c>
    </row>
    <row r="685" spans="1:7">
      <c r="A685" s="73" t="s">
        <v>1826</v>
      </c>
      <c r="B685" s="74">
        <v>41520</v>
      </c>
      <c r="C685" s="75">
        <v>2612.0700000000002</v>
      </c>
      <c r="E685" s="183" t="s">
        <v>12034</v>
      </c>
      <c r="F685" s="182">
        <v>2612.0699999999997</v>
      </c>
      <c r="G685" s="175">
        <f t="shared" si="11"/>
        <v>0</v>
      </c>
    </row>
    <row r="686" spans="1:7">
      <c r="A686" s="73" t="s">
        <v>1826</v>
      </c>
      <c r="B686" s="74">
        <v>41521</v>
      </c>
      <c r="C686" s="75">
        <v>883.62</v>
      </c>
      <c r="E686" s="183" t="s">
        <v>12035</v>
      </c>
      <c r="F686" s="182">
        <v>883.62000000000012</v>
      </c>
      <c r="G686" s="175">
        <f t="shared" si="11"/>
        <v>0</v>
      </c>
    </row>
    <row r="687" spans="1:7">
      <c r="A687" s="73" t="s">
        <v>1826</v>
      </c>
      <c r="B687" s="74">
        <v>41522</v>
      </c>
      <c r="C687" s="75">
        <v>883.62</v>
      </c>
      <c r="E687" s="183" t="s">
        <v>12036</v>
      </c>
      <c r="F687" s="182">
        <v>883.61999999999989</v>
      </c>
      <c r="G687" s="175">
        <f t="shared" si="11"/>
        <v>0</v>
      </c>
    </row>
    <row r="688" spans="1:7">
      <c r="A688" s="73" t="s">
        <v>1826</v>
      </c>
      <c r="B688" s="74">
        <v>41523</v>
      </c>
      <c r="C688" s="75">
        <v>883.62</v>
      </c>
      <c r="E688" s="183" t="s">
        <v>12037</v>
      </c>
      <c r="F688" s="182">
        <v>883.61999999999989</v>
      </c>
      <c r="G688" s="175">
        <f t="shared" si="11"/>
        <v>0</v>
      </c>
    </row>
    <row r="689" spans="1:7">
      <c r="A689" s="73" t="s">
        <v>1826</v>
      </c>
      <c r="B689" s="74">
        <v>41524</v>
      </c>
      <c r="C689" s="75">
        <v>2993.9700000000003</v>
      </c>
      <c r="E689" s="183" t="s">
        <v>12038</v>
      </c>
      <c r="F689" s="182">
        <v>2993.9700000000003</v>
      </c>
      <c r="G689" s="175">
        <f t="shared" si="11"/>
        <v>0</v>
      </c>
    </row>
    <row r="690" spans="1:7">
      <c r="A690" s="73" t="s">
        <v>1826</v>
      </c>
      <c r="B690" s="74">
        <v>41525</v>
      </c>
      <c r="C690" s="75">
        <v>1372.43</v>
      </c>
      <c r="E690" s="183" t="s">
        <v>12039</v>
      </c>
      <c r="F690" s="182">
        <v>1372.43</v>
      </c>
      <c r="G690" s="175">
        <f t="shared" si="11"/>
        <v>0</v>
      </c>
    </row>
    <row r="691" spans="1:7">
      <c r="A691" s="73" t="s">
        <v>1826</v>
      </c>
      <c r="B691" s="74">
        <v>41526</v>
      </c>
      <c r="C691" s="75">
        <v>883.62</v>
      </c>
      <c r="E691" s="183" t="s">
        <v>12040</v>
      </c>
      <c r="F691" s="182">
        <v>883.62</v>
      </c>
      <c r="G691" s="175">
        <f t="shared" si="11"/>
        <v>0</v>
      </c>
    </row>
    <row r="692" spans="1:7">
      <c r="A692" s="73" t="s">
        <v>1826</v>
      </c>
      <c r="B692" s="74">
        <v>41527</v>
      </c>
      <c r="C692" s="75">
        <v>883.62</v>
      </c>
      <c r="E692" s="183" t="s">
        <v>12041</v>
      </c>
      <c r="F692" s="182">
        <v>883.61999999999989</v>
      </c>
      <c r="G692" s="175">
        <f t="shared" si="11"/>
        <v>0</v>
      </c>
    </row>
    <row r="693" spans="1:7">
      <c r="A693" s="73" t="s">
        <v>1826</v>
      </c>
      <c r="B693" s="74">
        <v>41528</v>
      </c>
      <c r="C693" s="75">
        <v>883.62</v>
      </c>
      <c r="E693" s="183" t="s">
        <v>12042</v>
      </c>
      <c r="F693" s="182">
        <v>883.61999999999989</v>
      </c>
      <c r="G693" s="175">
        <f t="shared" si="11"/>
        <v>0</v>
      </c>
    </row>
    <row r="694" spans="1:7">
      <c r="A694" s="73" t="s">
        <v>1826</v>
      </c>
      <c r="B694" s="74">
        <v>41529</v>
      </c>
      <c r="C694" s="75">
        <v>1586.21</v>
      </c>
      <c r="E694" s="183" t="s">
        <v>12043</v>
      </c>
      <c r="F694" s="182">
        <v>1586.21</v>
      </c>
      <c r="G694" s="175">
        <f t="shared" si="11"/>
        <v>0</v>
      </c>
    </row>
    <row r="695" spans="1:7">
      <c r="A695" s="73" t="s">
        <v>1826</v>
      </c>
      <c r="B695" s="74">
        <v>41530</v>
      </c>
      <c r="C695" s="75">
        <v>2612.0700000000002</v>
      </c>
      <c r="E695" s="183" t="s">
        <v>12044</v>
      </c>
      <c r="F695" s="182">
        <v>2612.0699999999997</v>
      </c>
      <c r="G695" s="175">
        <f t="shared" si="11"/>
        <v>0</v>
      </c>
    </row>
    <row r="696" spans="1:7">
      <c r="A696" s="73" t="s">
        <v>1826</v>
      </c>
      <c r="B696" s="74">
        <v>41531</v>
      </c>
      <c r="C696" s="75">
        <v>1224.1399999999999</v>
      </c>
      <c r="E696" s="183" t="s">
        <v>12045</v>
      </c>
      <c r="F696" s="182">
        <v>1224.1399999999999</v>
      </c>
      <c r="G696" s="175">
        <f t="shared" si="11"/>
        <v>0</v>
      </c>
    </row>
    <row r="697" spans="1:7">
      <c r="A697" s="73" t="s">
        <v>1826</v>
      </c>
      <c r="B697" s="74">
        <v>41532</v>
      </c>
      <c r="C697" s="75">
        <v>1387.93</v>
      </c>
      <c r="E697" s="183" t="s">
        <v>12046</v>
      </c>
      <c r="F697" s="182">
        <v>1387.93</v>
      </c>
      <c r="G697" s="175">
        <f t="shared" si="11"/>
        <v>0</v>
      </c>
    </row>
    <row r="698" spans="1:7">
      <c r="A698" s="73" t="s">
        <v>1826</v>
      </c>
      <c r="B698" s="74">
        <v>41533</v>
      </c>
      <c r="C698" s="75">
        <v>883.62</v>
      </c>
      <c r="E698" s="183" t="s">
        <v>12047</v>
      </c>
      <c r="F698" s="182">
        <v>883.62000000000012</v>
      </c>
      <c r="G698" s="175">
        <f t="shared" si="11"/>
        <v>0</v>
      </c>
    </row>
    <row r="699" spans="1:7">
      <c r="A699" s="73" t="s">
        <v>1826</v>
      </c>
      <c r="B699" s="74">
        <v>41534</v>
      </c>
      <c r="C699" s="75">
        <v>1586.21</v>
      </c>
      <c r="E699" s="183" t="s">
        <v>12048</v>
      </c>
      <c r="F699" s="182">
        <v>1586.21</v>
      </c>
      <c r="G699" s="175">
        <f t="shared" si="11"/>
        <v>0</v>
      </c>
    </row>
    <row r="700" spans="1:7">
      <c r="A700" s="73" t="s">
        <v>1826</v>
      </c>
      <c r="B700" s="74">
        <v>41535</v>
      </c>
      <c r="C700" s="75">
        <v>2612.0800000000004</v>
      </c>
      <c r="E700" s="183" t="s">
        <v>12049</v>
      </c>
      <c r="F700" s="182">
        <v>2612.08</v>
      </c>
      <c r="G700" s="175">
        <f t="shared" si="11"/>
        <v>0</v>
      </c>
    </row>
    <row r="701" spans="1:7">
      <c r="A701" s="73" t="s">
        <v>1826</v>
      </c>
      <c r="B701" s="74">
        <v>41536</v>
      </c>
      <c r="C701" s="75">
        <v>4853.46</v>
      </c>
      <c r="E701" s="183" t="s">
        <v>12050</v>
      </c>
      <c r="F701" s="182">
        <v>4853.46</v>
      </c>
      <c r="G701" s="175">
        <f t="shared" ref="G701:G764" si="12">+C701-F701</f>
        <v>0</v>
      </c>
    </row>
    <row r="702" spans="1:7">
      <c r="A702" s="73" t="s">
        <v>1826</v>
      </c>
      <c r="B702" s="74">
        <v>41537</v>
      </c>
      <c r="C702" s="75">
        <v>517.25</v>
      </c>
      <c r="E702" s="183" t="s">
        <v>12051</v>
      </c>
      <c r="F702" s="182">
        <v>517.25</v>
      </c>
      <c r="G702" s="175">
        <f t="shared" si="12"/>
        <v>0</v>
      </c>
    </row>
    <row r="703" spans="1:7">
      <c r="A703" s="73" t="s">
        <v>1826</v>
      </c>
      <c r="B703" s="74">
        <v>41538</v>
      </c>
      <c r="C703" s="75">
        <v>1586.2</v>
      </c>
      <c r="E703" s="183" t="s">
        <v>12052</v>
      </c>
      <c r="F703" s="182">
        <v>1586.2</v>
      </c>
      <c r="G703" s="175">
        <f t="shared" si="12"/>
        <v>0</v>
      </c>
    </row>
    <row r="704" spans="1:7">
      <c r="A704" s="73" t="s">
        <v>1826</v>
      </c>
      <c r="B704" s="74">
        <v>41539</v>
      </c>
      <c r="C704" s="75">
        <v>883.62</v>
      </c>
      <c r="E704" s="183" t="s">
        <v>12053</v>
      </c>
      <c r="F704" s="182">
        <v>883.61999999999989</v>
      </c>
      <c r="G704" s="175">
        <f t="shared" si="12"/>
        <v>0</v>
      </c>
    </row>
    <row r="705" spans="1:7">
      <c r="A705" s="73" t="s">
        <v>1826</v>
      </c>
      <c r="B705" s="74">
        <v>41540</v>
      </c>
      <c r="C705" s="75">
        <v>883.62</v>
      </c>
      <c r="E705" s="183" t="s">
        <v>12054</v>
      </c>
      <c r="F705" s="182">
        <v>883.61999999999989</v>
      </c>
      <c r="G705" s="175">
        <f t="shared" si="12"/>
        <v>0</v>
      </c>
    </row>
    <row r="706" spans="1:7">
      <c r="A706" s="73" t="s">
        <v>1826</v>
      </c>
      <c r="B706" s="74">
        <v>41541</v>
      </c>
      <c r="C706" s="75">
        <v>4587.08</v>
      </c>
      <c r="E706" s="183" t="s">
        <v>12055</v>
      </c>
      <c r="F706" s="182">
        <v>4587.08</v>
      </c>
      <c r="G706" s="175">
        <f t="shared" si="12"/>
        <v>0</v>
      </c>
    </row>
    <row r="707" spans="1:7">
      <c r="A707" s="73" t="s">
        <v>1826</v>
      </c>
      <c r="B707" s="74">
        <v>41542</v>
      </c>
      <c r="C707" s="75">
        <v>883.62</v>
      </c>
      <c r="E707" s="183" t="s">
        <v>12056</v>
      </c>
      <c r="F707" s="182">
        <v>883.61999999999989</v>
      </c>
      <c r="G707" s="175">
        <f t="shared" si="12"/>
        <v>0</v>
      </c>
    </row>
    <row r="708" spans="1:7">
      <c r="A708" s="73" t="s">
        <v>1826</v>
      </c>
      <c r="B708" s="74">
        <v>41543</v>
      </c>
      <c r="C708" s="75">
        <v>172.42</v>
      </c>
      <c r="E708" s="183" t="s">
        <v>12057</v>
      </c>
      <c r="F708" s="182">
        <v>172.42</v>
      </c>
      <c r="G708" s="175">
        <f t="shared" si="12"/>
        <v>0</v>
      </c>
    </row>
    <row r="709" spans="1:7">
      <c r="A709" s="73" t="s">
        <v>1826</v>
      </c>
      <c r="B709" s="74">
        <v>41544</v>
      </c>
      <c r="C709" s="75">
        <v>883.62</v>
      </c>
      <c r="E709" s="183" t="s">
        <v>12058</v>
      </c>
      <c r="F709" s="182">
        <v>883.62</v>
      </c>
      <c r="G709" s="175">
        <f t="shared" si="12"/>
        <v>0</v>
      </c>
    </row>
    <row r="710" spans="1:7">
      <c r="A710" s="73" t="s">
        <v>1826</v>
      </c>
      <c r="B710" s="74">
        <v>41545</v>
      </c>
      <c r="C710" s="75">
        <v>515.52</v>
      </c>
      <c r="E710" s="183" t="s">
        <v>12059</v>
      </c>
      <c r="F710" s="182">
        <v>515.52</v>
      </c>
      <c r="G710" s="175">
        <f t="shared" si="12"/>
        <v>0</v>
      </c>
    </row>
    <row r="711" spans="1:7">
      <c r="A711" s="73" t="s">
        <v>1826</v>
      </c>
      <c r="B711" s="74">
        <v>41546</v>
      </c>
      <c r="C711" s="75">
        <v>883.62</v>
      </c>
      <c r="E711" s="183" t="s">
        <v>12060</v>
      </c>
      <c r="F711" s="182">
        <v>883.62000000000012</v>
      </c>
      <c r="G711" s="175">
        <f t="shared" si="12"/>
        <v>0</v>
      </c>
    </row>
    <row r="712" spans="1:7">
      <c r="A712" s="73" t="s">
        <v>1826</v>
      </c>
      <c r="B712" s="74">
        <v>41547</v>
      </c>
      <c r="C712" s="75">
        <v>883.62</v>
      </c>
      <c r="E712" s="183" t="s">
        <v>12061</v>
      </c>
      <c r="F712" s="182">
        <v>883.61999999999989</v>
      </c>
      <c r="G712" s="175">
        <f t="shared" si="12"/>
        <v>0</v>
      </c>
    </row>
    <row r="713" spans="1:7">
      <c r="A713" s="73" t="s">
        <v>1826</v>
      </c>
      <c r="B713" s="74">
        <v>41548</v>
      </c>
      <c r="C713" s="75">
        <v>883.62</v>
      </c>
      <c r="E713" s="183" t="s">
        <v>12062</v>
      </c>
      <c r="F713" s="182">
        <v>883.62</v>
      </c>
      <c r="G713" s="175">
        <f t="shared" si="12"/>
        <v>0</v>
      </c>
    </row>
    <row r="714" spans="1:7">
      <c r="A714" s="73" t="s">
        <v>1826</v>
      </c>
      <c r="B714" s="74">
        <v>41549</v>
      </c>
      <c r="C714" s="75">
        <v>883.62</v>
      </c>
      <c r="E714" s="183" t="s">
        <v>12063</v>
      </c>
      <c r="F714" s="182">
        <v>883.62000000000012</v>
      </c>
      <c r="G714" s="175">
        <f t="shared" si="12"/>
        <v>0</v>
      </c>
    </row>
    <row r="715" spans="1:7">
      <c r="A715" s="73" t="s">
        <v>1826</v>
      </c>
      <c r="B715" s="74">
        <v>41550</v>
      </c>
      <c r="C715" s="75">
        <v>16217.77</v>
      </c>
      <c r="E715" s="183" t="s">
        <v>12064</v>
      </c>
      <c r="F715" s="182">
        <v>16217.77</v>
      </c>
      <c r="G715" s="175">
        <f t="shared" si="12"/>
        <v>0</v>
      </c>
    </row>
    <row r="716" spans="1:7">
      <c r="A716" s="73" t="s">
        <v>1826</v>
      </c>
      <c r="B716" s="74">
        <v>41551</v>
      </c>
      <c r="C716" s="75">
        <v>672.04000000000008</v>
      </c>
      <c r="E716" s="183" t="s">
        <v>12065</v>
      </c>
      <c r="F716" s="182">
        <v>672.04</v>
      </c>
      <c r="G716" s="175">
        <f t="shared" si="12"/>
        <v>0</v>
      </c>
    </row>
    <row r="717" spans="1:7">
      <c r="A717" s="73" t="s">
        <v>1826</v>
      </c>
      <c r="B717" s="74">
        <v>41552</v>
      </c>
      <c r="C717" s="75">
        <v>883.62</v>
      </c>
      <c r="E717" s="183" t="s">
        <v>12066</v>
      </c>
      <c r="F717" s="182">
        <v>883.62</v>
      </c>
      <c r="G717" s="175">
        <f t="shared" si="12"/>
        <v>0</v>
      </c>
    </row>
    <row r="718" spans="1:7">
      <c r="A718" s="73" t="s">
        <v>1826</v>
      </c>
      <c r="B718" s="74">
        <v>41553</v>
      </c>
      <c r="C718" s="75">
        <v>517.25</v>
      </c>
      <c r="E718" s="183" t="s">
        <v>12067</v>
      </c>
      <c r="F718" s="182">
        <v>517.25</v>
      </c>
      <c r="G718" s="175">
        <f t="shared" si="12"/>
        <v>0</v>
      </c>
    </row>
    <row r="719" spans="1:7">
      <c r="A719" s="73" t="s">
        <v>1826</v>
      </c>
      <c r="B719" s="74">
        <v>41554</v>
      </c>
      <c r="C719" s="75">
        <v>1586.21</v>
      </c>
      <c r="E719" s="183" t="s">
        <v>12068</v>
      </c>
      <c r="F719" s="182">
        <v>1586.21</v>
      </c>
      <c r="G719" s="175">
        <f t="shared" si="12"/>
        <v>0</v>
      </c>
    </row>
    <row r="720" spans="1:7">
      <c r="A720" s="73" t="s">
        <v>1826</v>
      </c>
      <c r="B720" s="74">
        <v>41555</v>
      </c>
      <c r="C720" s="75">
        <v>405.17</v>
      </c>
      <c r="E720" s="183" t="s">
        <v>12069</v>
      </c>
      <c r="F720" s="182">
        <v>405.16999999999996</v>
      </c>
      <c r="G720" s="175">
        <f t="shared" si="12"/>
        <v>0</v>
      </c>
    </row>
    <row r="721" spans="1:7">
      <c r="A721" s="73" t="s">
        <v>1826</v>
      </c>
      <c r="B721" s="74">
        <v>41556</v>
      </c>
      <c r="C721" s="75">
        <v>3396.5600000000004</v>
      </c>
      <c r="E721" s="183" t="s">
        <v>12070</v>
      </c>
      <c r="F721" s="182">
        <v>3396.5600000000004</v>
      </c>
      <c r="G721" s="175">
        <f t="shared" si="12"/>
        <v>0</v>
      </c>
    </row>
    <row r="722" spans="1:7">
      <c r="A722" s="73" t="s">
        <v>1826</v>
      </c>
      <c r="B722" s="74">
        <v>41557</v>
      </c>
      <c r="C722" s="75">
        <v>2612.0700000000002</v>
      </c>
      <c r="E722" s="183" t="s">
        <v>12071</v>
      </c>
      <c r="F722" s="182">
        <v>2612.0700000000002</v>
      </c>
      <c r="G722" s="175">
        <f t="shared" si="12"/>
        <v>0</v>
      </c>
    </row>
    <row r="723" spans="1:7">
      <c r="A723" s="73" t="s">
        <v>1826</v>
      </c>
      <c r="B723" s="74">
        <v>41558</v>
      </c>
      <c r="C723" s="75">
        <v>1586.21</v>
      </c>
      <c r="E723" s="183" t="s">
        <v>12072</v>
      </c>
      <c r="F723" s="182">
        <v>1586.21</v>
      </c>
      <c r="G723" s="175">
        <f t="shared" si="12"/>
        <v>0</v>
      </c>
    </row>
    <row r="724" spans="1:7">
      <c r="A724" s="73" t="s">
        <v>1826</v>
      </c>
      <c r="B724" s="74">
        <v>41559</v>
      </c>
      <c r="C724" s="75">
        <v>883.62</v>
      </c>
      <c r="E724" s="183" t="s">
        <v>12073</v>
      </c>
      <c r="F724" s="182">
        <v>883.62000000000012</v>
      </c>
      <c r="G724" s="175">
        <f t="shared" si="12"/>
        <v>0</v>
      </c>
    </row>
    <row r="725" spans="1:7">
      <c r="A725" s="73" t="s">
        <v>1826</v>
      </c>
      <c r="B725" s="74">
        <v>41560</v>
      </c>
      <c r="C725" s="75">
        <v>1586.21</v>
      </c>
      <c r="E725" s="183" t="s">
        <v>12074</v>
      </c>
      <c r="F725" s="182">
        <v>1586.21</v>
      </c>
      <c r="G725" s="175">
        <f t="shared" si="12"/>
        <v>0</v>
      </c>
    </row>
    <row r="726" spans="1:7">
      <c r="A726" s="73" t="s">
        <v>1826</v>
      </c>
      <c r="B726" s="74">
        <v>41561</v>
      </c>
      <c r="C726" s="75">
        <v>3008.62</v>
      </c>
      <c r="E726" s="183" t="s">
        <v>12075</v>
      </c>
      <c r="F726" s="182">
        <v>3008.6200000000003</v>
      </c>
      <c r="G726" s="175">
        <f t="shared" si="12"/>
        <v>0</v>
      </c>
    </row>
    <row r="727" spans="1:7">
      <c r="A727" s="73" t="s">
        <v>1826</v>
      </c>
      <c r="B727" s="74">
        <v>41562</v>
      </c>
      <c r="C727" s="75">
        <v>883.62</v>
      </c>
      <c r="E727" s="183" t="s">
        <v>12076</v>
      </c>
      <c r="F727" s="182">
        <v>883.62</v>
      </c>
      <c r="G727" s="175">
        <f t="shared" si="12"/>
        <v>0</v>
      </c>
    </row>
    <row r="728" spans="1:7">
      <c r="A728" s="73" t="s">
        <v>1826</v>
      </c>
      <c r="B728" s="74">
        <v>41563</v>
      </c>
      <c r="C728" s="75">
        <v>2956.91</v>
      </c>
      <c r="E728" s="183" t="s">
        <v>12077</v>
      </c>
      <c r="F728" s="182">
        <v>2956.91</v>
      </c>
      <c r="G728" s="175">
        <f t="shared" si="12"/>
        <v>0</v>
      </c>
    </row>
    <row r="729" spans="1:7">
      <c r="A729" s="73" t="s">
        <v>1826</v>
      </c>
      <c r="B729" s="74">
        <v>41564</v>
      </c>
      <c r="C729" s="75">
        <v>1586.21</v>
      </c>
      <c r="E729" s="183" t="s">
        <v>12078</v>
      </c>
      <c r="F729" s="182">
        <v>1586.21</v>
      </c>
      <c r="G729" s="175">
        <f t="shared" si="12"/>
        <v>0</v>
      </c>
    </row>
    <row r="730" spans="1:7">
      <c r="A730" s="73" t="s">
        <v>1826</v>
      </c>
      <c r="B730" s="74">
        <v>41565</v>
      </c>
      <c r="C730" s="75">
        <v>1120.69</v>
      </c>
      <c r="E730" s="183" t="s">
        <v>12079</v>
      </c>
      <c r="F730" s="182">
        <v>1120.69</v>
      </c>
      <c r="G730" s="175">
        <f t="shared" si="12"/>
        <v>0</v>
      </c>
    </row>
    <row r="731" spans="1:7">
      <c r="A731" s="73" t="s">
        <v>1826</v>
      </c>
      <c r="B731" s="74">
        <v>41566</v>
      </c>
      <c r="C731" s="75">
        <v>2362.0700000000002</v>
      </c>
      <c r="E731" s="183" t="s">
        <v>12080</v>
      </c>
      <c r="F731" s="182">
        <v>2362.0700000000002</v>
      </c>
      <c r="G731" s="175">
        <f t="shared" si="12"/>
        <v>0</v>
      </c>
    </row>
    <row r="732" spans="1:7">
      <c r="A732" s="73" t="s">
        <v>1826</v>
      </c>
      <c r="B732" s="74">
        <v>41567</v>
      </c>
      <c r="C732" s="75">
        <v>883.62</v>
      </c>
      <c r="E732" s="183" t="s">
        <v>12081</v>
      </c>
      <c r="F732" s="182">
        <v>883.62</v>
      </c>
      <c r="G732" s="175">
        <f t="shared" si="12"/>
        <v>0</v>
      </c>
    </row>
    <row r="733" spans="1:7">
      <c r="A733" s="73" t="s">
        <v>1826</v>
      </c>
      <c r="B733" s="74">
        <v>41568</v>
      </c>
      <c r="C733" s="75">
        <v>3836.21</v>
      </c>
      <c r="E733" s="183" t="s">
        <v>12082</v>
      </c>
      <c r="F733" s="182">
        <v>3836.21</v>
      </c>
      <c r="G733" s="175">
        <f t="shared" si="12"/>
        <v>0</v>
      </c>
    </row>
    <row r="734" spans="1:7">
      <c r="A734" s="73" t="s">
        <v>1826</v>
      </c>
      <c r="B734" s="74">
        <v>41569</v>
      </c>
      <c r="C734" s="75">
        <v>689.66</v>
      </c>
      <c r="E734" s="183" t="s">
        <v>12083</v>
      </c>
      <c r="F734" s="182">
        <v>689.66</v>
      </c>
      <c r="G734" s="175">
        <f t="shared" si="12"/>
        <v>0</v>
      </c>
    </row>
    <row r="735" spans="1:7">
      <c r="A735" s="73" t="s">
        <v>1826</v>
      </c>
      <c r="B735" s="74">
        <v>41570</v>
      </c>
      <c r="C735" s="75">
        <v>2612.0700000000002</v>
      </c>
      <c r="E735" s="183" t="s">
        <v>12084</v>
      </c>
      <c r="F735" s="182">
        <v>2612.0700000000002</v>
      </c>
      <c r="G735" s="175">
        <f t="shared" si="12"/>
        <v>0</v>
      </c>
    </row>
    <row r="736" spans="1:7">
      <c r="A736" s="73" t="s">
        <v>1826</v>
      </c>
      <c r="B736" s="74">
        <v>41571</v>
      </c>
      <c r="C736" s="75">
        <v>3396.5600000000004</v>
      </c>
      <c r="E736" s="183" t="s">
        <v>12085</v>
      </c>
      <c r="F736" s="182">
        <v>3396.5600000000004</v>
      </c>
      <c r="G736" s="175">
        <f t="shared" si="12"/>
        <v>0</v>
      </c>
    </row>
    <row r="737" spans="1:7">
      <c r="A737" s="73" t="s">
        <v>1826</v>
      </c>
      <c r="B737" s="74">
        <v>41572</v>
      </c>
      <c r="C737" s="75">
        <v>2300</v>
      </c>
      <c r="E737" s="183" t="s">
        <v>12086</v>
      </c>
      <c r="F737" s="182">
        <v>2300</v>
      </c>
      <c r="G737" s="175">
        <f t="shared" si="12"/>
        <v>0</v>
      </c>
    </row>
    <row r="738" spans="1:7">
      <c r="A738" s="73" t="s">
        <v>1826</v>
      </c>
      <c r="B738" s="74">
        <v>41573</v>
      </c>
      <c r="C738" s="75">
        <v>883.62</v>
      </c>
      <c r="E738" s="183" t="s">
        <v>12087</v>
      </c>
      <c r="F738" s="182">
        <v>883.62</v>
      </c>
      <c r="G738" s="175">
        <f t="shared" si="12"/>
        <v>0</v>
      </c>
    </row>
    <row r="739" spans="1:7">
      <c r="A739" s="73" t="s">
        <v>1826</v>
      </c>
      <c r="B739" s="74">
        <v>41574</v>
      </c>
      <c r="C739" s="75">
        <v>883.62</v>
      </c>
      <c r="E739" s="183" t="s">
        <v>12088</v>
      </c>
      <c r="F739" s="182">
        <v>883.61999999999989</v>
      </c>
      <c r="G739" s="175">
        <f t="shared" si="12"/>
        <v>0</v>
      </c>
    </row>
    <row r="740" spans="1:7">
      <c r="A740" s="73" t="s">
        <v>1826</v>
      </c>
      <c r="B740" s="74">
        <v>41575</v>
      </c>
      <c r="C740" s="75">
        <v>1586.21</v>
      </c>
      <c r="E740" s="183" t="s">
        <v>12089</v>
      </c>
      <c r="F740" s="182">
        <v>1586.21</v>
      </c>
      <c r="G740" s="175">
        <f t="shared" si="12"/>
        <v>0</v>
      </c>
    </row>
    <row r="741" spans="1:7">
      <c r="A741" s="73" t="s">
        <v>1826</v>
      </c>
      <c r="B741" s="74">
        <v>41576</v>
      </c>
      <c r="C741" s="75">
        <v>2625</v>
      </c>
      <c r="E741" s="183" t="s">
        <v>12090</v>
      </c>
      <c r="F741" s="182">
        <v>2625</v>
      </c>
      <c r="G741" s="175">
        <f t="shared" si="12"/>
        <v>0</v>
      </c>
    </row>
    <row r="742" spans="1:7">
      <c r="A742" s="73" t="s">
        <v>1826</v>
      </c>
      <c r="B742" s="74">
        <v>41577</v>
      </c>
      <c r="C742" s="75">
        <v>883.62</v>
      </c>
      <c r="E742" s="183" t="s">
        <v>12091</v>
      </c>
      <c r="F742" s="182">
        <v>883.61999999999989</v>
      </c>
      <c r="G742" s="175">
        <f t="shared" si="12"/>
        <v>0</v>
      </c>
    </row>
    <row r="743" spans="1:7">
      <c r="A743" s="73" t="s">
        <v>1826</v>
      </c>
      <c r="B743" s="74">
        <v>41578</v>
      </c>
      <c r="C743" s="75">
        <v>883.62</v>
      </c>
      <c r="E743" s="183" t="s">
        <v>12092</v>
      </c>
      <c r="F743" s="182">
        <v>883.62</v>
      </c>
      <c r="G743" s="175">
        <f t="shared" si="12"/>
        <v>0</v>
      </c>
    </row>
    <row r="744" spans="1:7">
      <c r="A744" s="73" t="s">
        <v>1826</v>
      </c>
      <c r="B744" s="74">
        <v>41579</v>
      </c>
      <c r="C744" s="75">
        <v>1628.3600000000001</v>
      </c>
      <c r="E744" s="183" t="s">
        <v>12093</v>
      </c>
      <c r="F744" s="182">
        <v>1628.36</v>
      </c>
      <c r="G744" s="175">
        <f t="shared" si="12"/>
        <v>0</v>
      </c>
    </row>
    <row r="745" spans="1:7">
      <c r="A745" s="73" t="s">
        <v>1826</v>
      </c>
      <c r="B745" s="74">
        <v>41580</v>
      </c>
      <c r="C745" s="75">
        <v>883.62</v>
      </c>
      <c r="E745" s="183" t="s">
        <v>12094</v>
      </c>
      <c r="F745" s="182">
        <v>883.61999999999989</v>
      </c>
      <c r="G745" s="175">
        <f t="shared" si="12"/>
        <v>0</v>
      </c>
    </row>
    <row r="746" spans="1:7">
      <c r="A746" s="73" t="s">
        <v>1826</v>
      </c>
      <c r="B746" s="74">
        <v>41581</v>
      </c>
      <c r="C746" s="75">
        <v>1543.11</v>
      </c>
      <c r="E746" s="183" t="s">
        <v>12095</v>
      </c>
      <c r="F746" s="182">
        <v>1543.1100000000001</v>
      </c>
      <c r="G746" s="175">
        <f t="shared" si="12"/>
        <v>0</v>
      </c>
    </row>
    <row r="747" spans="1:7">
      <c r="A747" s="73" t="s">
        <v>1826</v>
      </c>
      <c r="B747" s="74">
        <v>41582</v>
      </c>
      <c r="C747" s="75">
        <v>883.62</v>
      </c>
      <c r="E747" s="183" t="s">
        <v>12096</v>
      </c>
      <c r="F747" s="182">
        <v>883.61999999999989</v>
      </c>
      <c r="G747" s="175">
        <f t="shared" si="12"/>
        <v>0</v>
      </c>
    </row>
    <row r="748" spans="1:7">
      <c r="A748" s="73" t="s">
        <v>1826</v>
      </c>
      <c r="B748" s="74">
        <v>41583</v>
      </c>
      <c r="C748" s="75">
        <v>3183.62</v>
      </c>
      <c r="E748" s="183" t="s">
        <v>12097</v>
      </c>
      <c r="F748" s="182">
        <v>3183.62</v>
      </c>
      <c r="G748" s="175">
        <f t="shared" si="12"/>
        <v>0</v>
      </c>
    </row>
    <row r="749" spans="1:7">
      <c r="A749" s="73" t="s">
        <v>1826</v>
      </c>
      <c r="B749" s="74">
        <v>41584</v>
      </c>
      <c r="C749" s="75">
        <v>3534.48</v>
      </c>
      <c r="E749" s="183" t="s">
        <v>12098</v>
      </c>
      <c r="F749" s="182">
        <v>3534.48</v>
      </c>
      <c r="G749" s="175">
        <f t="shared" si="12"/>
        <v>0</v>
      </c>
    </row>
    <row r="750" spans="1:7">
      <c r="A750" s="73" t="s">
        <v>1826</v>
      </c>
      <c r="B750" s="74">
        <v>41585</v>
      </c>
      <c r="C750" s="75">
        <v>2612.0700000000002</v>
      </c>
      <c r="E750" s="183" t="s">
        <v>12099</v>
      </c>
      <c r="F750" s="182">
        <v>2612.0699999999997</v>
      </c>
      <c r="G750" s="175">
        <f t="shared" si="12"/>
        <v>0</v>
      </c>
    </row>
    <row r="751" spans="1:7">
      <c r="A751" s="73" t="s">
        <v>1826</v>
      </c>
      <c r="B751" s="74">
        <v>41586</v>
      </c>
      <c r="C751" s="75">
        <v>1586.21</v>
      </c>
      <c r="E751" s="183" t="s">
        <v>12100</v>
      </c>
      <c r="F751" s="182">
        <v>1586.21</v>
      </c>
      <c r="G751" s="175">
        <f t="shared" si="12"/>
        <v>0</v>
      </c>
    </row>
    <row r="752" spans="1:7">
      <c r="A752" s="73" t="s">
        <v>1826</v>
      </c>
      <c r="B752" s="74">
        <v>41587</v>
      </c>
      <c r="C752" s="75">
        <v>1586.21</v>
      </c>
      <c r="E752" s="183" t="s">
        <v>12101</v>
      </c>
      <c r="F752" s="182">
        <v>1586.21</v>
      </c>
      <c r="G752" s="175">
        <f t="shared" si="12"/>
        <v>0</v>
      </c>
    </row>
    <row r="753" spans="1:7">
      <c r="A753" s="73" t="s">
        <v>1826</v>
      </c>
      <c r="B753" s="74">
        <v>41588</v>
      </c>
      <c r="C753" s="75">
        <v>883.62</v>
      </c>
      <c r="E753" s="183" t="s">
        <v>12102</v>
      </c>
      <c r="F753" s="182">
        <v>883.62</v>
      </c>
      <c r="G753" s="175">
        <f t="shared" si="12"/>
        <v>0</v>
      </c>
    </row>
    <row r="754" spans="1:7">
      <c r="A754" s="73" t="s">
        <v>1826</v>
      </c>
      <c r="B754" s="74">
        <v>41589</v>
      </c>
      <c r="C754" s="75">
        <v>1023.27</v>
      </c>
      <c r="E754" s="183" t="s">
        <v>12103</v>
      </c>
      <c r="F754" s="182">
        <v>1023.27</v>
      </c>
      <c r="G754" s="175">
        <f t="shared" si="12"/>
        <v>0</v>
      </c>
    </row>
    <row r="755" spans="1:7">
      <c r="A755" s="73" t="s">
        <v>1826</v>
      </c>
      <c r="B755" s="74">
        <v>41590</v>
      </c>
      <c r="C755" s="75">
        <v>883.62</v>
      </c>
      <c r="E755" s="183" t="s">
        <v>12104</v>
      </c>
      <c r="F755" s="182">
        <v>883.62000000000012</v>
      </c>
      <c r="G755" s="175">
        <f t="shared" si="12"/>
        <v>0</v>
      </c>
    </row>
    <row r="756" spans="1:7">
      <c r="A756" s="73" t="s">
        <v>1826</v>
      </c>
      <c r="B756" s="74">
        <v>41591</v>
      </c>
      <c r="C756" s="75">
        <v>2612.0700000000002</v>
      </c>
      <c r="E756" s="183" t="s">
        <v>12105</v>
      </c>
      <c r="F756" s="182">
        <v>2612.0699999999997</v>
      </c>
      <c r="G756" s="175">
        <f t="shared" si="12"/>
        <v>0</v>
      </c>
    </row>
    <row r="757" spans="1:7">
      <c r="A757" s="73" t="s">
        <v>1826</v>
      </c>
      <c r="B757" s="74">
        <v>41592</v>
      </c>
      <c r="C757" s="75">
        <v>2717.24</v>
      </c>
      <c r="E757" s="183" t="s">
        <v>12106</v>
      </c>
      <c r="F757" s="182">
        <v>2717.24</v>
      </c>
      <c r="G757" s="175">
        <f t="shared" si="12"/>
        <v>0</v>
      </c>
    </row>
    <row r="758" spans="1:7">
      <c r="A758" s="73" t="s">
        <v>1826</v>
      </c>
      <c r="B758" s="74">
        <v>41593</v>
      </c>
      <c r="C758" s="75">
        <v>2612.0800000000004</v>
      </c>
      <c r="E758" s="183" t="s">
        <v>12107</v>
      </c>
      <c r="F758" s="182">
        <v>2612.08</v>
      </c>
      <c r="G758" s="175">
        <f t="shared" si="12"/>
        <v>0</v>
      </c>
    </row>
    <row r="759" spans="1:7">
      <c r="A759" s="73" t="s">
        <v>1826</v>
      </c>
      <c r="B759" s="74">
        <v>41594</v>
      </c>
      <c r="C759" s="75">
        <v>883.62</v>
      </c>
      <c r="E759" s="183" t="s">
        <v>12108</v>
      </c>
      <c r="F759" s="182">
        <v>883.62000000000012</v>
      </c>
      <c r="G759" s="175">
        <f t="shared" si="12"/>
        <v>0</v>
      </c>
    </row>
    <row r="760" spans="1:7">
      <c r="A760" s="73" t="s">
        <v>1826</v>
      </c>
      <c r="B760" s="74">
        <v>41595</v>
      </c>
      <c r="C760" s="75">
        <v>517.25</v>
      </c>
      <c r="E760" s="183" t="s">
        <v>12109</v>
      </c>
      <c r="F760" s="182">
        <v>517.25</v>
      </c>
      <c r="G760" s="175">
        <f t="shared" si="12"/>
        <v>0</v>
      </c>
    </row>
    <row r="761" spans="1:7">
      <c r="A761" s="73" t="s">
        <v>1826</v>
      </c>
      <c r="B761" s="74">
        <v>41596</v>
      </c>
      <c r="C761" s="75">
        <v>883.62</v>
      </c>
      <c r="E761" s="183" t="s">
        <v>12110</v>
      </c>
      <c r="F761" s="182">
        <v>883.62000000000012</v>
      </c>
      <c r="G761" s="175">
        <f t="shared" si="12"/>
        <v>0</v>
      </c>
    </row>
    <row r="762" spans="1:7">
      <c r="A762" s="73" t="s">
        <v>1826</v>
      </c>
      <c r="B762" s="74">
        <v>41597</v>
      </c>
      <c r="C762" s="75">
        <v>3349.14</v>
      </c>
      <c r="E762" s="183" t="s">
        <v>12111</v>
      </c>
      <c r="F762" s="182">
        <v>3349.14</v>
      </c>
      <c r="G762" s="175">
        <f t="shared" si="12"/>
        <v>0</v>
      </c>
    </row>
    <row r="763" spans="1:7">
      <c r="A763" s="73" t="s">
        <v>1826</v>
      </c>
      <c r="B763" s="74">
        <v>41598</v>
      </c>
      <c r="C763" s="75">
        <v>883.62</v>
      </c>
      <c r="E763" s="183" t="s">
        <v>12112</v>
      </c>
      <c r="F763" s="182">
        <v>883.61999999999989</v>
      </c>
      <c r="G763" s="175">
        <f t="shared" si="12"/>
        <v>0</v>
      </c>
    </row>
    <row r="764" spans="1:7">
      <c r="A764" s="73" t="s">
        <v>1826</v>
      </c>
      <c r="B764" s="74">
        <v>41599</v>
      </c>
      <c r="C764" s="75">
        <v>82.5</v>
      </c>
      <c r="E764" s="183" t="s">
        <v>12113</v>
      </c>
      <c r="F764" s="182">
        <v>82.5</v>
      </c>
      <c r="G764" s="175">
        <f t="shared" si="12"/>
        <v>0</v>
      </c>
    </row>
    <row r="765" spans="1:7">
      <c r="A765" s="73" t="s">
        <v>1826</v>
      </c>
      <c r="B765" s="74">
        <v>41600</v>
      </c>
      <c r="C765" s="75">
        <v>82.5</v>
      </c>
      <c r="E765" s="183" t="s">
        <v>12114</v>
      </c>
      <c r="F765" s="182">
        <v>82.5</v>
      </c>
      <c r="G765" s="175">
        <f t="shared" ref="G765:G828" si="13">+C765-F765</f>
        <v>0</v>
      </c>
    </row>
    <row r="766" spans="1:7">
      <c r="A766" s="73" t="s">
        <v>1826</v>
      </c>
      <c r="B766" s="74">
        <v>41601</v>
      </c>
      <c r="C766" s="75">
        <v>82.5</v>
      </c>
      <c r="E766" s="183" t="s">
        <v>12115</v>
      </c>
      <c r="F766" s="182">
        <v>82.5</v>
      </c>
      <c r="G766" s="175">
        <f t="shared" si="13"/>
        <v>0</v>
      </c>
    </row>
    <row r="767" spans="1:7">
      <c r="A767" s="73" t="s">
        <v>1826</v>
      </c>
      <c r="B767" s="74">
        <v>41602</v>
      </c>
      <c r="C767" s="75">
        <v>82.5</v>
      </c>
      <c r="E767" s="183" t="s">
        <v>12116</v>
      </c>
      <c r="F767" s="182">
        <v>82.5</v>
      </c>
      <c r="G767" s="175">
        <f t="shared" si="13"/>
        <v>0</v>
      </c>
    </row>
    <row r="768" spans="1:7">
      <c r="A768" s="73" t="s">
        <v>1826</v>
      </c>
      <c r="B768" s="74">
        <v>41603</v>
      </c>
      <c r="C768" s="75">
        <v>82.5</v>
      </c>
      <c r="E768" s="183" t="s">
        <v>12117</v>
      </c>
      <c r="F768" s="182">
        <v>82.5</v>
      </c>
      <c r="G768" s="175">
        <f t="shared" si="13"/>
        <v>0</v>
      </c>
    </row>
    <row r="769" spans="1:7">
      <c r="A769" s="73" t="s">
        <v>1826</v>
      </c>
      <c r="B769" s="74">
        <v>41604</v>
      </c>
      <c r="C769" s="75">
        <v>82.5</v>
      </c>
      <c r="E769" s="183" t="s">
        <v>12118</v>
      </c>
      <c r="F769" s="182">
        <v>82.5</v>
      </c>
      <c r="G769" s="175">
        <f t="shared" si="13"/>
        <v>0</v>
      </c>
    </row>
    <row r="770" spans="1:7">
      <c r="A770" s="73" t="s">
        <v>1826</v>
      </c>
      <c r="B770" s="74">
        <v>41605</v>
      </c>
      <c r="C770" s="75">
        <v>82.5</v>
      </c>
      <c r="E770" s="183" t="s">
        <v>12119</v>
      </c>
      <c r="F770" s="182">
        <v>82.5</v>
      </c>
      <c r="G770" s="175">
        <f t="shared" si="13"/>
        <v>0</v>
      </c>
    </row>
    <row r="771" spans="1:7">
      <c r="A771" s="73" t="s">
        <v>1826</v>
      </c>
      <c r="B771" s="74">
        <v>41606</v>
      </c>
      <c r="C771" s="75">
        <v>82.5</v>
      </c>
      <c r="E771" s="183" t="s">
        <v>12120</v>
      </c>
      <c r="F771" s="182">
        <v>82.5</v>
      </c>
      <c r="G771" s="175">
        <f t="shared" si="13"/>
        <v>0</v>
      </c>
    </row>
    <row r="772" spans="1:7">
      <c r="A772" s="73" t="s">
        <v>1826</v>
      </c>
      <c r="B772" s="74">
        <v>41607</v>
      </c>
      <c r="C772" s="75">
        <v>82.5</v>
      </c>
      <c r="E772" s="183" t="s">
        <v>12121</v>
      </c>
      <c r="F772" s="182">
        <v>82.5</v>
      </c>
      <c r="G772" s="175">
        <f t="shared" si="13"/>
        <v>0</v>
      </c>
    </row>
    <row r="773" spans="1:7">
      <c r="A773" s="73" t="s">
        <v>1826</v>
      </c>
      <c r="B773" s="74">
        <v>41608</v>
      </c>
      <c r="C773" s="75">
        <v>82.5</v>
      </c>
      <c r="E773" s="183" t="s">
        <v>12122</v>
      </c>
      <c r="F773" s="182">
        <v>82.5</v>
      </c>
      <c r="G773" s="175">
        <f t="shared" si="13"/>
        <v>0</v>
      </c>
    </row>
    <row r="774" spans="1:7">
      <c r="A774" s="73" t="s">
        <v>1826</v>
      </c>
      <c r="B774" s="74">
        <v>41609</v>
      </c>
      <c r="C774" s="75">
        <v>82.5</v>
      </c>
      <c r="E774" s="183" t="s">
        <v>12123</v>
      </c>
      <c r="F774" s="182">
        <v>82.5</v>
      </c>
      <c r="G774" s="175">
        <f t="shared" si="13"/>
        <v>0</v>
      </c>
    </row>
    <row r="775" spans="1:7">
      <c r="A775" s="73" t="s">
        <v>1826</v>
      </c>
      <c r="B775" s="74">
        <v>41610</v>
      </c>
      <c r="C775" s="75">
        <v>82.5</v>
      </c>
      <c r="E775" s="183" t="s">
        <v>12124</v>
      </c>
      <c r="F775" s="182">
        <v>82.5</v>
      </c>
      <c r="G775" s="175">
        <f t="shared" si="13"/>
        <v>0</v>
      </c>
    </row>
    <row r="776" spans="1:7">
      <c r="A776" s="73" t="s">
        <v>1826</v>
      </c>
      <c r="B776" s="74">
        <v>41611</v>
      </c>
      <c r="C776" s="75">
        <v>82.5</v>
      </c>
      <c r="E776" s="183" t="s">
        <v>12125</v>
      </c>
      <c r="F776" s="182">
        <v>82.5</v>
      </c>
      <c r="G776" s="175">
        <f t="shared" si="13"/>
        <v>0</v>
      </c>
    </row>
    <row r="777" spans="1:7">
      <c r="A777" s="73" t="s">
        <v>1826</v>
      </c>
      <c r="B777" s="74">
        <v>41612</v>
      </c>
      <c r="C777" s="75">
        <v>82.5</v>
      </c>
      <c r="E777" s="183" t="s">
        <v>12126</v>
      </c>
      <c r="F777" s="182">
        <v>82.5</v>
      </c>
      <c r="G777" s="175">
        <f t="shared" si="13"/>
        <v>0</v>
      </c>
    </row>
    <row r="778" spans="1:7">
      <c r="A778" s="73" t="s">
        <v>1826</v>
      </c>
      <c r="B778" s="74">
        <v>41613</v>
      </c>
      <c r="C778" s="75">
        <v>82.5</v>
      </c>
      <c r="E778" s="183" t="s">
        <v>12127</v>
      </c>
      <c r="F778" s="182">
        <v>82.5</v>
      </c>
      <c r="G778" s="175">
        <f t="shared" si="13"/>
        <v>0</v>
      </c>
    </row>
    <row r="779" spans="1:7">
      <c r="A779" s="73" t="s">
        <v>1826</v>
      </c>
      <c r="B779" s="74">
        <v>41614</v>
      </c>
      <c r="C779" s="75">
        <v>82.5</v>
      </c>
      <c r="E779" s="183" t="s">
        <v>12128</v>
      </c>
      <c r="F779" s="182">
        <v>82.5</v>
      </c>
      <c r="G779" s="175">
        <f t="shared" si="13"/>
        <v>0</v>
      </c>
    </row>
    <row r="780" spans="1:7">
      <c r="A780" s="73" t="s">
        <v>1826</v>
      </c>
      <c r="B780" s="74">
        <v>41615</v>
      </c>
      <c r="C780" s="75">
        <v>82.5</v>
      </c>
      <c r="E780" s="183" t="s">
        <v>12129</v>
      </c>
      <c r="F780" s="182">
        <v>82.5</v>
      </c>
      <c r="G780" s="175">
        <f t="shared" si="13"/>
        <v>0</v>
      </c>
    </row>
    <row r="781" spans="1:7">
      <c r="A781" s="73" t="s">
        <v>1826</v>
      </c>
      <c r="B781" s="74">
        <v>41616</v>
      </c>
      <c r="C781" s="75">
        <v>180</v>
      </c>
      <c r="E781" s="183" t="s">
        <v>12130</v>
      </c>
      <c r="F781" s="182">
        <v>180</v>
      </c>
      <c r="G781" s="175">
        <f t="shared" si="13"/>
        <v>0</v>
      </c>
    </row>
    <row r="782" spans="1:7">
      <c r="A782" s="73" t="s">
        <v>1826</v>
      </c>
      <c r="B782" s="74">
        <v>41617</v>
      </c>
      <c r="C782" s="75">
        <v>180</v>
      </c>
      <c r="E782" s="183" t="s">
        <v>12131</v>
      </c>
      <c r="F782" s="182">
        <v>180</v>
      </c>
      <c r="G782" s="175">
        <f t="shared" si="13"/>
        <v>0</v>
      </c>
    </row>
    <row r="783" spans="1:7">
      <c r="A783" s="73" t="s">
        <v>1826</v>
      </c>
      <c r="B783" s="74">
        <v>41618</v>
      </c>
      <c r="C783" s="75">
        <v>180</v>
      </c>
      <c r="E783" s="183" t="s">
        <v>12132</v>
      </c>
      <c r="F783" s="182">
        <v>180</v>
      </c>
      <c r="G783" s="175">
        <f t="shared" si="13"/>
        <v>0</v>
      </c>
    </row>
    <row r="784" spans="1:7">
      <c r="A784" s="73" t="s">
        <v>1826</v>
      </c>
      <c r="B784" s="74">
        <v>41619</v>
      </c>
      <c r="C784" s="75">
        <v>180</v>
      </c>
      <c r="E784" s="183" t="s">
        <v>12133</v>
      </c>
      <c r="F784" s="182">
        <v>180</v>
      </c>
      <c r="G784" s="175">
        <f t="shared" si="13"/>
        <v>0</v>
      </c>
    </row>
    <row r="785" spans="1:7">
      <c r="A785" s="73" t="s">
        <v>1826</v>
      </c>
      <c r="B785" s="74">
        <v>41620</v>
      </c>
      <c r="C785" s="75">
        <v>180</v>
      </c>
      <c r="E785" s="183" t="s">
        <v>12134</v>
      </c>
      <c r="F785" s="182">
        <v>180</v>
      </c>
      <c r="G785" s="175">
        <f t="shared" si="13"/>
        <v>0</v>
      </c>
    </row>
    <row r="786" spans="1:7">
      <c r="A786" s="73" t="s">
        <v>1826</v>
      </c>
      <c r="B786" s="74">
        <v>41621</v>
      </c>
      <c r="C786" s="75">
        <v>180</v>
      </c>
      <c r="E786" s="183" t="s">
        <v>12135</v>
      </c>
      <c r="F786" s="182">
        <v>180</v>
      </c>
      <c r="G786" s="175">
        <f t="shared" si="13"/>
        <v>0</v>
      </c>
    </row>
    <row r="787" spans="1:7">
      <c r="A787" s="73" t="s">
        <v>1826</v>
      </c>
      <c r="B787" s="74">
        <v>41622</v>
      </c>
      <c r="C787" s="75">
        <v>633.19000000000005</v>
      </c>
      <c r="E787" s="183" t="s">
        <v>12136</v>
      </c>
      <c r="F787" s="182">
        <v>633.19000000000005</v>
      </c>
      <c r="G787" s="175">
        <f t="shared" si="13"/>
        <v>0</v>
      </c>
    </row>
    <row r="788" spans="1:7">
      <c r="A788" s="73" t="s">
        <v>1826</v>
      </c>
      <c r="B788" s="74">
        <v>41623</v>
      </c>
      <c r="C788" s="75">
        <v>654.66999999999996</v>
      </c>
      <c r="E788" s="183" t="s">
        <v>12137</v>
      </c>
      <c r="F788" s="182">
        <v>654.66999999999996</v>
      </c>
      <c r="G788" s="175">
        <f t="shared" si="13"/>
        <v>0</v>
      </c>
    </row>
    <row r="789" spans="1:7">
      <c r="A789" s="73" t="s">
        <v>1826</v>
      </c>
      <c r="B789" s="74">
        <v>41624</v>
      </c>
      <c r="C789" s="75">
        <v>180</v>
      </c>
      <c r="E789" s="183" t="s">
        <v>12138</v>
      </c>
      <c r="F789" s="182">
        <v>180</v>
      </c>
      <c r="G789" s="175">
        <f t="shared" si="13"/>
        <v>0</v>
      </c>
    </row>
    <row r="790" spans="1:7">
      <c r="A790" s="73" t="s">
        <v>1826</v>
      </c>
      <c r="B790" s="74">
        <v>41625</v>
      </c>
      <c r="C790" s="75">
        <v>1586.21</v>
      </c>
      <c r="E790" s="183" t="s">
        <v>12139</v>
      </c>
      <c r="F790" s="182">
        <v>1586.21</v>
      </c>
      <c r="G790" s="175">
        <f t="shared" si="13"/>
        <v>0</v>
      </c>
    </row>
    <row r="791" spans="1:7">
      <c r="A791" s="73" t="s">
        <v>1826</v>
      </c>
      <c r="B791" s="74">
        <v>41626</v>
      </c>
      <c r="C791" s="75">
        <v>1170.4000000000001</v>
      </c>
      <c r="E791" s="183" t="s">
        <v>12140</v>
      </c>
      <c r="F791" s="182">
        <v>1170.4000000000001</v>
      </c>
      <c r="G791" s="175">
        <f t="shared" si="13"/>
        <v>0</v>
      </c>
    </row>
    <row r="792" spans="1:7">
      <c r="A792" s="73" t="s">
        <v>1826</v>
      </c>
      <c r="B792" s="74">
        <v>41627</v>
      </c>
      <c r="C792" s="75">
        <v>3042.34</v>
      </c>
      <c r="E792" s="183" t="s">
        <v>12141</v>
      </c>
      <c r="F792" s="182">
        <v>3042.34</v>
      </c>
      <c r="G792" s="175">
        <f t="shared" si="13"/>
        <v>0</v>
      </c>
    </row>
    <row r="793" spans="1:7">
      <c r="A793" s="73" t="s">
        <v>1826</v>
      </c>
      <c r="B793" s="74">
        <v>41628</v>
      </c>
      <c r="C793" s="75">
        <v>1379.51</v>
      </c>
      <c r="E793" s="183" t="s">
        <v>12142</v>
      </c>
      <c r="F793" s="182">
        <v>1379.51</v>
      </c>
      <c r="G793" s="175">
        <f t="shared" si="13"/>
        <v>0</v>
      </c>
    </row>
    <row r="794" spans="1:7">
      <c r="A794" s="73" t="s">
        <v>1826</v>
      </c>
      <c r="B794" s="74">
        <v>41629</v>
      </c>
      <c r="C794" s="75">
        <v>87.3</v>
      </c>
      <c r="E794" s="183" t="s">
        <v>12143</v>
      </c>
      <c r="F794" s="182">
        <v>87.3</v>
      </c>
      <c r="G794" s="175">
        <f t="shared" si="13"/>
        <v>0</v>
      </c>
    </row>
    <row r="795" spans="1:7">
      <c r="A795" s="73" t="s">
        <v>1826</v>
      </c>
      <c r="B795" s="74">
        <v>41630</v>
      </c>
      <c r="C795" s="75">
        <v>87.3</v>
      </c>
      <c r="E795" s="183" t="s">
        <v>12144</v>
      </c>
      <c r="F795" s="182">
        <v>87.3</v>
      </c>
      <c r="G795" s="175">
        <f t="shared" si="13"/>
        <v>0</v>
      </c>
    </row>
    <row r="796" spans="1:7">
      <c r="A796" s="73" t="s">
        <v>1826</v>
      </c>
      <c r="B796" s="74">
        <v>41631</v>
      </c>
      <c r="C796" s="75">
        <v>508.62</v>
      </c>
      <c r="E796" s="183" t="s">
        <v>12145</v>
      </c>
      <c r="F796" s="182">
        <v>508.62</v>
      </c>
      <c r="G796" s="175">
        <f t="shared" si="13"/>
        <v>0</v>
      </c>
    </row>
    <row r="797" spans="1:7">
      <c r="A797" s="73" t="s">
        <v>1826</v>
      </c>
      <c r="B797" s="74">
        <v>41632</v>
      </c>
      <c r="C797" s="75">
        <v>883.62</v>
      </c>
      <c r="E797" s="183" t="s">
        <v>12146</v>
      </c>
      <c r="F797" s="182">
        <v>883.62</v>
      </c>
      <c r="G797" s="175">
        <f t="shared" si="13"/>
        <v>0</v>
      </c>
    </row>
    <row r="798" spans="1:7">
      <c r="A798" s="73" t="s">
        <v>1826</v>
      </c>
      <c r="B798" s="74">
        <v>41633</v>
      </c>
      <c r="C798" s="75">
        <v>1317.7900000000002</v>
      </c>
      <c r="E798" s="183" t="s">
        <v>12147</v>
      </c>
      <c r="F798" s="182">
        <v>1317.79</v>
      </c>
      <c r="G798" s="175">
        <f t="shared" si="13"/>
        <v>0</v>
      </c>
    </row>
    <row r="799" spans="1:7">
      <c r="A799" s="73" t="s">
        <v>1826</v>
      </c>
      <c r="B799" s="74">
        <v>41634</v>
      </c>
      <c r="C799" s="75">
        <v>2612.0700000000002</v>
      </c>
      <c r="E799" s="183" t="s">
        <v>12148</v>
      </c>
      <c r="F799" s="182">
        <v>2612.0699999999997</v>
      </c>
      <c r="G799" s="175">
        <f t="shared" si="13"/>
        <v>0</v>
      </c>
    </row>
    <row r="800" spans="1:7">
      <c r="A800" s="73" t="s">
        <v>1826</v>
      </c>
      <c r="B800" s="74">
        <v>41635</v>
      </c>
      <c r="C800" s="75">
        <v>1852.4300000000003</v>
      </c>
      <c r="E800" s="183" t="s">
        <v>12149</v>
      </c>
      <c r="F800" s="182">
        <v>1852.43</v>
      </c>
      <c r="G800" s="175">
        <f t="shared" si="13"/>
        <v>0</v>
      </c>
    </row>
    <row r="801" spans="1:7">
      <c r="A801" s="73" t="s">
        <v>1826</v>
      </c>
      <c r="B801" s="74">
        <v>41636</v>
      </c>
      <c r="C801" s="75">
        <v>3534.4900000000002</v>
      </c>
      <c r="E801" s="183" t="s">
        <v>12150</v>
      </c>
      <c r="F801" s="182">
        <v>3534.4900000000002</v>
      </c>
      <c r="G801" s="175">
        <f t="shared" si="13"/>
        <v>0</v>
      </c>
    </row>
    <row r="802" spans="1:7">
      <c r="A802" s="73" t="s">
        <v>1826</v>
      </c>
      <c r="B802" s="74">
        <v>41637</v>
      </c>
      <c r="C802" s="75">
        <v>1379.31</v>
      </c>
      <c r="E802" s="183" t="s">
        <v>12151</v>
      </c>
      <c r="F802" s="182">
        <v>1379.31</v>
      </c>
      <c r="G802" s="175">
        <f t="shared" si="13"/>
        <v>0</v>
      </c>
    </row>
    <row r="803" spans="1:7">
      <c r="A803" s="73" t="s">
        <v>1826</v>
      </c>
      <c r="B803" s="74">
        <v>41638</v>
      </c>
      <c r="C803" s="75">
        <v>1862.07</v>
      </c>
      <c r="E803" s="183" t="s">
        <v>12152</v>
      </c>
      <c r="F803" s="182">
        <v>1862.07</v>
      </c>
      <c r="G803" s="175">
        <f t="shared" si="13"/>
        <v>0</v>
      </c>
    </row>
    <row r="804" spans="1:7">
      <c r="A804" s="73" t="s">
        <v>1826</v>
      </c>
      <c r="B804" s="74">
        <v>41639</v>
      </c>
      <c r="C804" s="75">
        <v>883.62</v>
      </c>
      <c r="E804" s="183" t="s">
        <v>12153</v>
      </c>
      <c r="F804" s="182">
        <v>883.62</v>
      </c>
      <c r="G804" s="175">
        <f t="shared" si="13"/>
        <v>0</v>
      </c>
    </row>
    <row r="805" spans="1:7">
      <c r="A805" s="73" t="s">
        <v>1826</v>
      </c>
      <c r="B805" s="74">
        <v>41640</v>
      </c>
      <c r="C805" s="75">
        <v>1586.21</v>
      </c>
      <c r="E805" s="183" t="s">
        <v>12154</v>
      </c>
      <c r="F805" s="182">
        <v>1586.21</v>
      </c>
      <c r="G805" s="175">
        <f t="shared" si="13"/>
        <v>0</v>
      </c>
    </row>
    <row r="806" spans="1:7">
      <c r="A806" s="73" t="s">
        <v>1826</v>
      </c>
      <c r="B806" s="74">
        <v>41641</v>
      </c>
      <c r="C806" s="75">
        <v>1607.45</v>
      </c>
      <c r="E806" s="183" t="s">
        <v>12155</v>
      </c>
      <c r="F806" s="182">
        <v>1607.4499999999998</v>
      </c>
      <c r="G806" s="175">
        <f t="shared" si="13"/>
        <v>0</v>
      </c>
    </row>
    <row r="807" spans="1:7">
      <c r="A807" s="73" t="s">
        <v>1826</v>
      </c>
      <c r="B807" s="74">
        <v>41642</v>
      </c>
      <c r="C807" s="75">
        <v>2612.0700000000002</v>
      </c>
      <c r="E807" s="183" t="s">
        <v>12156</v>
      </c>
      <c r="F807" s="182">
        <v>2612.0699999999997</v>
      </c>
      <c r="G807" s="175">
        <f t="shared" si="13"/>
        <v>0</v>
      </c>
    </row>
    <row r="808" spans="1:7">
      <c r="A808" s="73" t="s">
        <v>1826</v>
      </c>
      <c r="B808" s="74">
        <v>41643</v>
      </c>
      <c r="C808" s="75">
        <v>33403.550000000003</v>
      </c>
      <c r="E808" s="183" t="s">
        <v>12157</v>
      </c>
      <c r="F808" s="182">
        <v>33403.550000000003</v>
      </c>
      <c r="G808" s="175">
        <f t="shared" si="13"/>
        <v>0</v>
      </c>
    </row>
    <row r="809" spans="1:7">
      <c r="A809" s="73" t="s">
        <v>1826</v>
      </c>
      <c r="B809" s="74">
        <v>41644</v>
      </c>
      <c r="C809" s="75">
        <v>883.62</v>
      </c>
      <c r="E809" s="183" t="s">
        <v>12158</v>
      </c>
      <c r="F809" s="182">
        <v>883.62</v>
      </c>
      <c r="G809" s="175">
        <f t="shared" si="13"/>
        <v>0</v>
      </c>
    </row>
    <row r="810" spans="1:7">
      <c r="A810" s="73" t="s">
        <v>1826</v>
      </c>
      <c r="B810" s="74">
        <v>41645</v>
      </c>
      <c r="C810" s="75">
        <v>2586</v>
      </c>
      <c r="E810" s="183" t="s">
        <v>12159</v>
      </c>
      <c r="F810" s="182">
        <v>2586</v>
      </c>
      <c r="G810" s="175">
        <f t="shared" si="13"/>
        <v>0</v>
      </c>
    </row>
    <row r="811" spans="1:7">
      <c r="A811" s="73" t="s">
        <v>1826</v>
      </c>
      <c r="B811" s="74">
        <v>41646</v>
      </c>
      <c r="C811" s="75">
        <v>3424.37</v>
      </c>
      <c r="E811" s="183" t="s">
        <v>12160</v>
      </c>
      <c r="F811" s="182">
        <v>3424.37</v>
      </c>
      <c r="G811" s="175">
        <f t="shared" si="13"/>
        <v>0</v>
      </c>
    </row>
    <row r="812" spans="1:7">
      <c r="A812" s="73" t="s">
        <v>1826</v>
      </c>
      <c r="B812" s="74">
        <v>41647</v>
      </c>
      <c r="C812" s="75">
        <v>172.42</v>
      </c>
      <c r="E812" s="183" t="s">
        <v>12161</v>
      </c>
      <c r="F812" s="182">
        <v>172.42</v>
      </c>
      <c r="G812" s="175">
        <f t="shared" si="13"/>
        <v>0</v>
      </c>
    </row>
    <row r="813" spans="1:7">
      <c r="A813" s="73" t="s">
        <v>1826</v>
      </c>
      <c r="B813" s="74">
        <v>41648</v>
      </c>
      <c r="C813" s="75">
        <v>883.62</v>
      </c>
      <c r="E813" s="183" t="s">
        <v>12162</v>
      </c>
      <c r="F813" s="182">
        <v>883.62000000000012</v>
      </c>
      <c r="G813" s="175">
        <f t="shared" si="13"/>
        <v>0</v>
      </c>
    </row>
    <row r="814" spans="1:7">
      <c r="A814" s="73" t="s">
        <v>1826</v>
      </c>
      <c r="B814" s="74">
        <v>41649</v>
      </c>
      <c r="C814" s="75">
        <v>2823.2799999999997</v>
      </c>
      <c r="E814" s="183" t="s">
        <v>12163</v>
      </c>
      <c r="F814" s="182">
        <v>2823.2799999999997</v>
      </c>
      <c r="G814" s="175">
        <f t="shared" si="13"/>
        <v>0</v>
      </c>
    </row>
    <row r="815" spans="1:7">
      <c r="A815" s="73" t="s">
        <v>1826</v>
      </c>
      <c r="B815" s="74">
        <v>41650</v>
      </c>
      <c r="C815" s="75">
        <v>2913.79</v>
      </c>
      <c r="E815" s="183" t="s">
        <v>12164</v>
      </c>
      <c r="F815" s="182">
        <v>2913.79</v>
      </c>
      <c r="G815" s="175">
        <f t="shared" si="13"/>
        <v>0</v>
      </c>
    </row>
    <row r="816" spans="1:7">
      <c r="A816" s="73" t="s">
        <v>1826</v>
      </c>
      <c r="B816" s="74">
        <v>41651</v>
      </c>
      <c r="C816" s="75">
        <v>3897.9300000000003</v>
      </c>
      <c r="E816" s="183" t="s">
        <v>12165</v>
      </c>
      <c r="F816" s="182">
        <v>3897.9300000000003</v>
      </c>
      <c r="G816" s="175">
        <f t="shared" si="13"/>
        <v>0</v>
      </c>
    </row>
    <row r="817" spans="1:7">
      <c r="A817" s="73" t="s">
        <v>1826</v>
      </c>
      <c r="B817" s="74">
        <v>41652</v>
      </c>
      <c r="C817" s="75">
        <v>883.62</v>
      </c>
      <c r="E817" s="183" t="s">
        <v>12166</v>
      </c>
      <c r="F817" s="182">
        <v>883.61999999999989</v>
      </c>
      <c r="G817" s="175">
        <f t="shared" si="13"/>
        <v>0</v>
      </c>
    </row>
    <row r="818" spans="1:7">
      <c r="A818" s="73" t="s">
        <v>1826</v>
      </c>
      <c r="B818" s="74">
        <v>41653</v>
      </c>
      <c r="C818" s="75">
        <v>1586.21</v>
      </c>
      <c r="E818" s="183" t="s">
        <v>12167</v>
      </c>
      <c r="F818" s="182">
        <v>1586.21</v>
      </c>
      <c r="G818" s="175">
        <f t="shared" si="13"/>
        <v>0</v>
      </c>
    </row>
    <row r="819" spans="1:7">
      <c r="A819" s="73" t="s">
        <v>1826</v>
      </c>
      <c r="B819" s="74">
        <v>41654</v>
      </c>
      <c r="C819" s="75">
        <v>969.83</v>
      </c>
      <c r="E819" s="183" t="s">
        <v>12168</v>
      </c>
      <c r="F819" s="182">
        <v>969.82999999999993</v>
      </c>
      <c r="G819" s="175">
        <f t="shared" si="13"/>
        <v>0</v>
      </c>
    </row>
    <row r="820" spans="1:7">
      <c r="A820" s="73" t="s">
        <v>1826</v>
      </c>
      <c r="B820" s="74">
        <v>41655</v>
      </c>
      <c r="C820" s="75">
        <v>883.62</v>
      </c>
      <c r="E820" s="183" t="s">
        <v>12169</v>
      </c>
      <c r="F820" s="182">
        <v>883.61999999999989</v>
      </c>
      <c r="G820" s="175">
        <f t="shared" si="13"/>
        <v>0</v>
      </c>
    </row>
    <row r="821" spans="1:7">
      <c r="A821" s="73" t="s">
        <v>1826</v>
      </c>
      <c r="B821" s="74">
        <v>41656</v>
      </c>
      <c r="C821" s="75">
        <v>883.62</v>
      </c>
      <c r="E821" s="183" t="s">
        <v>12170</v>
      </c>
      <c r="F821" s="182">
        <v>883.61999999999989</v>
      </c>
      <c r="G821" s="175">
        <f t="shared" si="13"/>
        <v>0</v>
      </c>
    </row>
    <row r="822" spans="1:7">
      <c r="A822" s="73" t="s">
        <v>1826</v>
      </c>
      <c r="B822" s="74">
        <v>41657</v>
      </c>
      <c r="C822" s="75">
        <v>258.62</v>
      </c>
      <c r="E822" s="183" t="s">
        <v>12171</v>
      </c>
      <c r="F822" s="182">
        <v>258.62</v>
      </c>
      <c r="G822" s="175">
        <f t="shared" si="13"/>
        <v>0</v>
      </c>
    </row>
    <row r="823" spans="1:7">
      <c r="A823" s="73" t="s">
        <v>1826</v>
      </c>
      <c r="B823" s="74">
        <v>41658</v>
      </c>
      <c r="C823" s="75">
        <v>672.04000000000008</v>
      </c>
      <c r="E823" s="183" t="s">
        <v>12172</v>
      </c>
      <c r="F823" s="182">
        <v>672.04</v>
      </c>
      <c r="G823" s="175">
        <f t="shared" si="13"/>
        <v>0</v>
      </c>
    </row>
    <row r="824" spans="1:7">
      <c r="A824" s="73" t="s">
        <v>1826</v>
      </c>
      <c r="B824" s="74">
        <v>41659</v>
      </c>
      <c r="C824" s="75">
        <v>1586.21</v>
      </c>
      <c r="E824" s="183" t="s">
        <v>12173</v>
      </c>
      <c r="F824" s="182">
        <v>1586.21</v>
      </c>
      <c r="G824" s="175">
        <f t="shared" si="13"/>
        <v>0</v>
      </c>
    </row>
    <row r="825" spans="1:7">
      <c r="A825" s="73" t="s">
        <v>1826</v>
      </c>
      <c r="B825" s="74">
        <v>41660</v>
      </c>
      <c r="C825" s="75">
        <v>883.62</v>
      </c>
      <c r="E825" s="183" t="s">
        <v>12174</v>
      </c>
      <c r="F825" s="182">
        <v>883.62000000000012</v>
      </c>
      <c r="G825" s="175">
        <f t="shared" si="13"/>
        <v>0</v>
      </c>
    </row>
    <row r="826" spans="1:7">
      <c r="A826" s="73" t="s">
        <v>1826</v>
      </c>
      <c r="B826" s="74">
        <v>41661</v>
      </c>
      <c r="C826" s="75">
        <v>883.62</v>
      </c>
      <c r="E826" s="183" t="s">
        <v>12175</v>
      </c>
      <c r="F826" s="182">
        <v>883.62000000000012</v>
      </c>
      <c r="G826" s="175">
        <f t="shared" si="13"/>
        <v>0</v>
      </c>
    </row>
    <row r="827" spans="1:7">
      <c r="A827" s="73" t="s">
        <v>1826</v>
      </c>
      <c r="B827" s="74">
        <v>41662</v>
      </c>
      <c r="C827" s="75">
        <v>1586.2</v>
      </c>
      <c r="E827" s="183" t="s">
        <v>12176</v>
      </c>
      <c r="F827" s="182">
        <v>1586.1999999999998</v>
      </c>
      <c r="G827" s="175">
        <f t="shared" si="13"/>
        <v>0</v>
      </c>
    </row>
    <row r="828" spans="1:7">
      <c r="A828" s="73" t="s">
        <v>1826</v>
      </c>
      <c r="B828" s="74">
        <v>41663</v>
      </c>
      <c r="C828" s="75">
        <v>947.3</v>
      </c>
      <c r="E828" s="183" t="s">
        <v>12177</v>
      </c>
      <c r="F828" s="182">
        <v>947.3</v>
      </c>
      <c r="G828" s="175">
        <f t="shared" si="13"/>
        <v>0</v>
      </c>
    </row>
    <row r="829" spans="1:7">
      <c r="A829" s="73" t="s">
        <v>1826</v>
      </c>
      <c r="B829" s="74">
        <v>41664</v>
      </c>
      <c r="C829" s="75">
        <v>918.19999999999993</v>
      </c>
      <c r="E829" s="183" t="s">
        <v>12178</v>
      </c>
      <c r="F829" s="182">
        <v>918.2</v>
      </c>
      <c r="G829" s="175">
        <f t="shared" ref="G829:G892" si="14">+C829-F829</f>
        <v>0</v>
      </c>
    </row>
    <row r="830" spans="1:7">
      <c r="A830" s="73" t="s">
        <v>1826</v>
      </c>
      <c r="B830" s="74">
        <v>41665</v>
      </c>
      <c r="C830" s="75">
        <v>267.72000000000003</v>
      </c>
      <c r="E830" s="183" t="s">
        <v>12179</v>
      </c>
      <c r="F830" s="182">
        <v>267.71999999999997</v>
      </c>
      <c r="G830" s="175">
        <f t="shared" si="14"/>
        <v>0</v>
      </c>
    </row>
    <row r="831" spans="1:7">
      <c r="A831" s="73" t="s">
        <v>1826</v>
      </c>
      <c r="B831" s="74">
        <v>41666</v>
      </c>
      <c r="C831" s="75">
        <v>87.3</v>
      </c>
      <c r="E831" s="183" t="s">
        <v>12180</v>
      </c>
      <c r="F831" s="182">
        <v>87.3</v>
      </c>
      <c r="G831" s="175">
        <f t="shared" si="14"/>
        <v>0</v>
      </c>
    </row>
    <row r="832" spans="1:7">
      <c r="A832" s="73" t="s">
        <v>1826</v>
      </c>
      <c r="B832" s="74">
        <v>41667</v>
      </c>
      <c r="C832" s="75">
        <v>4827.3599999999997</v>
      </c>
      <c r="E832" s="183" t="s">
        <v>12181</v>
      </c>
      <c r="F832" s="182">
        <v>4827.3600000000006</v>
      </c>
      <c r="G832" s="175">
        <f t="shared" si="14"/>
        <v>0</v>
      </c>
    </row>
    <row r="833" spans="1:7">
      <c r="A833" s="73" t="s">
        <v>1826</v>
      </c>
      <c r="B833" s="74">
        <v>41668</v>
      </c>
      <c r="C833" s="75">
        <v>883.62</v>
      </c>
      <c r="E833" s="183" t="s">
        <v>12182</v>
      </c>
      <c r="F833" s="182">
        <v>883.62000000000012</v>
      </c>
      <c r="G833" s="175">
        <f t="shared" si="14"/>
        <v>0</v>
      </c>
    </row>
    <row r="834" spans="1:7">
      <c r="A834" s="73" t="s">
        <v>1826</v>
      </c>
      <c r="B834" s="74">
        <v>41669</v>
      </c>
      <c r="C834" s="75">
        <v>3284.48</v>
      </c>
      <c r="E834" s="183" t="s">
        <v>12183</v>
      </c>
      <c r="F834" s="182">
        <v>3284.48</v>
      </c>
      <c r="G834" s="175">
        <f t="shared" si="14"/>
        <v>0</v>
      </c>
    </row>
    <row r="835" spans="1:7">
      <c r="A835" s="73" t="s">
        <v>1826</v>
      </c>
      <c r="B835" s="74">
        <v>41670</v>
      </c>
      <c r="C835" s="75">
        <v>1586.21</v>
      </c>
      <c r="E835" s="183" t="s">
        <v>12184</v>
      </c>
      <c r="F835" s="182">
        <v>1586.21</v>
      </c>
      <c r="G835" s="175">
        <f t="shared" si="14"/>
        <v>0</v>
      </c>
    </row>
    <row r="836" spans="1:7">
      <c r="A836" s="73" t="s">
        <v>1826</v>
      </c>
      <c r="B836" s="74">
        <v>41671</v>
      </c>
      <c r="C836" s="75">
        <v>1168.0999999999999</v>
      </c>
      <c r="E836" s="183" t="s">
        <v>12185</v>
      </c>
      <c r="F836" s="182">
        <v>1168.0999999999999</v>
      </c>
      <c r="G836" s="175">
        <f t="shared" si="14"/>
        <v>0</v>
      </c>
    </row>
    <row r="837" spans="1:7">
      <c r="A837" s="73" t="s">
        <v>1826</v>
      </c>
      <c r="B837" s="74">
        <v>41672</v>
      </c>
      <c r="C837" s="75">
        <v>753.74</v>
      </c>
      <c r="E837" s="183" t="s">
        <v>12186</v>
      </c>
      <c r="F837" s="182">
        <v>753.74</v>
      </c>
      <c r="G837" s="175">
        <f t="shared" si="14"/>
        <v>0</v>
      </c>
    </row>
    <row r="838" spans="1:7">
      <c r="A838" s="73" t="s">
        <v>1826</v>
      </c>
      <c r="B838" s="74">
        <v>41673</v>
      </c>
      <c r="C838" s="75">
        <v>1586.21</v>
      </c>
      <c r="E838" s="183" t="s">
        <v>12187</v>
      </c>
      <c r="F838" s="182">
        <v>1586.21</v>
      </c>
      <c r="G838" s="175">
        <f t="shared" si="14"/>
        <v>0</v>
      </c>
    </row>
    <row r="839" spans="1:7">
      <c r="A839" s="73" t="s">
        <v>1826</v>
      </c>
      <c r="B839" s="74">
        <v>41674</v>
      </c>
      <c r="C839" s="75">
        <v>4508.62</v>
      </c>
      <c r="E839" s="183" t="s">
        <v>12188</v>
      </c>
      <c r="F839" s="182">
        <v>4508.62</v>
      </c>
      <c r="G839" s="175">
        <f t="shared" si="14"/>
        <v>0</v>
      </c>
    </row>
    <row r="840" spans="1:7">
      <c r="A840" s="73" t="s">
        <v>1826</v>
      </c>
      <c r="B840" s="74">
        <v>41675</v>
      </c>
      <c r="C840" s="75">
        <v>883.62</v>
      </c>
      <c r="E840" s="183" t="s">
        <v>12189</v>
      </c>
      <c r="F840" s="182">
        <v>883.62</v>
      </c>
      <c r="G840" s="175">
        <f t="shared" si="14"/>
        <v>0</v>
      </c>
    </row>
    <row r="841" spans="1:7">
      <c r="A841" s="73" t="s">
        <v>1826</v>
      </c>
      <c r="B841" s="74">
        <v>41676</v>
      </c>
      <c r="C841" s="75">
        <v>883.62</v>
      </c>
      <c r="E841" s="183" t="s">
        <v>12190</v>
      </c>
      <c r="F841" s="182">
        <v>883.62</v>
      </c>
      <c r="G841" s="175">
        <f t="shared" si="14"/>
        <v>0</v>
      </c>
    </row>
    <row r="842" spans="1:7">
      <c r="A842" s="73" t="s">
        <v>1826</v>
      </c>
      <c r="B842" s="74">
        <v>41677</v>
      </c>
      <c r="C842" s="75">
        <v>3534.4900000000002</v>
      </c>
      <c r="E842" s="183" t="s">
        <v>12191</v>
      </c>
      <c r="F842" s="182">
        <v>3534.49</v>
      </c>
      <c r="G842" s="175">
        <f t="shared" si="14"/>
        <v>0</v>
      </c>
    </row>
    <row r="843" spans="1:7">
      <c r="A843" s="73" t="s">
        <v>1826</v>
      </c>
      <c r="B843" s="74">
        <v>41678</v>
      </c>
      <c r="C843" s="75">
        <v>517.24</v>
      </c>
      <c r="E843" s="183" t="s">
        <v>12192</v>
      </c>
      <c r="F843" s="182">
        <v>517.24</v>
      </c>
      <c r="G843" s="175">
        <f t="shared" si="14"/>
        <v>0</v>
      </c>
    </row>
    <row r="844" spans="1:7">
      <c r="A844" s="73" t="s">
        <v>1826</v>
      </c>
      <c r="B844" s="74">
        <v>41679</v>
      </c>
      <c r="C844" s="75">
        <v>883.62</v>
      </c>
      <c r="E844" s="183" t="s">
        <v>12193</v>
      </c>
      <c r="F844" s="182">
        <v>883.61999999999989</v>
      </c>
      <c r="G844" s="175">
        <f t="shared" si="14"/>
        <v>0</v>
      </c>
    </row>
    <row r="845" spans="1:7">
      <c r="A845" s="73" t="s">
        <v>1826</v>
      </c>
      <c r="B845" s="74">
        <v>41680</v>
      </c>
      <c r="C845" s="75">
        <v>883.62</v>
      </c>
      <c r="E845" s="183" t="s">
        <v>12194</v>
      </c>
      <c r="F845" s="182">
        <v>883.62</v>
      </c>
      <c r="G845" s="175">
        <f t="shared" si="14"/>
        <v>0</v>
      </c>
    </row>
    <row r="846" spans="1:7">
      <c r="A846" s="73" t="s">
        <v>1826</v>
      </c>
      <c r="B846" s="74">
        <v>41681</v>
      </c>
      <c r="C846" s="75">
        <v>689.66</v>
      </c>
      <c r="E846" s="183" t="s">
        <v>12195</v>
      </c>
      <c r="F846" s="182">
        <v>689.66</v>
      </c>
      <c r="G846" s="175">
        <f t="shared" si="14"/>
        <v>0</v>
      </c>
    </row>
    <row r="847" spans="1:7">
      <c r="A847" s="73" t="s">
        <v>1826</v>
      </c>
      <c r="B847" s="74">
        <v>41682</v>
      </c>
      <c r="C847" s="75">
        <v>1586.22</v>
      </c>
      <c r="E847" s="183" t="s">
        <v>12196</v>
      </c>
      <c r="F847" s="182">
        <v>1586.22</v>
      </c>
      <c r="G847" s="175">
        <f t="shared" si="14"/>
        <v>0</v>
      </c>
    </row>
    <row r="848" spans="1:7">
      <c r="A848" s="73" t="s">
        <v>1826</v>
      </c>
      <c r="B848" s="74">
        <v>41683</v>
      </c>
      <c r="C848" s="75">
        <v>344.83</v>
      </c>
      <c r="E848" s="183" t="s">
        <v>12197</v>
      </c>
      <c r="F848" s="182">
        <v>344.83</v>
      </c>
      <c r="G848" s="175">
        <f t="shared" si="14"/>
        <v>0</v>
      </c>
    </row>
    <row r="849" spans="1:7">
      <c r="A849" s="73" t="s">
        <v>1826</v>
      </c>
      <c r="B849" s="74">
        <v>41684</v>
      </c>
      <c r="C849" s="75">
        <v>54</v>
      </c>
      <c r="E849" s="183" t="s">
        <v>12198</v>
      </c>
      <c r="F849" s="182">
        <v>54</v>
      </c>
      <c r="G849" s="175">
        <f t="shared" si="14"/>
        <v>0</v>
      </c>
    </row>
    <row r="850" spans="1:7">
      <c r="A850" s="73" t="s">
        <v>1826</v>
      </c>
      <c r="B850" s="74">
        <v>41685</v>
      </c>
      <c r="C850" s="75">
        <v>6375.6399999999994</v>
      </c>
      <c r="E850" s="183" t="s">
        <v>12199</v>
      </c>
      <c r="F850" s="182">
        <v>6375.64</v>
      </c>
      <c r="G850" s="175">
        <f t="shared" si="14"/>
        <v>0</v>
      </c>
    </row>
    <row r="851" spans="1:7">
      <c r="A851" s="73" t="s">
        <v>1826</v>
      </c>
      <c r="B851" s="74">
        <v>41686</v>
      </c>
      <c r="C851" s="75">
        <v>360</v>
      </c>
      <c r="E851" s="183" t="s">
        <v>12200</v>
      </c>
      <c r="F851" s="182">
        <v>360</v>
      </c>
      <c r="G851" s="175">
        <f t="shared" si="14"/>
        <v>0</v>
      </c>
    </row>
    <row r="852" spans="1:7">
      <c r="A852" s="73" t="s">
        <v>1826</v>
      </c>
      <c r="B852" s="74">
        <v>41687</v>
      </c>
      <c r="C852" s="75">
        <v>2612.0700000000002</v>
      </c>
      <c r="E852" s="183" t="s">
        <v>12201</v>
      </c>
      <c r="F852" s="182">
        <v>2612.0699999999997</v>
      </c>
      <c r="G852" s="175">
        <f t="shared" si="14"/>
        <v>0</v>
      </c>
    </row>
    <row r="853" spans="1:7">
      <c r="A853" s="73" t="s">
        <v>1826</v>
      </c>
      <c r="B853" s="74">
        <v>41688</v>
      </c>
      <c r="C853" s="75">
        <v>315.40000000000003</v>
      </c>
      <c r="E853" s="183" t="s">
        <v>12202</v>
      </c>
      <c r="F853" s="182">
        <v>315.39999999999998</v>
      </c>
      <c r="G853" s="175">
        <f t="shared" si="14"/>
        <v>0</v>
      </c>
    </row>
    <row r="854" spans="1:7">
      <c r="A854" s="73" t="s">
        <v>1826</v>
      </c>
      <c r="B854" s="74">
        <v>41689</v>
      </c>
      <c r="C854" s="75">
        <v>883.62</v>
      </c>
      <c r="E854" s="183" t="s">
        <v>12203</v>
      </c>
      <c r="F854" s="182">
        <v>883.61999999999989</v>
      </c>
      <c r="G854" s="175">
        <f t="shared" si="14"/>
        <v>0</v>
      </c>
    </row>
    <row r="855" spans="1:7">
      <c r="A855" s="73" t="s">
        <v>1826</v>
      </c>
      <c r="B855" s="74">
        <v>41690</v>
      </c>
      <c r="C855" s="75">
        <v>883.62</v>
      </c>
      <c r="E855" s="183" t="s">
        <v>12204</v>
      </c>
      <c r="F855" s="182">
        <v>883.61999999999989</v>
      </c>
      <c r="G855" s="175">
        <f t="shared" si="14"/>
        <v>0</v>
      </c>
    </row>
    <row r="856" spans="1:7">
      <c r="A856" s="73" t="s">
        <v>1826</v>
      </c>
      <c r="B856" s="74">
        <v>41691</v>
      </c>
      <c r="C856" s="75">
        <v>3090.52</v>
      </c>
      <c r="E856" s="183" t="s">
        <v>12205</v>
      </c>
      <c r="F856" s="182">
        <v>3090.5200000000004</v>
      </c>
      <c r="G856" s="175">
        <f t="shared" si="14"/>
        <v>0</v>
      </c>
    </row>
    <row r="857" spans="1:7">
      <c r="A857" s="73" t="s">
        <v>1826</v>
      </c>
      <c r="B857" s="74">
        <v>41692</v>
      </c>
      <c r="C857" s="75">
        <v>883.62</v>
      </c>
      <c r="E857" s="183" t="s">
        <v>12206</v>
      </c>
      <c r="F857" s="182">
        <v>883.61999999999989</v>
      </c>
      <c r="G857" s="175">
        <f t="shared" si="14"/>
        <v>0</v>
      </c>
    </row>
    <row r="858" spans="1:7">
      <c r="A858" s="73" t="s">
        <v>1826</v>
      </c>
      <c r="B858" s="74">
        <v>41693</v>
      </c>
      <c r="C858" s="75">
        <v>3732.76</v>
      </c>
      <c r="E858" s="183" t="s">
        <v>12207</v>
      </c>
      <c r="F858" s="182">
        <v>3732.76</v>
      </c>
      <c r="G858" s="175">
        <f t="shared" si="14"/>
        <v>0</v>
      </c>
    </row>
    <row r="859" spans="1:7">
      <c r="A859" s="73" t="s">
        <v>1826</v>
      </c>
      <c r="B859" s="74">
        <v>41694</v>
      </c>
      <c r="C859" s="75">
        <v>3335.12</v>
      </c>
      <c r="E859" s="183" t="s">
        <v>12208</v>
      </c>
      <c r="F859" s="182">
        <v>3335.12</v>
      </c>
      <c r="G859" s="175">
        <f t="shared" si="14"/>
        <v>0</v>
      </c>
    </row>
    <row r="860" spans="1:7">
      <c r="A860" s="73" t="s">
        <v>1826</v>
      </c>
      <c r="B860" s="74">
        <v>41695</v>
      </c>
      <c r="C860" s="75">
        <v>180</v>
      </c>
      <c r="E860" s="183" t="s">
        <v>12209</v>
      </c>
      <c r="F860" s="182">
        <v>180</v>
      </c>
      <c r="G860" s="175">
        <f t="shared" si="14"/>
        <v>0</v>
      </c>
    </row>
    <row r="861" spans="1:7">
      <c r="A861" s="73" t="s">
        <v>1826</v>
      </c>
      <c r="B861" s="74">
        <v>41696</v>
      </c>
      <c r="C861" s="75">
        <v>180</v>
      </c>
      <c r="E861" s="183" t="s">
        <v>12210</v>
      </c>
      <c r="F861" s="182">
        <v>180</v>
      </c>
      <c r="G861" s="175">
        <f t="shared" si="14"/>
        <v>0</v>
      </c>
    </row>
    <row r="862" spans="1:7">
      <c r="A862" s="73" t="s">
        <v>1826</v>
      </c>
      <c r="B862" s="74">
        <v>41697</v>
      </c>
      <c r="C862" s="75">
        <v>1328.03</v>
      </c>
      <c r="E862" s="183" t="s">
        <v>12211</v>
      </c>
      <c r="F862" s="182">
        <v>1328.03</v>
      </c>
      <c r="G862" s="175">
        <f t="shared" si="14"/>
        <v>0</v>
      </c>
    </row>
    <row r="863" spans="1:7">
      <c r="A863" s="73" t="s">
        <v>1826</v>
      </c>
      <c r="B863" s="74">
        <v>41698</v>
      </c>
      <c r="C863" s="75">
        <v>3335.12</v>
      </c>
      <c r="E863" s="183" t="s">
        <v>12212</v>
      </c>
      <c r="F863" s="182">
        <v>3335.12</v>
      </c>
      <c r="G863" s="175">
        <f t="shared" si="14"/>
        <v>0</v>
      </c>
    </row>
    <row r="864" spans="1:7">
      <c r="A864" s="73" t="s">
        <v>1826</v>
      </c>
      <c r="B864" s="74">
        <v>41699</v>
      </c>
      <c r="C864" s="75">
        <v>180</v>
      </c>
      <c r="E864" s="183" t="s">
        <v>12213</v>
      </c>
      <c r="F864" s="182">
        <v>180</v>
      </c>
      <c r="G864" s="175">
        <f t="shared" si="14"/>
        <v>0</v>
      </c>
    </row>
    <row r="865" spans="1:7">
      <c r="A865" s="73" t="s">
        <v>1826</v>
      </c>
      <c r="B865" s="74">
        <v>41700</v>
      </c>
      <c r="C865" s="75">
        <v>180</v>
      </c>
      <c r="E865" s="183" t="s">
        <v>12214</v>
      </c>
      <c r="F865" s="182">
        <v>180</v>
      </c>
      <c r="G865" s="175">
        <f t="shared" si="14"/>
        <v>0</v>
      </c>
    </row>
    <row r="866" spans="1:7">
      <c r="A866" s="73" t="s">
        <v>1826</v>
      </c>
      <c r="B866" s="74">
        <v>41701</v>
      </c>
      <c r="C866" s="75">
        <v>883.62</v>
      </c>
      <c r="E866" s="183" t="s">
        <v>12215</v>
      </c>
      <c r="F866" s="182">
        <v>883.61999999999989</v>
      </c>
      <c r="G866" s="175">
        <f t="shared" si="14"/>
        <v>0</v>
      </c>
    </row>
    <row r="867" spans="1:7">
      <c r="A867" s="73" t="s">
        <v>1826</v>
      </c>
      <c r="B867" s="74">
        <v>41702</v>
      </c>
      <c r="C867" s="75">
        <v>44.83</v>
      </c>
      <c r="E867" s="183" t="s">
        <v>12216</v>
      </c>
      <c r="F867" s="182">
        <v>44.83</v>
      </c>
      <c r="G867" s="175">
        <f t="shared" si="14"/>
        <v>0</v>
      </c>
    </row>
    <row r="868" spans="1:7">
      <c r="A868" s="73" t="s">
        <v>1826</v>
      </c>
      <c r="B868" s="74">
        <v>41703</v>
      </c>
      <c r="C868" s="75">
        <v>54</v>
      </c>
      <c r="E868" s="183" t="s">
        <v>12217</v>
      </c>
      <c r="F868" s="182">
        <v>54</v>
      </c>
      <c r="G868" s="175">
        <f t="shared" si="14"/>
        <v>0</v>
      </c>
    </row>
    <row r="869" spans="1:7">
      <c r="A869" s="73" t="s">
        <v>1826</v>
      </c>
      <c r="B869" s="74">
        <v>41704</v>
      </c>
      <c r="C869" s="75">
        <v>517.24</v>
      </c>
      <c r="E869" s="183" t="s">
        <v>12218</v>
      </c>
      <c r="F869" s="182">
        <v>517.24</v>
      </c>
      <c r="G869" s="175">
        <f t="shared" si="14"/>
        <v>0</v>
      </c>
    </row>
    <row r="870" spans="1:7">
      <c r="A870" s="73" t="s">
        <v>1826</v>
      </c>
      <c r="B870" s="74">
        <v>41705</v>
      </c>
      <c r="C870" s="75">
        <v>1586.21</v>
      </c>
      <c r="E870" s="183" t="s">
        <v>12219</v>
      </c>
      <c r="F870" s="182">
        <v>1586.21</v>
      </c>
      <c r="G870" s="175">
        <f t="shared" si="14"/>
        <v>0</v>
      </c>
    </row>
    <row r="871" spans="1:7">
      <c r="A871" s="73" t="s">
        <v>1826</v>
      </c>
      <c r="B871" s="74">
        <v>41706</v>
      </c>
      <c r="C871" s="75">
        <v>3534.48</v>
      </c>
      <c r="E871" s="183" t="s">
        <v>12220</v>
      </c>
      <c r="F871" s="182">
        <v>3534.48</v>
      </c>
      <c r="G871" s="175">
        <f t="shared" si="14"/>
        <v>0</v>
      </c>
    </row>
    <row r="872" spans="1:7">
      <c r="A872" s="73" t="s">
        <v>1826</v>
      </c>
      <c r="B872" s="74">
        <v>41707</v>
      </c>
      <c r="C872" s="75">
        <v>883.62</v>
      </c>
      <c r="E872" s="183" t="s">
        <v>12221</v>
      </c>
      <c r="F872" s="182">
        <v>883.61999999999989</v>
      </c>
      <c r="G872" s="175">
        <f t="shared" si="14"/>
        <v>0</v>
      </c>
    </row>
    <row r="873" spans="1:7">
      <c r="A873" s="73" t="s">
        <v>1826</v>
      </c>
      <c r="B873" s="74">
        <v>41708</v>
      </c>
      <c r="C873" s="75">
        <v>405.17</v>
      </c>
      <c r="E873" s="183" t="s">
        <v>12222</v>
      </c>
      <c r="F873" s="182">
        <v>405.16999999999996</v>
      </c>
      <c r="G873" s="175">
        <f t="shared" si="14"/>
        <v>0</v>
      </c>
    </row>
    <row r="874" spans="1:7">
      <c r="A874" s="73" t="s">
        <v>1826</v>
      </c>
      <c r="B874" s="74">
        <v>41709</v>
      </c>
      <c r="C874" s="75">
        <v>1033.6300000000001</v>
      </c>
      <c r="E874" s="183" t="s">
        <v>12223</v>
      </c>
      <c r="F874" s="182">
        <v>1033.6300000000001</v>
      </c>
      <c r="G874" s="175">
        <f t="shared" si="14"/>
        <v>0</v>
      </c>
    </row>
    <row r="875" spans="1:7">
      <c r="A875" s="73" t="s">
        <v>1826</v>
      </c>
      <c r="B875" s="74">
        <v>41710</v>
      </c>
      <c r="C875" s="75">
        <v>883.62</v>
      </c>
      <c r="E875" s="183" t="s">
        <v>12224</v>
      </c>
      <c r="F875" s="182">
        <v>883.62</v>
      </c>
      <c r="G875" s="175">
        <f t="shared" si="14"/>
        <v>0</v>
      </c>
    </row>
    <row r="876" spans="1:7">
      <c r="A876" s="73" t="s">
        <v>1826</v>
      </c>
      <c r="B876" s="74">
        <v>41711</v>
      </c>
      <c r="C876" s="75">
        <v>2577.58</v>
      </c>
      <c r="E876" s="183" t="s">
        <v>12225</v>
      </c>
      <c r="F876" s="182">
        <v>2577.58</v>
      </c>
      <c r="G876" s="175">
        <f t="shared" si="14"/>
        <v>0</v>
      </c>
    </row>
    <row r="877" spans="1:7">
      <c r="A877" s="73" t="s">
        <v>1826</v>
      </c>
      <c r="B877" s="74">
        <v>41712</v>
      </c>
      <c r="C877" s="75">
        <v>883.62</v>
      </c>
      <c r="E877" s="183" t="s">
        <v>12226</v>
      </c>
      <c r="F877" s="182">
        <v>883.62</v>
      </c>
      <c r="G877" s="175">
        <f t="shared" si="14"/>
        <v>0</v>
      </c>
    </row>
    <row r="878" spans="1:7">
      <c r="A878" s="73" t="s">
        <v>1826</v>
      </c>
      <c r="B878" s="74">
        <v>41713</v>
      </c>
      <c r="C878" s="75">
        <v>883.62</v>
      </c>
      <c r="E878" s="183" t="s">
        <v>12227</v>
      </c>
      <c r="F878" s="182">
        <v>883.61999999999989</v>
      </c>
      <c r="G878" s="175">
        <f t="shared" si="14"/>
        <v>0</v>
      </c>
    </row>
    <row r="879" spans="1:7">
      <c r="A879" s="73" t="s">
        <v>1826</v>
      </c>
      <c r="B879" s="74">
        <v>41714</v>
      </c>
      <c r="C879" s="75">
        <v>3534.4900000000002</v>
      </c>
      <c r="E879" s="183" t="s">
        <v>12228</v>
      </c>
      <c r="F879" s="182">
        <v>3534.49</v>
      </c>
      <c r="G879" s="175">
        <f t="shared" si="14"/>
        <v>0</v>
      </c>
    </row>
    <row r="880" spans="1:7">
      <c r="A880" s="73" t="s">
        <v>1826</v>
      </c>
      <c r="B880" s="74">
        <v>41715</v>
      </c>
      <c r="C880" s="75">
        <v>2612.0800000000004</v>
      </c>
      <c r="E880" s="183" t="s">
        <v>12229</v>
      </c>
      <c r="F880" s="182">
        <v>2612.08</v>
      </c>
      <c r="G880" s="175">
        <f t="shared" si="14"/>
        <v>0</v>
      </c>
    </row>
    <row r="881" spans="1:7">
      <c r="A881" s="73" t="s">
        <v>1826</v>
      </c>
      <c r="B881" s="74">
        <v>41716</v>
      </c>
      <c r="C881" s="75">
        <v>1586.21</v>
      </c>
      <c r="E881" s="183" t="s">
        <v>12230</v>
      </c>
      <c r="F881" s="182">
        <v>1586.21</v>
      </c>
      <c r="G881" s="175">
        <f t="shared" si="14"/>
        <v>0</v>
      </c>
    </row>
    <row r="882" spans="1:7">
      <c r="A882" s="73" t="s">
        <v>1826</v>
      </c>
      <c r="B882" s="74">
        <v>41717</v>
      </c>
      <c r="C882" s="75">
        <v>1586.21</v>
      </c>
      <c r="E882" s="183" t="s">
        <v>12231</v>
      </c>
      <c r="F882" s="182">
        <v>1586.21</v>
      </c>
      <c r="G882" s="175">
        <f t="shared" si="14"/>
        <v>0</v>
      </c>
    </row>
    <row r="883" spans="1:7">
      <c r="A883" s="73" t="s">
        <v>1826</v>
      </c>
      <c r="B883" s="74">
        <v>41718</v>
      </c>
      <c r="C883" s="75">
        <v>3438.79</v>
      </c>
      <c r="E883" s="183" t="s">
        <v>12232</v>
      </c>
      <c r="F883" s="182">
        <v>3438.79</v>
      </c>
      <c r="G883" s="175">
        <f t="shared" si="14"/>
        <v>0</v>
      </c>
    </row>
    <row r="884" spans="1:7">
      <c r="A884" s="73" t="s">
        <v>1826</v>
      </c>
      <c r="B884" s="74">
        <v>41719</v>
      </c>
      <c r="C884" s="75">
        <v>883.62</v>
      </c>
      <c r="E884" s="183" t="s">
        <v>12233</v>
      </c>
      <c r="F884" s="182">
        <v>883.62000000000012</v>
      </c>
      <c r="G884" s="175">
        <f t="shared" si="14"/>
        <v>0</v>
      </c>
    </row>
    <row r="885" spans="1:7">
      <c r="A885" s="73" t="s">
        <v>1826</v>
      </c>
      <c r="B885" s="74">
        <v>41720</v>
      </c>
      <c r="C885" s="75">
        <v>883.62</v>
      </c>
      <c r="E885" s="183" t="s">
        <v>12234</v>
      </c>
      <c r="F885" s="182">
        <v>883.61999999999989</v>
      </c>
      <c r="G885" s="175">
        <f t="shared" si="14"/>
        <v>0</v>
      </c>
    </row>
    <row r="886" spans="1:7">
      <c r="A886" s="73" t="s">
        <v>1826</v>
      </c>
      <c r="B886" s="74">
        <v>41721</v>
      </c>
      <c r="C886" s="75">
        <v>25528.13</v>
      </c>
      <c r="E886" s="183" t="s">
        <v>12235</v>
      </c>
      <c r="F886" s="182">
        <v>25528.13</v>
      </c>
      <c r="G886" s="175">
        <f t="shared" si="14"/>
        <v>0</v>
      </c>
    </row>
    <row r="887" spans="1:7">
      <c r="A887" s="73" t="s">
        <v>1826</v>
      </c>
      <c r="B887" s="74">
        <v>41722</v>
      </c>
      <c r="C887" s="75">
        <v>4508.6099999999997</v>
      </c>
      <c r="E887" s="183" t="s">
        <v>12236</v>
      </c>
      <c r="F887" s="182">
        <v>4508.6100000000006</v>
      </c>
      <c r="G887" s="175">
        <f t="shared" si="14"/>
        <v>0</v>
      </c>
    </row>
    <row r="888" spans="1:7">
      <c r="A888" s="73" t="s">
        <v>1826</v>
      </c>
      <c r="B888" s="74">
        <v>41723</v>
      </c>
      <c r="C888" s="75">
        <v>883.62</v>
      </c>
      <c r="E888" s="183" t="s">
        <v>12237</v>
      </c>
      <c r="F888" s="182">
        <v>883.62</v>
      </c>
      <c r="G888" s="175">
        <f t="shared" si="14"/>
        <v>0</v>
      </c>
    </row>
    <row r="889" spans="1:7">
      <c r="A889" s="73" t="s">
        <v>1826</v>
      </c>
      <c r="B889" s="74">
        <v>41724</v>
      </c>
      <c r="C889" s="75">
        <v>1586.21</v>
      </c>
      <c r="E889" s="183" t="s">
        <v>12238</v>
      </c>
      <c r="F889" s="182">
        <v>1586.21</v>
      </c>
      <c r="G889" s="175">
        <f t="shared" si="14"/>
        <v>0</v>
      </c>
    </row>
    <row r="890" spans="1:7">
      <c r="A890" s="73" t="s">
        <v>1826</v>
      </c>
      <c r="B890" s="74">
        <v>41725</v>
      </c>
      <c r="C890" s="75">
        <v>883.62</v>
      </c>
      <c r="E890" s="183" t="s">
        <v>12239</v>
      </c>
      <c r="F890" s="182">
        <v>883.61999999999989</v>
      </c>
      <c r="G890" s="175">
        <f t="shared" si="14"/>
        <v>0</v>
      </c>
    </row>
    <row r="891" spans="1:7">
      <c r="A891" s="73" t="s">
        <v>1826</v>
      </c>
      <c r="B891" s="74">
        <v>41726</v>
      </c>
      <c r="C891" s="75">
        <v>947.3</v>
      </c>
      <c r="E891" s="183" t="s">
        <v>12240</v>
      </c>
      <c r="F891" s="182">
        <v>947.3</v>
      </c>
      <c r="G891" s="175">
        <f t="shared" si="14"/>
        <v>0</v>
      </c>
    </row>
    <row r="892" spans="1:7">
      <c r="A892" s="73" t="s">
        <v>1826</v>
      </c>
      <c r="B892" s="74">
        <v>41727</v>
      </c>
      <c r="C892" s="75">
        <v>494.29999999999995</v>
      </c>
      <c r="E892" s="183" t="s">
        <v>12241</v>
      </c>
      <c r="F892" s="182">
        <v>494.3</v>
      </c>
      <c r="G892" s="175">
        <f t="shared" si="14"/>
        <v>0</v>
      </c>
    </row>
    <row r="893" spans="1:7">
      <c r="A893" s="73" t="s">
        <v>1826</v>
      </c>
      <c r="B893" s="74">
        <v>41728</v>
      </c>
      <c r="C893" s="75">
        <v>344.83</v>
      </c>
      <c r="E893" s="183" t="s">
        <v>12242</v>
      </c>
      <c r="F893" s="182">
        <v>344.83</v>
      </c>
      <c r="G893" s="175">
        <f t="shared" ref="G893:G943" si="15">+C893-F893</f>
        <v>0</v>
      </c>
    </row>
    <row r="894" spans="1:7">
      <c r="A894" s="73" t="s">
        <v>1826</v>
      </c>
      <c r="B894" s="74">
        <v>41729</v>
      </c>
      <c r="C894" s="75">
        <v>883.62</v>
      </c>
      <c r="E894" s="183" t="s">
        <v>12243</v>
      </c>
      <c r="F894" s="182">
        <v>883.62000000000012</v>
      </c>
      <c r="G894" s="175">
        <f t="shared" si="15"/>
        <v>0</v>
      </c>
    </row>
    <row r="895" spans="1:7">
      <c r="A895" s="73" t="s">
        <v>1826</v>
      </c>
      <c r="B895" s="74">
        <v>41730</v>
      </c>
      <c r="C895" s="75">
        <v>267.72000000000003</v>
      </c>
      <c r="E895" s="183" t="s">
        <v>12244</v>
      </c>
      <c r="F895" s="182">
        <v>267.71999999999997</v>
      </c>
      <c r="G895" s="175">
        <f t="shared" si="15"/>
        <v>0</v>
      </c>
    </row>
    <row r="896" spans="1:7">
      <c r="A896" s="73" t="s">
        <v>1826</v>
      </c>
      <c r="B896" s="74">
        <v>41731</v>
      </c>
      <c r="C896" s="75">
        <v>267.72000000000003</v>
      </c>
      <c r="E896" s="183" t="s">
        <v>12245</v>
      </c>
      <c r="F896" s="182">
        <v>267.71999999999997</v>
      </c>
      <c r="G896" s="175">
        <f t="shared" si="15"/>
        <v>0</v>
      </c>
    </row>
    <row r="897" spans="1:7">
      <c r="A897" s="73" t="s">
        <v>1826</v>
      </c>
      <c r="B897" s="74">
        <v>41732</v>
      </c>
      <c r="C897" s="75">
        <v>1685.36</v>
      </c>
      <c r="E897" s="183" t="s">
        <v>12246</v>
      </c>
      <c r="F897" s="182">
        <v>1685.3600000000001</v>
      </c>
      <c r="G897" s="175">
        <f t="shared" si="15"/>
        <v>0</v>
      </c>
    </row>
    <row r="898" spans="1:7">
      <c r="A898" s="73" t="s">
        <v>1826</v>
      </c>
      <c r="B898" s="74">
        <v>41733</v>
      </c>
      <c r="C898" s="75">
        <v>905.17</v>
      </c>
      <c r="E898" s="183" t="s">
        <v>12247</v>
      </c>
      <c r="F898" s="182">
        <v>905.17</v>
      </c>
      <c r="G898" s="175">
        <f t="shared" si="15"/>
        <v>0</v>
      </c>
    </row>
    <row r="899" spans="1:7">
      <c r="A899" s="73" t="s">
        <v>1826</v>
      </c>
      <c r="B899" s="74">
        <v>41734</v>
      </c>
      <c r="C899" s="75">
        <v>883.62</v>
      </c>
      <c r="E899" s="183" t="s">
        <v>12248</v>
      </c>
      <c r="F899" s="182">
        <v>883.62</v>
      </c>
      <c r="G899" s="175">
        <f t="shared" si="15"/>
        <v>0</v>
      </c>
    </row>
    <row r="900" spans="1:7">
      <c r="A900" s="73" t="s">
        <v>1826</v>
      </c>
      <c r="B900" s="74">
        <v>41735</v>
      </c>
      <c r="C900" s="75">
        <v>883.62</v>
      </c>
      <c r="E900" s="183" t="s">
        <v>12249</v>
      </c>
      <c r="F900" s="182">
        <v>883.62</v>
      </c>
      <c r="G900" s="175">
        <f t="shared" si="15"/>
        <v>0</v>
      </c>
    </row>
    <row r="901" spans="1:7">
      <c r="A901" s="73" t="s">
        <v>1826</v>
      </c>
      <c r="B901" s="74">
        <v>41736</v>
      </c>
      <c r="C901" s="75">
        <v>2612.0700000000002</v>
      </c>
      <c r="E901" s="183" t="s">
        <v>12250</v>
      </c>
      <c r="F901" s="182">
        <v>2612.0700000000002</v>
      </c>
      <c r="G901" s="175">
        <f t="shared" si="15"/>
        <v>0</v>
      </c>
    </row>
    <row r="902" spans="1:7">
      <c r="A902" s="73" t="s">
        <v>1826</v>
      </c>
      <c r="B902" s="74">
        <v>41737</v>
      </c>
      <c r="C902" s="75">
        <v>883.62</v>
      </c>
      <c r="E902" s="183" t="s">
        <v>12251</v>
      </c>
      <c r="F902" s="182">
        <v>883.61999999999989</v>
      </c>
      <c r="G902" s="175">
        <f t="shared" si="15"/>
        <v>0</v>
      </c>
    </row>
    <row r="903" spans="1:7">
      <c r="A903" s="73" t="s">
        <v>1826</v>
      </c>
      <c r="B903" s="74">
        <v>41738</v>
      </c>
      <c r="C903" s="75">
        <v>1586.21</v>
      </c>
      <c r="E903" s="183" t="s">
        <v>12252</v>
      </c>
      <c r="F903" s="182">
        <v>1586.21</v>
      </c>
      <c r="G903" s="175">
        <f t="shared" si="15"/>
        <v>0</v>
      </c>
    </row>
    <row r="904" spans="1:7">
      <c r="A904" s="73" t="s">
        <v>1826</v>
      </c>
      <c r="B904" s="74">
        <v>41739</v>
      </c>
      <c r="C904" s="75">
        <v>2612.0700000000002</v>
      </c>
      <c r="E904" s="183" t="s">
        <v>12253</v>
      </c>
      <c r="F904" s="182">
        <v>2612.0699999999997</v>
      </c>
      <c r="G904" s="175">
        <f t="shared" si="15"/>
        <v>0</v>
      </c>
    </row>
    <row r="905" spans="1:7">
      <c r="A905" s="73" t="s">
        <v>1826</v>
      </c>
      <c r="B905" s="74">
        <v>41740</v>
      </c>
      <c r="C905" s="75">
        <v>947.3</v>
      </c>
      <c r="E905" s="183" t="s">
        <v>12254</v>
      </c>
      <c r="F905" s="182">
        <v>947.3</v>
      </c>
      <c r="G905" s="175">
        <f t="shared" si="15"/>
        <v>0</v>
      </c>
    </row>
    <row r="906" spans="1:7">
      <c r="A906" s="73" t="s">
        <v>1826</v>
      </c>
      <c r="B906" s="74">
        <v>41741</v>
      </c>
      <c r="C906" s="75">
        <v>947.3</v>
      </c>
      <c r="E906" s="183" t="s">
        <v>12255</v>
      </c>
      <c r="F906" s="182">
        <v>947.3</v>
      </c>
      <c r="G906" s="175">
        <f t="shared" si="15"/>
        <v>0</v>
      </c>
    </row>
    <row r="907" spans="1:7">
      <c r="A907" s="73" t="s">
        <v>1826</v>
      </c>
      <c r="B907" s="74">
        <v>41742</v>
      </c>
      <c r="C907" s="75">
        <v>11230.48</v>
      </c>
      <c r="E907" s="183" t="s">
        <v>12256</v>
      </c>
      <c r="F907" s="182">
        <v>11230.48</v>
      </c>
      <c r="G907" s="175">
        <f t="shared" si="15"/>
        <v>0</v>
      </c>
    </row>
    <row r="908" spans="1:7">
      <c r="A908" s="73" t="s">
        <v>1826</v>
      </c>
      <c r="B908" s="74">
        <v>41743</v>
      </c>
      <c r="C908" s="75">
        <v>883.62</v>
      </c>
      <c r="E908" s="183" t="s">
        <v>12257</v>
      </c>
      <c r="F908" s="182">
        <v>883.61999999999989</v>
      </c>
      <c r="G908" s="175">
        <f t="shared" si="15"/>
        <v>0</v>
      </c>
    </row>
    <row r="909" spans="1:7">
      <c r="A909" s="73" t="s">
        <v>1826</v>
      </c>
      <c r="B909" s="74">
        <v>41744</v>
      </c>
      <c r="C909" s="75">
        <v>1586.21</v>
      </c>
      <c r="E909" s="183" t="s">
        <v>12258</v>
      </c>
      <c r="F909" s="182">
        <v>1586.21</v>
      </c>
      <c r="G909" s="175">
        <f t="shared" si="15"/>
        <v>0</v>
      </c>
    </row>
    <row r="910" spans="1:7">
      <c r="A910" s="73" t="s">
        <v>1826</v>
      </c>
      <c r="B910" s="74">
        <v>41745</v>
      </c>
      <c r="C910" s="75">
        <v>883.62</v>
      </c>
      <c r="E910" s="183" t="s">
        <v>12259</v>
      </c>
      <c r="F910" s="182">
        <v>883.61999999999989</v>
      </c>
      <c r="G910" s="175">
        <f t="shared" si="15"/>
        <v>0</v>
      </c>
    </row>
    <row r="911" spans="1:7">
      <c r="A911" s="73" t="s">
        <v>1826</v>
      </c>
      <c r="B911" s="74">
        <v>41746</v>
      </c>
      <c r="C911" s="75">
        <v>3396.55</v>
      </c>
      <c r="E911" s="183" t="s">
        <v>12260</v>
      </c>
      <c r="F911" s="182">
        <v>3396.55</v>
      </c>
      <c r="G911" s="175">
        <f t="shared" si="15"/>
        <v>0</v>
      </c>
    </row>
    <row r="912" spans="1:7">
      <c r="A912" s="73" t="s">
        <v>1826</v>
      </c>
      <c r="B912" s="74">
        <v>41747</v>
      </c>
      <c r="C912" s="75">
        <v>3813.8</v>
      </c>
      <c r="E912" s="183" t="s">
        <v>12261</v>
      </c>
      <c r="F912" s="182">
        <v>3813.8</v>
      </c>
      <c r="G912" s="175">
        <f t="shared" si="15"/>
        <v>0</v>
      </c>
    </row>
    <row r="913" spans="1:7">
      <c r="A913" s="73" t="s">
        <v>1826</v>
      </c>
      <c r="B913" s="74">
        <v>41748</v>
      </c>
      <c r="C913" s="75">
        <v>883.62</v>
      </c>
      <c r="E913" s="183" t="s">
        <v>12262</v>
      </c>
      <c r="F913" s="182">
        <v>883.62</v>
      </c>
      <c r="G913" s="175">
        <f t="shared" si="15"/>
        <v>0</v>
      </c>
    </row>
    <row r="914" spans="1:7">
      <c r="A914" s="73" t="s">
        <v>1826</v>
      </c>
      <c r="B914" s="74">
        <v>41749</v>
      </c>
      <c r="C914" s="75">
        <v>883.62</v>
      </c>
      <c r="E914" s="183" t="s">
        <v>12263</v>
      </c>
      <c r="F914" s="182">
        <v>883.62000000000012</v>
      </c>
      <c r="G914" s="175">
        <f t="shared" si="15"/>
        <v>0</v>
      </c>
    </row>
    <row r="915" spans="1:7">
      <c r="A915" s="73" t="s">
        <v>1826</v>
      </c>
      <c r="B915" s="74">
        <v>41750</v>
      </c>
      <c r="C915" s="75">
        <v>2612.0700000000002</v>
      </c>
      <c r="E915" s="183" t="s">
        <v>12264</v>
      </c>
      <c r="F915" s="182">
        <v>2612.0699999999997</v>
      </c>
      <c r="G915" s="175">
        <f t="shared" si="15"/>
        <v>0</v>
      </c>
    </row>
    <row r="916" spans="1:7">
      <c r="A916" s="73" t="s">
        <v>1826</v>
      </c>
      <c r="B916" s="74">
        <v>41751</v>
      </c>
      <c r="C916" s="75">
        <v>883.62</v>
      </c>
      <c r="E916" s="183" t="s">
        <v>12265</v>
      </c>
      <c r="F916" s="182">
        <v>883.62</v>
      </c>
      <c r="G916" s="175">
        <f t="shared" si="15"/>
        <v>0</v>
      </c>
    </row>
    <row r="917" spans="1:7">
      <c r="A917" s="73" t="s">
        <v>1826</v>
      </c>
      <c r="B917" s="74">
        <v>41752</v>
      </c>
      <c r="C917" s="75">
        <v>2841.16</v>
      </c>
      <c r="E917" s="183" t="s">
        <v>12266</v>
      </c>
      <c r="F917" s="182">
        <v>2841.16</v>
      </c>
      <c r="G917" s="175">
        <f t="shared" si="15"/>
        <v>0</v>
      </c>
    </row>
    <row r="918" spans="1:7">
      <c r="A918" s="73" t="s">
        <v>1826</v>
      </c>
      <c r="B918" s="74">
        <v>41753</v>
      </c>
      <c r="C918" s="75">
        <v>947.3</v>
      </c>
      <c r="E918" s="183" t="s">
        <v>12267</v>
      </c>
      <c r="F918" s="182">
        <v>947.3</v>
      </c>
      <c r="G918" s="175">
        <f t="shared" si="15"/>
        <v>0</v>
      </c>
    </row>
    <row r="919" spans="1:7">
      <c r="A919" s="73" t="s">
        <v>1826</v>
      </c>
      <c r="B919" s="74">
        <v>41754</v>
      </c>
      <c r="C919" s="75">
        <v>883.62</v>
      </c>
      <c r="E919" s="183" t="s">
        <v>12268</v>
      </c>
      <c r="F919" s="182">
        <v>883.61999999999989</v>
      </c>
      <c r="G919" s="175">
        <f t="shared" si="15"/>
        <v>0</v>
      </c>
    </row>
    <row r="920" spans="1:7">
      <c r="A920" s="73" t="s">
        <v>1826</v>
      </c>
      <c r="B920" s="74">
        <v>41755</v>
      </c>
      <c r="C920" s="75">
        <v>344.84</v>
      </c>
      <c r="E920" s="183" t="s">
        <v>12269</v>
      </c>
      <c r="F920" s="182">
        <v>344.84</v>
      </c>
      <c r="G920" s="175">
        <f t="shared" si="15"/>
        <v>0</v>
      </c>
    </row>
    <row r="921" spans="1:7">
      <c r="A921" s="73" t="s">
        <v>1826</v>
      </c>
      <c r="B921" s="74">
        <v>41756</v>
      </c>
      <c r="C921" s="75">
        <v>883.62</v>
      </c>
      <c r="E921" s="183" t="s">
        <v>12270</v>
      </c>
      <c r="F921" s="182">
        <v>883.62000000000012</v>
      </c>
      <c r="G921" s="175">
        <f t="shared" si="15"/>
        <v>0</v>
      </c>
    </row>
    <row r="922" spans="1:7">
      <c r="A922" s="73" t="s">
        <v>1826</v>
      </c>
      <c r="B922" s="74">
        <v>41757</v>
      </c>
      <c r="C922" s="75">
        <v>883.62</v>
      </c>
      <c r="E922" s="183" t="s">
        <v>12271</v>
      </c>
      <c r="F922" s="182">
        <v>883.62</v>
      </c>
      <c r="G922" s="175">
        <f t="shared" si="15"/>
        <v>0</v>
      </c>
    </row>
    <row r="923" spans="1:7">
      <c r="A923" s="73" t="s">
        <v>1826</v>
      </c>
      <c r="B923" s="74">
        <v>41759</v>
      </c>
      <c r="C923" s="75">
        <v>2600</v>
      </c>
      <c r="E923" s="183" t="s">
        <v>12272</v>
      </c>
      <c r="F923" s="182">
        <v>2600</v>
      </c>
      <c r="G923" s="175">
        <f t="shared" si="15"/>
        <v>0</v>
      </c>
    </row>
    <row r="924" spans="1:7">
      <c r="A924" s="73" t="s">
        <v>1826</v>
      </c>
      <c r="B924" s="74">
        <v>41760</v>
      </c>
      <c r="C924" s="75">
        <v>2600</v>
      </c>
      <c r="E924" s="183" t="s">
        <v>12273</v>
      </c>
      <c r="F924" s="182">
        <v>2600</v>
      </c>
      <c r="G924" s="175">
        <f t="shared" si="15"/>
        <v>0</v>
      </c>
    </row>
    <row r="925" spans="1:7">
      <c r="A925" s="73" t="s">
        <v>1826</v>
      </c>
      <c r="B925" s="74">
        <v>41761</v>
      </c>
      <c r="C925" s="75">
        <v>9978.4700000000012</v>
      </c>
      <c r="E925" s="183" t="s">
        <v>12274</v>
      </c>
      <c r="F925" s="182">
        <v>9978.4700000000012</v>
      </c>
      <c r="G925" s="175">
        <f t="shared" si="15"/>
        <v>0</v>
      </c>
    </row>
    <row r="926" spans="1:7">
      <c r="A926" s="73" t="s">
        <v>1826</v>
      </c>
      <c r="B926" s="74">
        <v>41762</v>
      </c>
      <c r="C926" s="75">
        <v>4044.49</v>
      </c>
      <c r="E926" s="183" t="s">
        <v>12275</v>
      </c>
      <c r="F926" s="182">
        <v>4044.49</v>
      </c>
      <c r="G926" s="175">
        <f t="shared" si="15"/>
        <v>0</v>
      </c>
    </row>
    <row r="927" spans="1:7">
      <c r="A927" s="73" t="s">
        <v>1826</v>
      </c>
      <c r="B927" s="74">
        <v>41763</v>
      </c>
      <c r="C927" s="75">
        <v>2612.0700000000002</v>
      </c>
      <c r="E927" s="183" t="s">
        <v>12276</v>
      </c>
      <c r="F927" s="182">
        <v>2612.0700000000002</v>
      </c>
      <c r="G927" s="175">
        <f t="shared" si="15"/>
        <v>0</v>
      </c>
    </row>
    <row r="928" spans="1:7">
      <c r="A928" s="73" t="s">
        <v>1826</v>
      </c>
      <c r="B928" s="74">
        <v>41764</v>
      </c>
      <c r="C928" s="75">
        <v>2160.44</v>
      </c>
      <c r="E928" s="183" t="s">
        <v>12277</v>
      </c>
      <c r="F928" s="182">
        <v>2160.44</v>
      </c>
      <c r="G928" s="175">
        <f t="shared" si="15"/>
        <v>0</v>
      </c>
    </row>
    <row r="929" spans="1:11">
      <c r="A929" s="73" t="s">
        <v>1826</v>
      </c>
      <c r="B929" s="74">
        <v>41765</v>
      </c>
      <c r="C929" s="75">
        <v>17</v>
      </c>
      <c r="E929" s="183" t="s">
        <v>12278</v>
      </c>
      <c r="F929" s="182">
        <v>17</v>
      </c>
      <c r="G929" s="175">
        <f t="shared" si="15"/>
        <v>0</v>
      </c>
    </row>
    <row r="930" spans="1:11">
      <c r="A930" s="73" t="s">
        <v>1826</v>
      </c>
      <c r="B930" s="74">
        <v>41766</v>
      </c>
      <c r="C930" s="75">
        <v>17</v>
      </c>
      <c r="E930" s="183" t="s">
        <v>12279</v>
      </c>
      <c r="F930" s="182">
        <v>17</v>
      </c>
      <c r="G930" s="175">
        <f t="shared" si="15"/>
        <v>0</v>
      </c>
    </row>
    <row r="931" spans="1:11">
      <c r="A931" s="73" t="s">
        <v>1826</v>
      </c>
      <c r="B931" s="74">
        <v>41767</v>
      </c>
      <c r="C931" s="75">
        <v>9</v>
      </c>
      <c r="E931" s="183" t="s">
        <v>12280</v>
      </c>
      <c r="F931" s="182">
        <v>9</v>
      </c>
      <c r="G931" s="175">
        <f t="shared" si="15"/>
        <v>0</v>
      </c>
    </row>
    <row r="932" spans="1:11">
      <c r="A932" s="73" t="s">
        <v>1826</v>
      </c>
      <c r="B932" s="74">
        <v>41768</v>
      </c>
      <c r="C932" s="75">
        <v>17</v>
      </c>
      <c r="E932" s="183" t="s">
        <v>12281</v>
      </c>
      <c r="F932" s="182">
        <v>17</v>
      </c>
      <c r="G932" s="175">
        <f t="shared" si="15"/>
        <v>0</v>
      </c>
    </row>
    <row r="933" spans="1:11">
      <c r="A933" s="73" t="s">
        <v>1826</v>
      </c>
      <c r="B933" s="74">
        <v>41769</v>
      </c>
      <c r="C933" s="75">
        <v>180</v>
      </c>
      <c r="E933" s="183" t="s">
        <v>12282</v>
      </c>
      <c r="F933" s="182">
        <v>180</v>
      </c>
      <c r="G933" s="175">
        <f t="shared" si="15"/>
        <v>0</v>
      </c>
    </row>
    <row r="934" spans="1:11">
      <c r="A934" s="73" t="s">
        <v>1826</v>
      </c>
      <c r="B934" s="74">
        <v>41770</v>
      </c>
      <c r="C934" s="75">
        <v>2016.46</v>
      </c>
      <c r="E934" s="183" t="s">
        <v>12283</v>
      </c>
      <c r="F934" s="182">
        <v>2016.46</v>
      </c>
      <c r="G934" s="175">
        <f t="shared" si="15"/>
        <v>0</v>
      </c>
    </row>
    <row r="935" spans="1:11">
      <c r="A935" s="73" t="s">
        <v>1826</v>
      </c>
      <c r="B935" s="74">
        <v>41771</v>
      </c>
      <c r="C935" s="75">
        <v>947.3</v>
      </c>
      <c r="E935" s="183" t="s">
        <v>12284</v>
      </c>
      <c r="F935" s="182">
        <v>947.3</v>
      </c>
      <c r="G935" s="175">
        <f t="shared" si="15"/>
        <v>0</v>
      </c>
    </row>
    <row r="936" spans="1:11">
      <c r="A936" s="73" t="s">
        <v>1826</v>
      </c>
      <c r="B936" s="74">
        <v>41772</v>
      </c>
      <c r="C936" s="75">
        <v>947.3</v>
      </c>
      <c r="E936" s="183" t="s">
        <v>12285</v>
      </c>
      <c r="F936" s="182">
        <v>947.3</v>
      </c>
      <c r="G936" s="175">
        <f t="shared" si="15"/>
        <v>0</v>
      </c>
    </row>
    <row r="937" spans="1:11">
      <c r="A937" s="73" t="s">
        <v>1826</v>
      </c>
      <c r="B937" s="74">
        <v>41773</v>
      </c>
      <c r="C937" s="75">
        <v>440.2</v>
      </c>
      <c r="E937" s="183" t="s">
        <v>12286</v>
      </c>
      <c r="F937" s="182">
        <v>440.2</v>
      </c>
      <c r="G937" s="175">
        <f t="shared" si="15"/>
        <v>0</v>
      </c>
    </row>
    <row r="938" spans="1:11">
      <c r="A938" s="73" t="s">
        <v>1826</v>
      </c>
      <c r="B938" s="74">
        <v>41774</v>
      </c>
      <c r="C938" s="75">
        <v>432.11</v>
      </c>
      <c r="E938" s="183" t="s">
        <v>12287</v>
      </c>
      <c r="F938" s="182">
        <v>432.11</v>
      </c>
      <c r="G938" s="175">
        <f t="shared" si="15"/>
        <v>0</v>
      </c>
    </row>
    <row r="939" spans="1:11">
      <c r="A939" s="73" t="s">
        <v>1826</v>
      </c>
      <c r="B939" s="74">
        <v>41775</v>
      </c>
      <c r="C939" s="75">
        <v>1078.5900000000001</v>
      </c>
      <c r="E939" s="183" t="s">
        <v>12288</v>
      </c>
      <c r="F939" s="182">
        <v>1078.5900000000001</v>
      </c>
      <c r="G939" s="175">
        <f t="shared" si="15"/>
        <v>0</v>
      </c>
    </row>
    <row r="940" spans="1:11">
      <c r="A940" s="73" t="s">
        <v>1826</v>
      </c>
      <c r="B940" s="74">
        <v>41776</v>
      </c>
      <c r="C940" s="75">
        <v>1031.03</v>
      </c>
      <c r="E940" s="183" t="s">
        <v>12289</v>
      </c>
      <c r="F940" s="182">
        <v>1031.03</v>
      </c>
      <c r="G940" s="175">
        <f t="shared" si="15"/>
        <v>0</v>
      </c>
    </row>
    <row r="941" spans="1:11">
      <c r="A941" s="73" t="s">
        <v>1826</v>
      </c>
      <c r="B941" s="74">
        <v>41777</v>
      </c>
      <c r="C941" s="75">
        <v>180</v>
      </c>
      <c r="E941" s="183" t="s">
        <v>12290</v>
      </c>
      <c r="F941" s="182">
        <v>180</v>
      </c>
      <c r="G941" s="175">
        <f t="shared" si="15"/>
        <v>0</v>
      </c>
      <c r="J941" s="125" t="s">
        <v>324</v>
      </c>
      <c r="K941" s="175">
        <f>+C944+C969+C997+C1000</f>
        <v>2610291.0800000103</v>
      </c>
    </row>
    <row r="942" spans="1:11">
      <c r="A942" s="73" t="s">
        <v>1826</v>
      </c>
      <c r="B942" s="74">
        <v>41778</v>
      </c>
      <c r="C942" s="75">
        <v>1752.95</v>
      </c>
      <c r="E942" s="183" t="s">
        <v>12291</v>
      </c>
      <c r="F942" s="182">
        <v>1752.95</v>
      </c>
      <c r="G942" s="175">
        <f t="shared" si="15"/>
        <v>0</v>
      </c>
      <c r="J942" s="125" t="s">
        <v>1825</v>
      </c>
      <c r="K942" s="175">
        <f>+F944+F969+F997</f>
        <v>2392683.9500000104</v>
      </c>
    </row>
    <row r="943" spans="1:11" ht="12.75" thickBot="1">
      <c r="A943" s="73" t="s">
        <v>1826</v>
      </c>
      <c r="B943" s="74">
        <v>41779</v>
      </c>
      <c r="C943" s="95">
        <v>2160.44</v>
      </c>
      <c r="E943" s="183" t="s">
        <v>12292</v>
      </c>
      <c r="F943" s="184">
        <v>2160.44</v>
      </c>
      <c r="G943" s="175">
        <f t="shared" si="15"/>
        <v>0</v>
      </c>
      <c r="J943" s="125" t="s">
        <v>326</v>
      </c>
      <c r="K943" s="175">
        <f>+K941-K942</f>
        <v>217607.12999999989</v>
      </c>
    </row>
    <row r="944" spans="1:11" ht="12.75" thickTop="1">
      <c r="C944" s="175">
        <f>SUM(C6:C943)</f>
        <v>1762270.2800000105</v>
      </c>
      <c r="F944" s="175">
        <f>SUM(F6:F943)</f>
        <v>1762270.2800000105</v>
      </c>
    </row>
    <row r="946" spans="1:7">
      <c r="A946" s="73" t="s">
        <v>2683</v>
      </c>
      <c r="B946" s="74">
        <v>1553</v>
      </c>
      <c r="C946" s="75">
        <v>-883.62</v>
      </c>
      <c r="E946" s="186" t="s">
        <v>12293</v>
      </c>
      <c r="F946" s="187">
        <v>-883.62</v>
      </c>
      <c r="G946" s="175">
        <f>+C946-F946</f>
        <v>0</v>
      </c>
    </row>
    <row r="947" spans="1:7">
      <c r="A947" s="73" t="s">
        <v>2683</v>
      </c>
      <c r="B947" s="74">
        <v>1554</v>
      </c>
      <c r="C947" s="75">
        <v>-1586.21</v>
      </c>
      <c r="D947" s="185"/>
      <c r="E947" s="186" t="s">
        <v>12294</v>
      </c>
      <c r="F947" s="187">
        <v>-1586.21</v>
      </c>
      <c r="G947" s="175">
        <f t="shared" ref="G947:G968" si="16">+C947-F947</f>
        <v>0</v>
      </c>
    </row>
    <row r="948" spans="1:7">
      <c r="A948" s="73" t="s">
        <v>2683</v>
      </c>
      <c r="B948" s="74">
        <v>1555</v>
      </c>
      <c r="C948" s="75">
        <v>-4450.42</v>
      </c>
      <c r="D948" s="185"/>
      <c r="E948" s="186" t="s">
        <v>12295</v>
      </c>
      <c r="F948" s="187">
        <v>-4450.42</v>
      </c>
      <c r="G948" s="175">
        <f t="shared" si="16"/>
        <v>0</v>
      </c>
    </row>
    <row r="949" spans="1:7">
      <c r="A949" s="73" t="s">
        <v>2683</v>
      </c>
      <c r="B949" s="74">
        <v>1556</v>
      </c>
      <c r="C949" s="75">
        <v>-82.5</v>
      </c>
      <c r="D949" s="185"/>
      <c r="E949" s="186" t="s">
        <v>12296</v>
      </c>
      <c r="F949" s="187">
        <v>-82.5</v>
      </c>
      <c r="G949" s="175">
        <f t="shared" si="16"/>
        <v>0</v>
      </c>
    </row>
    <row r="950" spans="1:7">
      <c r="A950" s="73" t="s">
        <v>2683</v>
      </c>
      <c r="B950" s="74">
        <v>1557</v>
      </c>
      <c r="C950" s="75">
        <v>-3534.48</v>
      </c>
      <c r="D950" s="185"/>
      <c r="E950" s="186" t="s">
        <v>12297</v>
      </c>
      <c r="F950" s="187">
        <v>-3534.48</v>
      </c>
      <c r="G950" s="175">
        <f t="shared" si="16"/>
        <v>0</v>
      </c>
    </row>
    <row r="951" spans="1:7">
      <c r="A951" s="73" t="s">
        <v>2683</v>
      </c>
      <c r="B951" s="74">
        <v>1558</v>
      </c>
      <c r="C951" s="75">
        <v>-1586.21</v>
      </c>
      <c r="D951" s="185"/>
      <c r="E951" s="186" t="s">
        <v>12298</v>
      </c>
      <c r="F951" s="187">
        <v>-1586.21</v>
      </c>
      <c r="G951" s="175">
        <f t="shared" si="16"/>
        <v>0</v>
      </c>
    </row>
    <row r="952" spans="1:7">
      <c r="A952" s="73" t="s">
        <v>2683</v>
      </c>
      <c r="B952" s="74">
        <v>1559</v>
      </c>
      <c r="C952" s="75">
        <v>-883.62</v>
      </c>
      <c r="D952" s="185"/>
      <c r="E952" s="186" t="s">
        <v>12299</v>
      </c>
      <c r="F952" s="187">
        <v>-883.61999999999989</v>
      </c>
      <c r="G952" s="175">
        <f t="shared" si="16"/>
        <v>0</v>
      </c>
    </row>
    <row r="953" spans="1:7">
      <c r="A953" s="73" t="s">
        <v>2683</v>
      </c>
      <c r="B953" s="74">
        <v>1560</v>
      </c>
      <c r="C953" s="75">
        <v>-883.62</v>
      </c>
      <c r="D953" s="185"/>
      <c r="E953" s="186" t="s">
        <v>12300</v>
      </c>
      <c r="F953" s="187">
        <v>-883.62</v>
      </c>
      <c r="G953" s="175">
        <f t="shared" si="16"/>
        <v>0</v>
      </c>
    </row>
    <row r="954" spans="1:7">
      <c r="A954" s="73" t="s">
        <v>2683</v>
      </c>
      <c r="B954" s="74">
        <v>1562</v>
      </c>
      <c r="C954" s="75">
        <v>-1586.2</v>
      </c>
      <c r="D954" s="185"/>
      <c r="E954" s="186" t="s">
        <v>12301</v>
      </c>
      <c r="F954" s="187">
        <v>-1586.2</v>
      </c>
      <c r="G954" s="175">
        <f t="shared" si="16"/>
        <v>0</v>
      </c>
    </row>
    <row r="955" spans="1:7">
      <c r="A955" s="73" t="s">
        <v>2683</v>
      </c>
      <c r="B955" s="74">
        <v>1563</v>
      </c>
      <c r="C955" s="75">
        <v>-861.21</v>
      </c>
      <c r="D955" s="185"/>
      <c r="E955" s="186" t="s">
        <v>12302</v>
      </c>
      <c r="F955" s="187">
        <v>-861.21</v>
      </c>
      <c r="G955" s="175">
        <f t="shared" si="16"/>
        <v>0</v>
      </c>
    </row>
    <row r="956" spans="1:7">
      <c r="A956" s="73" t="s">
        <v>2683</v>
      </c>
      <c r="B956" s="74">
        <v>1564</v>
      </c>
      <c r="C956" s="75">
        <v>-2249.98</v>
      </c>
      <c r="D956" s="185"/>
      <c r="E956" s="186" t="s">
        <v>12303</v>
      </c>
      <c r="F956" s="187">
        <v>-2249.98</v>
      </c>
      <c r="G956" s="175">
        <f t="shared" si="16"/>
        <v>0</v>
      </c>
    </row>
    <row r="957" spans="1:7">
      <c r="A957" s="73" t="s">
        <v>2683</v>
      </c>
      <c r="B957" s="74">
        <v>1565</v>
      </c>
      <c r="C957" s="75">
        <v>-883.62</v>
      </c>
      <c r="D957" s="185"/>
      <c r="E957" s="186" t="s">
        <v>12304</v>
      </c>
      <c r="F957" s="187">
        <v>-883.62</v>
      </c>
      <c r="G957" s="175">
        <f t="shared" si="16"/>
        <v>0</v>
      </c>
    </row>
    <row r="958" spans="1:7">
      <c r="A958" s="73" t="s">
        <v>2683</v>
      </c>
      <c r="B958" s="74">
        <v>1566</v>
      </c>
      <c r="C958" s="75">
        <v>-3396.5600000000004</v>
      </c>
      <c r="D958" s="185"/>
      <c r="E958" s="186" t="s">
        <v>12305</v>
      </c>
      <c r="F958" s="187">
        <v>-3396.5600000000004</v>
      </c>
      <c r="G958" s="175">
        <f t="shared" si="16"/>
        <v>0</v>
      </c>
    </row>
    <row r="959" spans="1:7">
      <c r="A959" s="73" t="s">
        <v>2683</v>
      </c>
      <c r="B959" s="74">
        <v>1567</v>
      </c>
      <c r="C959" s="75">
        <v>-180</v>
      </c>
      <c r="D959" s="185"/>
      <c r="E959" s="186" t="s">
        <v>12306</v>
      </c>
      <c r="F959" s="187">
        <v>-180</v>
      </c>
      <c r="G959" s="175">
        <f t="shared" si="16"/>
        <v>0</v>
      </c>
    </row>
    <row r="960" spans="1:7">
      <c r="A960" s="73" t="s">
        <v>2683</v>
      </c>
      <c r="B960" s="74">
        <v>1568</v>
      </c>
      <c r="C960" s="75">
        <v>-689.66</v>
      </c>
      <c r="D960" s="185"/>
      <c r="E960" s="186" t="s">
        <v>12307</v>
      </c>
      <c r="F960" s="187">
        <v>-689.66</v>
      </c>
      <c r="G960" s="175">
        <f t="shared" si="16"/>
        <v>0</v>
      </c>
    </row>
    <row r="961" spans="1:8">
      <c r="A961" s="73" t="s">
        <v>2683</v>
      </c>
      <c r="B961" s="74">
        <v>1569</v>
      </c>
      <c r="C961" s="75">
        <v>-3335.12</v>
      </c>
      <c r="D961" s="185"/>
      <c r="E961" s="186" t="s">
        <v>12308</v>
      </c>
      <c r="F961" s="187">
        <v>-3335.12</v>
      </c>
      <c r="G961" s="175">
        <f t="shared" si="16"/>
        <v>0</v>
      </c>
    </row>
    <row r="962" spans="1:8">
      <c r="A962" s="73" t="s">
        <v>2683</v>
      </c>
      <c r="B962" s="74">
        <v>1570</v>
      </c>
      <c r="C962" s="75">
        <v>-180</v>
      </c>
      <c r="D962" s="185"/>
      <c r="E962" s="186" t="s">
        <v>12309</v>
      </c>
      <c r="F962" s="187">
        <v>-180</v>
      </c>
      <c r="G962" s="175">
        <f t="shared" si="16"/>
        <v>0</v>
      </c>
    </row>
    <row r="963" spans="1:8">
      <c r="A963" s="73" t="s">
        <v>2683</v>
      </c>
      <c r="B963" s="74">
        <v>1571</v>
      </c>
      <c r="C963" s="75">
        <v>-180</v>
      </c>
      <c r="D963" s="185"/>
      <c r="E963" s="186" t="s">
        <v>12310</v>
      </c>
      <c r="F963" s="187">
        <v>-180</v>
      </c>
      <c r="G963" s="175">
        <f t="shared" si="16"/>
        <v>0</v>
      </c>
    </row>
    <row r="964" spans="1:8">
      <c r="A964" s="73" t="s">
        <v>2683</v>
      </c>
      <c r="B964" s="74">
        <v>1572</v>
      </c>
      <c r="C964" s="75">
        <v>-54</v>
      </c>
      <c r="D964" s="185"/>
      <c r="E964" s="186" t="s">
        <v>12311</v>
      </c>
      <c r="F964" s="187">
        <v>-54</v>
      </c>
      <c r="G964" s="175">
        <f t="shared" si="16"/>
        <v>0</v>
      </c>
    </row>
    <row r="965" spans="1:8">
      <c r="A965" s="73" t="s">
        <v>2683</v>
      </c>
      <c r="B965" s="74">
        <v>1573</v>
      </c>
      <c r="C965" s="75">
        <v>-344.83</v>
      </c>
      <c r="D965" s="185"/>
      <c r="E965" s="186" t="s">
        <v>12312</v>
      </c>
      <c r="F965" s="187">
        <v>-344.83</v>
      </c>
      <c r="G965" s="175">
        <f t="shared" si="16"/>
        <v>0</v>
      </c>
    </row>
    <row r="966" spans="1:8">
      <c r="A966" s="73" t="s">
        <v>2683</v>
      </c>
      <c r="B966" s="74">
        <v>1574</v>
      </c>
      <c r="C966" s="75">
        <v>-883.62</v>
      </c>
      <c r="D966" s="185"/>
      <c r="E966" s="186" t="s">
        <v>12313</v>
      </c>
      <c r="F966" s="187">
        <v>-883.61999999999989</v>
      </c>
      <c r="G966" s="175">
        <f t="shared" si="16"/>
        <v>0</v>
      </c>
    </row>
    <row r="967" spans="1:8">
      <c r="A967" s="73" t="s">
        <v>2683</v>
      </c>
      <c r="B967" s="74">
        <v>1575</v>
      </c>
      <c r="C967" s="75">
        <v>-2600</v>
      </c>
      <c r="D967" s="185"/>
      <c r="E967" s="186" t="s">
        <v>12314</v>
      </c>
      <c r="F967" s="187">
        <v>-2600</v>
      </c>
      <c r="G967" s="175">
        <f t="shared" si="16"/>
        <v>0</v>
      </c>
    </row>
    <row r="968" spans="1:8" ht="12.75" thickBot="1">
      <c r="A968" s="73" t="s">
        <v>2683</v>
      </c>
      <c r="B968" s="74">
        <v>1576</v>
      </c>
      <c r="C968" s="95">
        <v>-2600</v>
      </c>
      <c r="D968" s="185"/>
      <c r="E968" s="186" t="s">
        <v>12315</v>
      </c>
      <c r="F968" s="184">
        <v>-2600</v>
      </c>
      <c r="G968" s="175">
        <f t="shared" si="16"/>
        <v>0</v>
      </c>
    </row>
    <row r="969" spans="1:8" ht="12.75" thickTop="1">
      <c r="C969" s="175">
        <f>SUM(C946:C968)</f>
        <v>-33915.479999999996</v>
      </c>
      <c r="F969" s="175">
        <f>SUM(F946:F968)</f>
        <v>-33915.479999999996</v>
      </c>
    </row>
    <row r="971" spans="1:8">
      <c r="A971" s="73" t="s">
        <v>5628</v>
      </c>
      <c r="B971" s="74">
        <v>1281</v>
      </c>
      <c r="C971" s="75">
        <v>567.55999999999995</v>
      </c>
      <c r="E971" s="195" t="s">
        <v>13330</v>
      </c>
      <c r="F971" s="191">
        <v>11105.88</v>
      </c>
      <c r="G971" s="175">
        <f>+C971-F971</f>
        <v>-10538.32</v>
      </c>
      <c r="H971" s="189" t="s">
        <v>12321</v>
      </c>
    </row>
    <row r="972" spans="1:8">
      <c r="A972" s="73" t="s">
        <v>5628</v>
      </c>
      <c r="B972" s="74">
        <v>1282</v>
      </c>
      <c r="C972" s="75">
        <v>567.55999999999995</v>
      </c>
      <c r="E972" s="195" t="s">
        <v>13331</v>
      </c>
      <c r="F972" s="191">
        <v>183540.91</v>
      </c>
      <c r="G972" s="175">
        <f t="shared" ref="G972:G996" si="17">+C972-F972</f>
        <v>-182973.35</v>
      </c>
      <c r="H972" s="192" t="s">
        <v>12321</v>
      </c>
    </row>
    <row r="973" spans="1:8">
      <c r="A973" s="73" t="s">
        <v>5628</v>
      </c>
      <c r="B973" s="74">
        <v>1283</v>
      </c>
      <c r="C973" s="75">
        <v>10985</v>
      </c>
      <c r="E973" s="195" t="s">
        <v>13340</v>
      </c>
      <c r="F973" s="191">
        <v>49973.850000000006</v>
      </c>
      <c r="G973" s="175">
        <f t="shared" si="17"/>
        <v>-38988.850000000006</v>
      </c>
      <c r="H973" s="192" t="s">
        <v>12321</v>
      </c>
    </row>
    <row r="974" spans="1:8">
      <c r="A974" s="73" t="s">
        <v>5628</v>
      </c>
      <c r="B974" s="74">
        <v>1284</v>
      </c>
      <c r="C974" s="75">
        <v>34277.75</v>
      </c>
      <c r="G974" s="175">
        <f t="shared" si="17"/>
        <v>34277.75</v>
      </c>
    </row>
    <row r="975" spans="1:8">
      <c r="A975" s="73" t="s">
        <v>5628</v>
      </c>
      <c r="B975" s="74">
        <v>1285</v>
      </c>
      <c r="C975" s="75">
        <v>10477.299999999999</v>
      </c>
      <c r="G975" s="175">
        <f t="shared" si="17"/>
        <v>10477.299999999999</v>
      </c>
    </row>
    <row r="976" spans="1:8">
      <c r="A976" s="73" t="s">
        <v>5628</v>
      </c>
      <c r="B976" s="74">
        <v>1286</v>
      </c>
      <c r="C976" s="75">
        <v>80964.639999999999</v>
      </c>
      <c r="G976" s="175">
        <f t="shared" si="17"/>
        <v>80964.639999999999</v>
      </c>
    </row>
    <row r="977" spans="1:7">
      <c r="A977" s="73" t="s">
        <v>5628</v>
      </c>
      <c r="B977" s="74">
        <v>1287</v>
      </c>
      <c r="C977" s="75">
        <v>78700.28</v>
      </c>
      <c r="E977" s="195" t="s">
        <v>12316</v>
      </c>
      <c r="F977" s="191">
        <v>69816.61</v>
      </c>
      <c r="G977" s="175">
        <f t="shared" si="17"/>
        <v>8883.6699999999983</v>
      </c>
    </row>
    <row r="978" spans="1:7">
      <c r="A978" s="73" t="s">
        <v>5628</v>
      </c>
      <c r="B978" s="74">
        <v>1288</v>
      </c>
      <c r="C978" s="75">
        <v>8804.08</v>
      </c>
      <c r="E978" s="195" t="s">
        <v>12317</v>
      </c>
      <c r="F978" s="196">
        <v>8804.08</v>
      </c>
      <c r="G978" s="175">
        <f t="shared" si="17"/>
        <v>0</v>
      </c>
    </row>
    <row r="979" spans="1:7">
      <c r="A979" s="73" t="s">
        <v>5628</v>
      </c>
      <c r="B979" s="74">
        <v>1289</v>
      </c>
      <c r="C979" s="75">
        <v>14809.810000000001</v>
      </c>
      <c r="E979" s="195" t="s">
        <v>12319</v>
      </c>
      <c r="F979" s="196">
        <v>14809.810000000001</v>
      </c>
      <c r="G979" s="175">
        <f t="shared" si="17"/>
        <v>0</v>
      </c>
    </row>
    <row r="980" spans="1:7">
      <c r="A980" s="73" t="s">
        <v>5628</v>
      </c>
      <c r="B980" s="74">
        <v>1290</v>
      </c>
      <c r="C980" s="75">
        <v>10924.32</v>
      </c>
      <c r="E980" s="195" t="s">
        <v>12320</v>
      </c>
      <c r="F980" s="196">
        <v>10924.32</v>
      </c>
      <c r="G980" s="175">
        <f t="shared" si="17"/>
        <v>0</v>
      </c>
    </row>
    <row r="981" spans="1:7">
      <c r="A981" s="73" t="s">
        <v>5628</v>
      </c>
      <c r="B981" s="74">
        <v>1291</v>
      </c>
      <c r="C981" s="75">
        <v>270253.31000000006</v>
      </c>
      <c r="G981" s="175">
        <f t="shared" si="17"/>
        <v>270253.31000000006</v>
      </c>
    </row>
    <row r="982" spans="1:7">
      <c r="A982" s="73" t="s">
        <v>5628</v>
      </c>
      <c r="B982" s="74">
        <v>1292</v>
      </c>
      <c r="C982" s="75">
        <v>21418.390000000003</v>
      </c>
      <c r="E982" s="195" t="s">
        <v>12318</v>
      </c>
      <c r="F982" s="196">
        <v>19746.63</v>
      </c>
      <c r="G982" s="175">
        <f t="shared" si="17"/>
        <v>1671.760000000002</v>
      </c>
    </row>
    <row r="983" spans="1:7">
      <c r="A983" s="73" t="s">
        <v>5628</v>
      </c>
      <c r="B983" s="74">
        <v>1293</v>
      </c>
      <c r="C983" s="75">
        <v>18721.600000000002</v>
      </c>
      <c r="G983" s="175">
        <f t="shared" si="17"/>
        <v>18721.600000000002</v>
      </c>
    </row>
    <row r="984" spans="1:7">
      <c r="A984" s="73" t="s">
        <v>5628</v>
      </c>
      <c r="B984" s="74">
        <v>1294</v>
      </c>
      <c r="C984" s="75">
        <v>62340.44</v>
      </c>
      <c r="E984" s="195" t="s">
        <v>13332</v>
      </c>
      <c r="F984" s="196">
        <v>62340.44</v>
      </c>
      <c r="G984" s="175">
        <f t="shared" si="17"/>
        <v>0</v>
      </c>
    </row>
    <row r="985" spans="1:7">
      <c r="A985" s="73" t="s">
        <v>5628</v>
      </c>
      <c r="B985" s="74">
        <v>1295</v>
      </c>
      <c r="C985" s="75">
        <v>18721.600000000002</v>
      </c>
      <c r="E985" s="188" t="s">
        <v>13335</v>
      </c>
      <c r="F985" s="191">
        <v>17324.86</v>
      </c>
      <c r="G985" s="175">
        <f t="shared" si="17"/>
        <v>1396.7400000000016</v>
      </c>
    </row>
    <row r="986" spans="1:7">
      <c r="A986" s="73" t="s">
        <v>5628</v>
      </c>
      <c r="B986" s="74">
        <v>1296</v>
      </c>
      <c r="C986" s="75">
        <v>4159.24</v>
      </c>
      <c r="E986" s="188" t="s">
        <v>13341</v>
      </c>
      <c r="F986" s="191">
        <v>4159.24</v>
      </c>
      <c r="G986" s="175">
        <f t="shared" si="17"/>
        <v>0</v>
      </c>
    </row>
    <row r="987" spans="1:7">
      <c r="A987" s="73" t="s">
        <v>5628</v>
      </c>
      <c r="B987" s="74">
        <v>1297</v>
      </c>
      <c r="C987" s="75">
        <v>14299.800000000001</v>
      </c>
      <c r="E987" s="188" t="s">
        <v>13334</v>
      </c>
      <c r="F987" s="191">
        <v>14299.800000000001</v>
      </c>
      <c r="G987" s="175">
        <f t="shared" si="17"/>
        <v>0</v>
      </c>
    </row>
    <row r="988" spans="1:7">
      <c r="A988" s="73" t="s">
        <v>5628</v>
      </c>
      <c r="B988" s="74">
        <v>1298</v>
      </c>
      <c r="C988" s="75">
        <v>12958.130000000001</v>
      </c>
      <c r="E988" s="190" t="s">
        <v>13343</v>
      </c>
      <c r="F988" s="191">
        <v>9904.8700000000008</v>
      </c>
      <c r="G988" s="175">
        <f t="shared" si="17"/>
        <v>3053.26</v>
      </c>
    </row>
    <row r="989" spans="1:7">
      <c r="A989" s="73" t="s">
        <v>5628</v>
      </c>
      <c r="B989" s="74">
        <v>1299</v>
      </c>
      <c r="C989" s="75">
        <v>6241.53</v>
      </c>
      <c r="G989" s="175">
        <f t="shared" si="17"/>
        <v>6241.53</v>
      </c>
    </row>
    <row r="990" spans="1:7">
      <c r="A990" s="73" t="s">
        <v>5628</v>
      </c>
      <c r="B990" s="74">
        <v>1300</v>
      </c>
      <c r="C990" s="75">
        <v>14976.94</v>
      </c>
      <c r="E990" s="195" t="s">
        <v>13342</v>
      </c>
      <c r="F990" s="196">
        <v>14976.94</v>
      </c>
      <c r="G990" s="175">
        <f t="shared" si="17"/>
        <v>0</v>
      </c>
    </row>
    <row r="991" spans="1:7">
      <c r="A991" s="73" t="s">
        <v>5628</v>
      </c>
      <c r="B991" s="74">
        <v>1301</v>
      </c>
      <c r="C991" s="75">
        <v>6241.53</v>
      </c>
      <c r="E991" s="188" t="s">
        <v>13338</v>
      </c>
      <c r="F991" s="191">
        <v>5751.7</v>
      </c>
      <c r="G991" s="175">
        <f t="shared" si="17"/>
        <v>489.82999999999993</v>
      </c>
    </row>
    <row r="992" spans="1:7">
      <c r="A992" s="73" t="s">
        <v>5628</v>
      </c>
      <c r="B992" s="74">
        <v>1302</v>
      </c>
      <c r="C992" s="75">
        <v>37726.619999999995</v>
      </c>
      <c r="E992" s="195" t="s">
        <v>13336</v>
      </c>
      <c r="F992" s="191">
        <v>34245.32</v>
      </c>
      <c r="G992" s="175">
        <f t="shared" si="17"/>
        <v>3481.2999999999956</v>
      </c>
    </row>
    <row r="993" spans="1:7">
      <c r="A993" s="73" t="s">
        <v>5628</v>
      </c>
      <c r="B993" s="74">
        <v>1303</v>
      </c>
      <c r="C993" s="75">
        <v>105482.04999999999</v>
      </c>
      <c r="E993" s="195" t="s">
        <v>13333</v>
      </c>
      <c r="F993" s="191">
        <v>96215.28</v>
      </c>
      <c r="G993" s="175">
        <f t="shared" si="17"/>
        <v>9266.7699999999895</v>
      </c>
    </row>
    <row r="994" spans="1:7">
      <c r="A994" s="73" t="s">
        <v>5628</v>
      </c>
      <c r="B994" s="74">
        <v>1304</v>
      </c>
      <c r="C994" s="75">
        <v>8125.4699999999993</v>
      </c>
      <c r="E994" s="195" t="s">
        <v>13344</v>
      </c>
      <c r="F994" s="102">
        <v>8125.4</v>
      </c>
      <c r="G994" s="175">
        <f t="shared" si="17"/>
        <v>6.9999999999708962E-2</v>
      </c>
    </row>
    <row r="995" spans="1:7">
      <c r="A995" s="73" t="s">
        <v>5628</v>
      </c>
      <c r="B995" s="74">
        <v>1305</v>
      </c>
      <c r="C995" s="75">
        <v>15187.240000000002</v>
      </c>
      <c r="E995" s="195" t="s">
        <v>13337</v>
      </c>
      <c r="F995" s="191">
        <v>15187.24</v>
      </c>
      <c r="G995" s="175">
        <f t="shared" si="17"/>
        <v>0</v>
      </c>
    </row>
    <row r="996" spans="1:7" ht="12.75" thickBot="1">
      <c r="A996" s="73" t="s">
        <v>5628</v>
      </c>
      <c r="B996" s="74">
        <v>1306</v>
      </c>
      <c r="C996" s="95">
        <v>14104.83</v>
      </c>
      <c r="E996" s="195" t="s">
        <v>13339</v>
      </c>
      <c r="F996" s="184">
        <v>13075.970000000001</v>
      </c>
      <c r="G996" s="175">
        <f t="shared" si="17"/>
        <v>1028.8599999999988</v>
      </c>
    </row>
    <row r="997" spans="1:7" s="189" customFormat="1" ht="12.75" thickTop="1">
      <c r="A997" s="73"/>
      <c r="B997" s="74"/>
      <c r="C997" s="75">
        <f>SUM(C971:C996)</f>
        <v>882037.0199999999</v>
      </c>
      <c r="E997" s="190"/>
      <c r="F997" s="75">
        <f>SUM(F971:F996)</f>
        <v>664329.15</v>
      </c>
      <c r="G997" s="175"/>
    </row>
    <row r="999" spans="1:7" ht="12.75" thickBot="1">
      <c r="A999" s="73" t="s">
        <v>5957</v>
      </c>
      <c r="B999" s="74">
        <v>616</v>
      </c>
      <c r="C999" s="95">
        <v>-100.74</v>
      </c>
    </row>
    <row r="1000" spans="1:7" ht="12.75" thickTop="1">
      <c r="C1000" s="175">
        <f>+C999</f>
        <v>-100.74</v>
      </c>
    </row>
  </sheetData>
  <sortState ref="E970:F995">
    <sortCondition ref="E970:E995"/>
  </sortState>
  <mergeCells count="2">
    <mergeCell ref="A4:C4"/>
    <mergeCell ref="E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55"/>
  <sheetViews>
    <sheetView topLeftCell="A1009" workbookViewId="0">
      <selection activeCell="A990" sqref="A990"/>
    </sheetView>
  </sheetViews>
  <sheetFormatPr baseColWidth="10" defaultRowHeight="12"/>
  <cols>
    <col min="1" max="1" width="7" style="192" bestFit="1" customWidth="1"/>
    <col min="2" max="2" width="6" style="192" bestFit="1" customWidth="1"/>
    <col min="3" max="3" width="12.42578125" style="192" bestFit="1" customWidth="1"/>
    <col min="4" max="4" width="11.42578125" style="192"/>
    <col min="5" max="5" width="8.28515625" style="192" bestFit="1" customWidth="1"/>
    <col min="6" max="6" width="12.42578125" style="192" bestFit="1" customWidth="1"/>
    <col min="7" max="7" width="11" style="193" bestFit="1" customWidth="1"/>
    <col min="8" max="8" width="11.42578125" style="192"/>
    <col min="9" max="9" width="13.42578125" style="192" bestFit="1" customWidth="1"/>
    <col min="10" max="10" width="12.42578125" style="192" bestFit="1" customWidth="1"/>
    <col min="11" max="16384" width="11.42578125" style="192"/>
  </cols>
  <sheetData>
    <row r="1" spans="1:11" s="232" customFormat="1" ht="12.75">
      <c r="A1" s="155" t="s">
        <v>10456</v>
      </c>
      <c r="G1" s="234"/>
    </row>
    <row r="2" spans="1:11" s="232" customFormat="1" ht="12.75">
      <c r="A2" s="155" t="s">
        <v>13973</v>
      </c>
      <c r="G2" s="234"/>
    </row>
    <row r="5" spans="1:11">
      <c r="A5" s="220" t="s">
        <v>324</v>
      </c>
      <c r="B5" s="220"/>
      <c r="C5" s="220"/>
      <c r="D5" s="167"/>
      <c r="E5" s="220" t="s">
        <v>1825</v>
      </c>
      <c r="F5" s="220"/>
      <c r="H5" s="167"/>
      <c r="I5" s="167"/>
      <c r="J5" s="167"/>
      <c r="K5" s="167"/>
    </row>
    <row r="6" spans="1:11">
      <c r="A6" s="156" t="s">
        <v>324</v>
      </c>
      <c r="B6" s="156"/>
      <c r="C6" s="157" t="s">
        <v>5693</v>
      </c>
      <c r="D6" s="157"/>
      <c r="E6" s="156" t="s">
        <v>3373</v>
      </c>
      <c r="F6" s="157" t="s">
        <v>5693</v>
      </c>
      <c r="H6" s="156"/>
      <c r="I6" s="156"/>
      <c r="J6" s="156"/>
      <c r="K6" s="157"/>
    </row>
    <row r="7" spans="1:11">
      <c r="A7" s="73" t="s">
        <v>1826</v>
      </c>
      <c r="B7" s="74">
        <v>41780</v>
      </c>
      <c r="C7" s="75">
        <v>86.206896551724142</v>
      </c>
      <c r="E7" s="194" t="s">
        <v>12322</v>
      </c>
      <c r="F7" s="193">
        <v>86.21</v>
      </c>
      <c r="G7" s="193">
        <f>+C7-F7</f>
        <v>-3.1034482758514059E-3</v>
      </c>
    </row>
    <row r="8" spans="1:11">
      <c r="A8" s="73" t="s">
        <v>1826</v>
      </c>
      <c r="B8" s="74">
        <v>41781</v>
      </c>
      <c r="C8" s="75">
        <v>3129.3189655172414</v>
      </c>
      <c r="E8" s="194" t="s">
        <v>12323</v>
      </c>
      <c r="F8" s="193">
        <v>3129.32</v>
      </c>
      <c r="G8" s="193">
        <f t="shared" ref="G8:G71" si="0">+C8-F8</f>
        <v>-1.0344827587687178E-3</v>
      </c>
    </row>
    <row r="9" spans="1:11">
      <c r="A9" s="73" t="s">
        <v>1826</v>
      </c>
      <c r="B9" s="74">
        <v>41782</v>
      </c>
      <c r="C9" s="75">
        <v>883.62068965517244</v>
      </c>
      <c r="E9" s="194" t="s">
        <v>12324</v>
      </c>
      <c r="F9" s="193">
        <v>883.61999999999989</v>
      </c>
      <c r="G9" s="193">
        <f t="shared" si="0"/>
        <v>6.8965517255037412E-4</v>
      </c>
    </row>
    <row r="10" spans="1:11">
      <c r="A10" s="73" t="s">
        <v>1826</v>
      </c>
      <c r="B10" s="74">
        <v>41783</v>
      </c>
      <c r="C10" s="75">
        <v>44.827586206896548</v>
      </c>
      <c r="E10" s="194" t="s">
        <v>12325</v>
      </c>
      <c r="F10" s="193">
        <v>44.83</v>
      </c>
      <c r="G10" s="193">
        <f t="shared" si="0"/>
        <v>-2.4137931034502458E-3</v>
      </c>
    </row>
    <row r="11" spans="1:11">
      <c r="A11" s="73" t="s">
        <v>1826</v>
      </c>
      <c r="B11" s="74">
        <v>41784</v>
      </c>
      <c r="C11" s="75">
        <v>1290.5172413793102</v>
      </c>
      <c r="E11" s="194" t="s">
        <v>12326</v>
      </c>
      <c r="F11" s="193">
        <v>1290.52</v>
      </c>
      <c r="G11" s="193">
        <f t="shared" si="0"/>
        <v>-2.7586206897467491E-3</v>
      </c>
    </row>
    <row r="12" spans="1:11">
      <c r="A12" s="73" t="s">
        <v>1826</v>
      </c>
      <c r="B12" s="74">
        <v>41785</v>
      </c>
      <c r="C12" s="75">
        <v>3926.6810344827582</v>
      </c>
      <c r="E12" s="194" t="s">
        <v>12327</v>
      </c>
      <c r="F12" s="193">
        <v>3926.6800000000003</v>
      </c>
      <c r="G12" s="193">
        <f t="shared" si="0"/>
        <v>1.0344827578592231E-3</v>
      </c>
    </row>
    <row r="13" spans="1:11">
      <c r="A13" s="73" t="s">
        <v>1826</v>
      </c>
      <c r="B13" s="74">
        <v>41786</v>
      </c>
      <c r="C13" s="75">
        <v>2577.5775862068963</v>
      </c>
      <c r="E13" s="194" t="s">
        <v>12328</v>
      </c>
      <c r="F13" s="193">
        <v>2577.58</v>
      </c>
      <c r="G13" s="193">
        <f t="shared" si="0"/>
        <v>-2.4137931036420923E-3</v>
      </c>
    </row>
    <row r="14" spans="1:11">
      <c r="A14" s="73" t="s">
        <v>1826</v>
      </c>
      <c r="B14" s="74">
        <v>41787</v>
      </c>
      <c r="C14" s="75">
        <v>969.82758620689651</v>
      </c>
      <c r="E14" s="194" t="s">
        <v>12329</v>
      </c>
      <c r="F14" s="193">
        <v>969.82999999999993</v>
      </c>
      <c r="G14" s="193">
        <f t="shared" si="0"/>
        <v>-2.4137931034147186E-3</v>
      </c>
    </row>
    <row r="15" spans="1:11">
      <c r="A15" s="73" t="s">
        <v>1826</v>
      </c>
      <c r="B15" s="74">
        <v>41788</v>
      </c>
      <c r="C15" s="75">
        <v>883.62068965517244</v>
      </c>
      <c r="E15" s="194" t="s">
        <v>12330</v>
      </c>
      <c r="F15" s="193">
        <v>883.62000000000012</v>
      </c>
      <c r="G15" s="193">
        <f t="shared" si="0"/>
        <v>6.8965517232300044E-4</v>
      </c>
    </row>
    <row r="16" spans="1:11">
      <c r="A16" s="73" t="s">
        <v>1826</v>
      </c>
      <c r="B16" s="74">
        <v>41789</v>
      </c>
      <c r="C16" s="75">
        <v>1586.1982758620688</v>
      </c>
      <c r="E16" s="194" t="s">
        <v>12331</v>
      </c>
      <c r="F16" s="193">
        <v>1586.1999999999998</v>
      </c>
      <c r="G16" s="193">
        <f t="shared" si="0"/>
        <v>-1.7241379309780314E-3</v>
      </c>
    </row>
    <row r="17" spans="1:7">
      <c r="A17" s="73" t="s">
        <v>1826</v>
      </c>
      <c r="B17" s="74">
        <v>41790</v>
      </c>
      <c r="C17" s="75">
        <v>172.42241379310343</v>
      </c>
      <c r="E17" s="194" t="s">
        <v>12332</v>
      </c>
      <c r="F17" s="193">
        <v>172.42</v>
      </c>
      <c r="G17" s="193">
        <f t="shared" si="0"/>
        <v>2.4137931034431404E-3</v>
      </c>
    </row>
    <row r="18" spans="1:7">
      <c r="A18" s="73" t="s">
        <v>1826</v>
      </c>
      <c r="B18" s="74">
        <v>41791</v>
      </c>
      <c r="C18" s="75">
        <v>8088.4827586206893</v>
      </c>
      <c r="E18" s="194" t="s">
        <v>12333</v>
      </c>
      <c r="F18" s="193">
        <v>8088.48</v>
      </c>
      <c r="G18" s="193">
        <f t="shared" si="0"/>
        <v>2.7586206897467491E-3</v>
      </c>
    </row>
    <row r="19" spans="1:7">
      <c r="A19" s="73" t="s">
        <v>1826</v>
      </c>
      <c r="B19" s="74">
        <v>41792</v>
      </c>
      <c r="C19" s="75">
        <v>883.62068965517244</v>
      </c>
      <c r="E19" s="194" t="s">
        <v>12334</v>
      </c>
      <c r="F19" s="193">
        <v>883.62</v>
      </c>
      <c r="G19" s="193">
        <f t="shared" si="0"/>
        <v>6.8965517243668728E-4</v>
      </c>
    </row>
    <row r="20" spans="1:7">
      <c r="A20" s="73" t="s">
        <v>1826</v>
      </c>
      <c r="B20" s="74">
        <v>41793</v>
      </c>
      <c r="C20" s="75">
        <v>3534.4913793103451</v>
      </c>
      <c r="E20" s="194" t="s">
        <v>12335</v>
      </c>
      <c r="F20" s="193">
        <v>3534.49</v>
      </c>
      <c r="G20" s="193">
        <f t="shared" si="0"/>
        <v>1.3793103453281219E-3</v>
      </c>
    </row>
    <row r="21" spans="1:7">
      <c r="A21" s="73" t="s">
        <v>1826</v>
      </c>
      <c r="B21" s="74">
        <v>41794</v>
      </c>
      <c r="C21" s="75">
        <v>86.206896551724142</v>
      </c>
      <c r="E21" s="194" t="s">
        <v>12336</v>
      </c>
      <c r="F21" s="193">
        <v>86.21</v>
      </c>
      <c r="G21" s="193">
        <f t="shared" si="0"/>
        <v>-3.1034482758514059E-3</v>
      </c>
    </row>
    <row r="22" spans="1:7">
      <c r="A22" s="73" t="s">
        <v>1826</v>
      </c>
      <c r="B22" s="74">
        <v>41795</v>
      </c>
      <c r="C22" s="75">
        <v>1379.3189655172414</v>
      </c>
      <c r="E22" s="194" t="s">
        <v>12337</v>
      </c>
      <c r="F22" s="193">
        <v>1379.3200000000002</v>
      </c>
      <c r="G22" s="193">
        <f t="shared" si="0"/>
        <v>-1.0344827587687178E-3</v>
      </c>
    </row>
    <row r="23" spans="1:7">
      <c r="A23" s="73" t="s">
        <v>1826</v>
      </c>
      <c r="B23" s="74">
        <v>41796</v>
      </c>
      <c r="C23" s="75">
        <v>1586.2068965517242</v>
      </c>
      <c r="E23" s="194" t="s">
        <v>12338</v>
      </c>
      <c r="F23" s="193">
        <v>1586.21</v>
      </c>
      <c r="G23" s="193">
        <f t="shared" si="0"/>
        <v>-3.1034482758514059E-3</v>
      </c>
    </row>
    <row r="24" spans="1:7">
      <c r="A24" s="73" t="s">
        <v>1826</v>
      </c>
      <c r="B24" s="74">
        <v>41797</v>
      </c>
      <c r="C24" s="75">
        <v>3396.5517241379312</v>
      </c>
      <c r="E24" s="194" t="s">
        <v>12339</v>
      </c>
      <c r="F24" s="193">
        <v>3396.5499999999997</v>
      </c>
      <c r="G24" s="193">
        <f t="shared" si="0"/>
        <v>1.7241379314327787E-3</v>
      </c>
    </row>
    <row r="25" spans="1:7">
      <c r="A25" s="73" t="s">
        <v>1826</v>
      </c>
      <c r="B25" s="74">
        <v>41798</v>
      </c>
      <c r="C25" s="75">
        <v>1820.6896551724137</v>
      </c>
      <c r="E25" s="194" t="s">
        <v>12340</v>
      </c>
      <c r="F25" s="193">
        <v>1820.69</v>
      </c>
      <c r="G25" s="193">
        <f t="shared" si="0"/>
        <v>-3.4482758633203048E-4</v>
      </c>
    </row>
    <row r="26" spans="1:7">
      <c r="A26" s="73" t="s">
        <v>1826</v>
      </c>
      <c r="B26" s="74">
        <v>41799</v>
      </c>
      <c r="C26" s="75">
        <v>1586.2068965517242</v>
      </c>
      <c r="E26" s="194" t="s">
        <v>12341</v>
      </c>
      <c r="F26" s="193">
        <v>1586.21</v>
      </c>
      <c r="G26" s="193">
        <f t="shared" si="0"/>
        <v>-3.1034482758514059E-3</v>
      </c>
    </row>
    <row r="27" spans="1:7">
      <c r="A27" s="73" t="s">
        <v>1826</v>
      </c>
      <c r="B27" s="74">
        <v>41800</v>
      </c>
      <c r="C27" s="75">
        <v>1586.2068965517242</v>
      </c>
      <c r="E27" s="194" t="s">
        <v>12342</v>
      </c>
      <c r="F27" s="193">
        <v>1586.21</v>
      </c>
      <c r="G27" s="193">
        <f t="shared" si="0"/>
        <v>-3.1034482758514059E-3</v>
      </c>
    </row>
    <row r="28" spans="1:7">
      <c r="A28" s="73" t="s">
        <v>1826</v>
      </c>
      <c r="B28" s="74">
        <v>41801</v>
      </c>
      <c r="C28" s="75">
        <v>883.62068965517244</v>
      </c>
      <c r="E28" s="194" t="s">
        <v>12343</v>
      </c>
      <c r="F28" s="193">
        <v>883.61999999999989</v>
      </c>
      <c r="G28" s="193">
        <f t="shared" si="0"/>
        <v>6.8965517255037412E-4</v>
      </c>
    </row>
    <row r="29" spans="1:7">
      <c r="A29" s="73" t="s">
        <v>1826</v>
      </c>
      <c r="B29" s="74">
        <v>41802</v>
      </c>
      <c r="C29" s="75">
        <v>1896.5517241379309</v>
      </c>
      <c r="E29" s="194" t="s">
        <v>12344</v>
      </c>
      <c r="F29" s="193">
        <v>1896.55</v>
      </c>
      <c r="G29" s="193">
        <f t="shared" si="0"/>
        <v>1.7241379309780314E-3</v>
      </c>
    </row>
    <row r="30" spans="1:7">
      <c r="A30" s="73" t="s">
        <v>1826</v>
      </c>
      <c r="B30" s="74">
        <v>41803</v>
      </c>
      <c r="C30" s="75">
        <v>1896.5517241379309</v>
      </c>
      <c r="E30" s="194" t="s">
        <v>12345</v>
      </c>
      <c r="F30" s="193">
        <v>1896.55</v>
      </c>
      <c r="G30" s="193">
        <f t="shared" si="0"/>
        <v>1.7241379309780314E-3</v>
      </c>
    </row>
    <row r="31" spans="1:7">
      <c r="A31" s="73" t="s">
        <v>1826</v>
      </c>
      <c r="B31" s="74">
        <v>41804</v>
      </c>
      <c r="C31" s="75">
        <v>6797.9310344827591</v>
      </c>
      <c r="E31" s="194" t="s">
        <v>12346</v>
      </c>
      <c r="F31" s="193">
        <v>6797.93</v>
      </c>
      <c r="G31" s="193">
        <f t="shared" si="0"/>
        <v>1.0344827587687178E-3</v>
      </c>
    </row>
    <row r="32" spans="1:7">
      <c r="A32" s="73" t="s">
        <v>1826</v>
      </c>
      <c r="B32" s="74">
        <v>41805</v>
      </c>
      <c r="C32" s="75">
        <v>2620.6982758620693</v>
      </c>
      <c r="E32" s="194" t="s">
        <v>12347</v>
      </c>
      <c r="F32" s="193">
        <v>2620.6999999999998</v>
      </c>
      <c r="G32" s="193">
        <f t="shared" si="0"/>
        <v>-1.724137930523284E-3</v>
      </c>
    </row>
    <row r="33" spans="1:7">
      <c r="A33" s="73" t="s">
        <v>1826</v>
      </c>
      <c r="B33" s="74">
        <v>41806</v>
      </c>
      <c r="C33" s="75">
        <v>3694.9568965517237</v>
      </c>
      <c r="E33" s="194" t="s">
        <v>12348</v>
      </c>
      <c r="F33" s="193">
        <v>3694.96</v>
      </c>
      <c r="G33" s="193">
        <f t="shared" si="0"/>
        <v>-3.1034482763061533E-3</v>
      </c>
    </row>
    <row r="34" spans="1:7">
      <c r="A34" s="73" t="s">
        <v>1826</v>
      </c>
      <c r="B34" s="74">
        <v>41807</v>
      </c>
      <c r="C34" s="75">
        <v>45</v>
      </c>
      <c r="E34" s="194" t="s">
        <v>12349</v>
      </c>
      <c r="F34" s="193">
        <v>45</v>
      </c>
      <c r="G34" s="193">
        <f t="shared" si="0"/>
        <v>0</v>
      </c>
    </row>
    <row r="35" spans="1:7">
      <c r="A35" s="73" t="s">
        <v>1826</v>
      </c>
      <c r="B35" s="74">
        <v>41808</v>
      </c>
      <c r="C35" s="75">
        <v>883.62068965517244</v>
      </c>
      <c r="E35" s="194" t="s">
        <v>12350</v>
      </c>
      <c r="F35" s="193">
        <v>883.61999999999989</v>
      </c>
      <c r="G35" s="193">
        <f t="shared" si="0"/>
        <v>6.8965517255037412E-4</v>
      </c>
    </row>
    <row r="36" spans="1:7">
      <c r="A36" s="73" t="s">
        <v>1826</v>
      </c>
      <c r="B36" s="74">
        <v>41809</v>
      </c>
      <c r="C36" s="75">
        <v>883.62068965517244</v>
      </c>
      <c r="E36" s="194" t="s">
        <v>12351</v>
      </c>
      <c r="F36" s="193">
        <v>883.62</v>
      </c>
      <c r="G36" s="193">
        <f t="shared" si="0"/>
        <v>6.8965517243668728E-4</v>
      </c>
    </row>
    <row r="37" spans="1:7">
      <c r="A37" s="73" t="s">
        <v>1826</v>
      </c>
      <c r="B37" s="74">
        <v>41810</v>
      </c>
      <c r="C37" s="75">
        <v>883.62068965517244</v>
      </c>
      <c r="E37" s="194" t="s">
        <v>12352</v>
      </c>
      <c r="F37" s="193">
        <v>883.62</v>
      </c>
      <c r="G37" s="193">
        <f t="shared" si="0"/>
        <v>6.8965517243668728E-4</v>
      </c>
    </row>
    <row r="38" spans="1:7">
      <c r="A38" s="73" t="s">
        <v>1826</v>
      </c>
      <c r="B38" s="74">
        <v>41811</v>
      </c>
      <c r="C38" s="75">
        <v>883.62068965517244</v>
      </c>
      <c r="E38" s="194" t="s">
        <v>12353</v>
      </c>
      <c r="F38" s="193">
        <v>883.62</v>
      </c>
      <c r="G38" s="193">
        <f t="shared" si="0"/>
        <v>6.8965517243668728E-4</v>
      </c>
    </row>
    <row r="39" spans="1:7">
      <c r="A39" s="73" t="s">
        <v>1826</v>
      </c>
      <c r="B39" s="74">
        <v>41812</v>
      </c>
      <c r="C39" s="75">
        <v>1586.1982758620688</v>
      </c>
      <c r="E39" s="194" t="s">
        <v>12354</v>
      </c>
      <c r="F39" s="193">
        <v>1586.1999999999998</v>
      </c>
      <c r="G39" s="193">
        <f t="shared" si="0"/>
        <v>-1.7241379309780314E-3</v>
      </c>
    </row>
    <row r="40" spans="1:7">
      <c r="A40" s="73" t="s">
        <v>1826</v>
      </c>
      <c r="B40" s="74">
        <v>41813</v>
      </c>
      <c r="C40" s="75">
        <v>4815.0172413793107</v>
      </c>
      <c r="E40" s="194" t="s">
        <v>12355</v>
      </c>
      <c r="F40" s="193">
        <v>4815.0200000000004</v>
      </c>
      <c r="G40" s="193">
        <f t="shared" si="0"/>
        <v>-2.7586206897467491E-3</v>
      </c>
    </row>
    <row r="41" spans="1:7">
      <c r="A41" s="73" t="s">
        <v>1826</v>
      </c>
      <c r="B41" s="74">
        <v>41814</v>
      </c>
      <c r="C41" s="75">
        <v>517.24137931034477</v>
      </c>
      <c r="E41" s="194" t="s">
        <v>12356</v>
      </c>
      <c r="F41" s="193">
        <v>517.24</v>
      </c>
      <c r="G41" s="193">
        <f t="shared" si="0"/>
        <v>1.3793103447596877E-3</v>
      </c>
    </row>
    <row r="42" spans="1:7">
      <c r="A42" s="73" t="s">
        <v>1826</v>
      </c>
      <c r="B42" s="74">
        <v>41815</v>
      </c>
      <c r="C42" s="75">
        <v>883.62068965517244</v>
      </c>
      <c r="E42" s="194" t="s">
        <v>12357</v>
      </c>
      <c r="F42" s="193">
        <v>883.61999999999989</v>
      </c>
      <c r="G42" s="193">
        <f t="shared" si="0"/>
        <v>6.8965517255037412E-4</v>
      </c>
    </row>
    <row r="43" spans="1:7">
      <c r="A43" s="73" t="s">
        <v>1826</v>
      </c>
      <c r="B43" s="74">
        <v>41816</v>
      </c>
      <c r="C43" s="75">
        <v>44.827586206896548</v>
      </c>
      <c r="E43" s="194" t="s">
        <v>12358</v>
      </c>
      <c r="F43" s="193">
        <v>44.83</v>
      </c>
      <c r="G43" s="193">
        <f t="shared" si="0"/>
        <v>-2.4137931034502458E-3</v>
      </c>
    </row>
    <row r="44" spans="1:7">
      <c r="A44" s="73" t="s">
        <v>1826</v>
      </c>
      <c r="B44" s="74">
        <v>41817</v>
      </c>
      <c r="C44" s="75">
        <v>883.62068965517244</v>
      </c>
      <c r="E44" s="194" t="s">
        <v>12359</v>
      </c>
      <c r="F44" s="193">
        <v>883.61999999999989</v>
      </c>
      <c r="G44" s="193">
        <f t="shared" si="0"/>
        <v>6.8965517255037412E-4</v>
      </c>
    </row>
    <row r="45" spans="1:7">
      <c r="A45" s="73" t="s">
        <v>1826</v>
      </c>
      <c r="B45" s="74">
        <v>41818</v>
      </c>
      <c r="C45" s="75">
        <v>883.62068965517244</v>
      </c>
      <c r="E45" s="194" t="s">
        <v>12360</v>
      </c>
      <c r="F45" s="193">
        <v>883.61999999999989</v>
      </c>
      <c r="G45" s="193">
        <f t="shared" si="0"/>
        <v>6.8965517255037412E-4</v>
      </c>
    </row>
    <row r="46" spans="1:7">
      <c r="A46" s="73" t="s">
        <v>1826</v>
      </c>
      <c r="B46" s="74">
        <v>41819</v>
      </c>
      <c r="C46" s="75">
        <v>883.62068965517244</v>
      </c>
      <c r="E46" s="194" t="s">
        <v>12361</v>
      </c>
      <c r="F46" s="193">
        <v>883.61999999999989</v>
      </c>
      <c r="G46" s="193">
        <f t="shared" si="0"/>
        <v>6.8965517255037412E-4</v>
      </c>
    </row>
    <row r="47" spans="1:7">
      <c r="A47" s="73" t="s">
        <v>1826</v>
      </c>
      <c r="B47" s="74">
        <v>41820</v>
      </c>
      <c r="C47" s="75">
        <v>2612.0689655172414</v>
      </c>
      <c r="E47" s="194" t="s">
        <v>12362</v>
      </c>
      <c r="F47" s="193">
        <v>2612.0699999999997</v>
      </c>
      <c r="G47" s="193">
        <f t="shared" si="0"/>
        <v>-1.0344827583139704E-3</v>
      </c>
    </row>
    <row r="48" spans="1:7">
      <c r="A48" s="73" t="s">
        <v>1826</v>
      </c>
      <c r="B48" s="74">
        <v>41821</v>
      </c>
      <c r="C48" s="75">
        <v>883.62068965517244</v>
      </c>
      <c r="E48" s="194" t="s">
        <v>12363</v>
      </c>
      <c r="F48" s="193">
        <v>883.61999999999989</v>
      </c>
      <c r="G48" s="193">
        <f t="shared" si="0"/>
        <v>6.8965517255037412E-4</v>
      </c>
    </row>
    <row r="49" spans="1:7">
      <c r="A49" s="73" t="s">
        <v>1826</v>
      </c>
      <c r="B49" s="74">
        <v>41822</v>
      </c>
      <c r="C49" s="75">
        <v>883.62068965517244</v>
      </c>
      <c r="E49" s="194" t="s">
        <v>12364</v>
      </c>
      <c r="F49" s="193">
        <v>883.62</v>
      </c>
      <c r="G49" s="193">
        <f t="shared" si="0"/>
        <v>6.8965517243668728E-4</v>
      </c>
    </row>
    <row r="50" spans="1:7">
      <c r="A50" s="73" t="s">
        <v>1826</v>
      </c>
      <c r="B50" s="74">
        <v>41823</v>
      </c>
      <c r="C50" s="75">
        <v>883.62068965517244</v>
      </c>
      <c r="E50" s="194" t="s">
        <v>12365</v>
      </c>
      <c r="F50" s="193">
        <v>883.61999999999989</v>
      </c>
      <c r="G50" s="193">
        <f t="shared" si="0"/>
        <v>6.8965517255037412E-4</v>
      </c>
    </row>
    <row r="51" spans="1:7">
      <c r="A51" s="73" t="s">
        <v>1826</v>
      </c>
      <c r="B51" s="74">
        <v>41824</v>
      </c>
      <c r="C51" s="75">
        <v>2612.0775862068967</v>
      </c>
      <c r="E51" s="194" t="s">
        <v>12366</v>
      </c>
      <c r="F51" s="193">
        <v>2612.08</v>
      </c>
      <c r="G51" s="193">
        <f t="shared" si="0"/>
        <v>-2.413793103187345E-3</v>
      </c>
    </row>
    <row r="52" spans="1:7">
      <c r="A52" s="73" t="s">
        <v>1826</v>
      </c>
      <c r="B52" s="74">
        <v>41825</v>
      </c>
      <c r="C52" s="75">
        <v>1586.1982758620688</v>
      </c>
      <c r="E52" s="194" t="s">
        <v>12367</v>
      </c>
      <c r="F52" s="193">
        <v>1586.1999999999998</v>
      </c>
      <c r="G52" s="193">
        <f t="shared" si="0"/>
        <v>-1.7241379309780314E-3</v>
      </c>
    </row>
    <row r="53" spans="1:7">
      <c r="A53" s="73" t="s">
        <v>1826</v>
      </c>
      <c r="B53" s="74">
        <v>41826</v>
      </c>
      <c r="C53" s="75">
        <v>883.62068965517244</v>
      </c>
      <c r="E53" s="194" t="s">
        <v>12368</v>
      </c>
      <c r="F53" s="193">
        <v>883.62</v>
      </c>
      <c r="G53" s="193">
        <f t="shared" si="0"/>
        <v>6.8965517243668728E-4</v>
      </c>
    </row>
    <row r="54" spans="1:7">
      <c r="A54" s="73" t="s">
        <v>1826</v>
      </c>
      <c r="B54" s="74">
        <v>41827</v>
      </c>
      <c r="C54" s="75">
        <v>2612.0689655172414</v>
      </c>
      <c r="E54" s="194" t="s">
        <v>12369</v>
      </c>
      <c r="F54" s="193">
        <v>2612.0700000000002</v>
      </c>
      <c r="G54" s="193">
        <f t="shared" si="0"/>
        <v>-1.0344827587687178E-3</v>
      </c>
    </row>
    <row r="55" spans="1:7">
      <c r="A55" s="73" t="s">
        <v>1826</v>
      </c>
      <c r="B55" s="74">
        <v>41828</v>
      </c>
      <c r="C55" s="75">
        <v>44.827586206896548</v>
      </c>
      <c r="E55" s="194" t="s">
        <v>12370</v>
      </c>
      <c r="F55" s="193">
        <v>44.83</v>
      </c>
      <c r="G55" s="193">
        <f t="shared" si="0"/>
        <v>-2.4137931034502458E-3</v>
      </c>
    </row>
    <row r="56" spans="1:7">
      <c r="A56" s="73" t="s">
        <v>1826</v>
      </c>
      <c r="B56" s="74">
        <v>41829</v>
      </c>
      <c r="C56" s="75">
        <v>3534.4827586206898</v>
      </c>
      <c r="E56" s="194" t="s">
        <v>12371</v>
      </c>
      <c r="F56" s="193">
        <v>3534.4800000000005</v>
      </c>
      <c r="G56" s="193">
        <f t="shared" si="0"/>
        <v>2.7586206892920018E-3</v>
      </c>
    </row>
    <row r="57" spans="1:7">
      <c r="A57" s="73" t="s">
        <v>1826</v>
      </c>
      <c r="B57" s="74">
        <v>41830</v>
      </c>
      <c r="C57" s="75">
        <v>883.62068965517244</v>
      </c>
      <c r="E57" s="194" t="s">
        <v>12372</v>
      </c>
      <c r="F57" s="193">
        <v>883.62</v>
      </c>
      <c r="G57" s="193">
        <f t="shared" si="0"/>
        <v>6.8965517243668728E-4</v>
      </c>
    </row>
    <row r="58" spans="1:7">
      <c r="A58" s="73" t="s">
        <v>1826</v>
      </c>
      <c r="B58" s="74">
        <v>41831</v>
      </c>
      <c r="C58" s="75">
        <v>508.62068965517244</v>
      </c>
      <c r="E58" s="194" t="s">
        <v>12373</v>
      </c>
      <c r="F58" s="193">
        <v>508.62</v>
      </c>
      <c r="G58" s="193">
        <f t="shared" si="0"/>
        <v>6.8965517243668728E-4</v>
      </c>
    </row>
    <row r="59" spans="1:7">
      <c r="A59" s="73" t="s">
        <v>1826</v>
      </c>
      <c r="B59" s="74">
        <v>41832</v>
      </c>
      <c r="C59" s="75">
        <v>1586.2068965517242</v>
      </c>
      <c r="E59" s="194" t="s">
        <v>12374</v>
      </c>
      <c r="F59" s="193">
        <v>1586.21</v>
      </c>
      <c r="G59" s="193">
        <f t="shared" si="0"/>
        <v>-3.1034482758514059E-3</v>
      </c>
    </row>
    <row r="60" spans="1:7">
      <c r="A60" s="73" t="s">
        <v>1826</v>
      </c>
      <c r="B60" s="74">
        <v>41833</v>
      </c>
      <c r="C60" s="75">
        <v>267.72413793103448</v>
      </c>
      <c r="E60" s="194" t="s">
        <v>12375</v>
      </c>
      <c r="F60" s="193">
        <v>267.71999999999997</v>
      </c>
      <c r="G60" s="193">
        <f t="shared" si="0"/>
        <v>4.1379310345064368E-3</v>
      </c>
    </row>
    <row r="61" spans="1:7">
      <c r="A61" s="73" t="s">
        <v>1826</v>
      </c>
      <c r="B61" s="74">
        <v>41834</v>
      </c>
      <c r="C61" s="75">
        <v>711.31896551724139</v>
      </c>
      <c r="E61" s="194" t="s">
        <v>12376</v>
      </c>
      <c r="F61" s="193">
        <v>711.31999999999994</v>
      </c>
      <c r="G61" s="193">
        <f t="shared" si="0"/>
        <v>-1.0344827585413441E-3</v>
      </c>
    </row>
    <row r="62" spans="1:7">
      <c r="A62" s="73" t="s">
        <v>1826</v>
      </c>
      <c r="B62" s="74">
        <v>41835</v>
      </c>
      <c r="C62" s="75">
        <v>267.72413793103448</v>
      </c>
      <c r="E62" s="194" t="s">
        <v>12377</v>
      </c>
      <c r="F62" s="193">
        <v>267.71999999999997</v>
      </c>
      <c r="G62" s="193">
        <f t="shared" si="0"/>
        <v>4.1379310345064368E-3</v>
      </c>
    </row>
    <row r="63" spans="1:7">
      <c r="A63" s="73" t="s">
        <v>1826</v>
      </c>
      <c r="B63" s="74">
        <v>41836</v>
      </c>
      <c r="C63" s="75">
        <v>928.30172413793093</v>
      </c>
      <c r="E63" s="194" t="s">
        <v>12378</v>
      </c>
      <c r="F63" s="193">
        <v>928.3</v>
      </c>
      <c r="G63" s="193">
        <f t="shared" si="0"/>
        <v>1.7241379309780314E-3</v>
      </c>
    </row>
    <row r="64" spans="1:7">
      <c r="A64" s="73" t="s">
        <v>1826</v>
      </c>
      <c r="B64" s="74">
        <v>41837</v>
      </c>
      <c r="C64" s="75">
        <v>267.72413793103448</v>
      </c>
      <c r="E64" s="194" t="s">
        <v>12379</v>
      </c>
      <c r="F64" s="193">
        <v>267.71999999999997</v>
      </c>
      <c r="G64" s="193">
        <f t="shared" si="0"/>
        <v>4.1379310345064368E-3</v>
      </c>
    </row>
    <row r="65" spans="1:7">
      <c r="A65" s="73" t="s">
        <v>1826</v>
      </c>
      <c r="B65" s="74">
        <v>41838</v>
      </c>
      <c r="C65" s="75">
        <v>2160.4396551724139</v>
      </c>
      <c r="E65" s="194" t="s">
        <v>12380</v>
      </c>
      <c r="F65" s="193">
        <v>2160.44</v>
      </c>
      <c r="G65" s="193">
        <f t="shared" si="0"/>
        <v>-3.448275861046568E-4</v>
      </c>
    </row>
    <row r="66" spans="1:7">
      <c r="A66" s="73" t="s">
        <v>1826</v>
      </c>
      <c r="B66" s="74">
        <v>41839</v>
      </c>
      <c r="C66" s="75">
        <v>1586.1982758620688</v>
      </c>
      <c r="E66" s="194" t="s">
        <v>12381</v>
      </c>
      <c r="F66" s="193">
        <v>1586.1999999999998</v>
      </c>
      <c r="G66" s="193">
        <f t="shared" si="0"/>
        <v>-1.7241379309780314E-3</v>
      </c>
    </row>
    <row r="67" spans="1:7">
      <c r="A67" s="73" t="s">
        <v>1826</v>
      </c>
      <c r="B67" s="74">
        <v>41840</v>
      </c>
      <c r="C67" s="75">
        <v>2011.2068965517242</v>
      </c>
      <c r="E67" s="194" t="s">
        <v>12382</v>
      </c>
      <c r="F67" s="193">
        <v>2011.21</v>
      </c>
      <c r="G67" s="193">
        <f t="shared" si="0"/>
        <v>-3.1034482758514059E-3</v>
      </c>
    </row>
    <row r="68" spans="1:7">
      <c r="A68" s="73" t="s">
        <v>1826</v>
      </c>
      <c r="B68" s="74">
        <v>41841</v>
      </c>
      <c r="C68" s="75">
        <v>883.62068965517244</v>
      </c>
      <c r="E68" s="194" t="s">
        <v>12383</v>
      </c>
      <c r="F68" s="193">
        <v>883.61999999999989</v>
      </c>
      <c r="G68" s="193">
        <f t="shared" si="0"/>
        <v>6.8965517255037412E-4</v>
      </c>
    </row>
    <row r="69" spans="1:7">
      <c r="A69" s="73" t="s">
        <v>1826</v>
      </c>
      <c r="B69" s="74">
        <v>41842</v>
      </c>
      <c r="C69" s="75">
        <v>883.62068965517244</v>
      </c>
      <c r="E69" s="194" t="s">
        <v>12384</v>
      </c>
      <c r="F69" s="193">
        <v>883.61999999999989</v>
      </c>
      <c r="G69" s="193">
        <f t="shared" si="0"/>
        <v>6.8965517255037412E-4</v>
      </c>
    </row>
    <row r="70" spans="1:7">
      <c r="A70" s="73" t="s">
        <v>1826</v>
      </c>
      <c r="B70" s="74">
        <v>41843</v>
      </c>
      <c r="C70" s="75">
        <v>1586.2068965517242</v>
      </c>
      <c r="E70" s="194" t="s">
        <v>12385</v>
      </c>
      <c r="F70" s="193">
        <v>1586.21</v>
      </c>
      <c r="G70" s="193">
        <f t="shared" si="0"/>
        <v>-3.1034482758514059E-3</v>
      </c>
    </row>
    <row r="71" spans="1:7">
      <c r="A71" s="73" t="s">
        <v>1826</v>
      </c>
      <c r="B71" s="74">
        <v>41844</v>
      </c>
      <c r="C71" s="75">
        <v>2612.0689655172414</v>
      </c>
      <c r="E71" s="194" t="s">
        <v>12386</v>
      </c>
      <c r="F71" s="193">
        <v>2612.0699999999997</v>
      </c>
      <c r="G71" s="193">
        <f t="shared" si="0"/>
        <v>-1.0344827583139704E-3</v>
      </c>
    </row>
    <row r="72" spans="1:7">
      <c r="A72" s="73" t="s">
        <v>1826</v>
      </c>
      <c r="B72" s="74">
        <v>41845</v>
      </c>
      <c r="C72" s="75">
        <v>4286.3706896551721</v>
      </c>
      <c r="E72" s="194" t="s">
        <v>12387</v>
      </c>
      <c r="F72" s="193">
        <v>4286.37</v>
      </c>
      <c r="G72" s="193">
        <f t="shared" ref="G72:G135" si="1">+C72-F72</f>
        <v>6.896551722093136E-4</v>
      </c>
    </row>
    <row r="73" spans="1:7">
      <c r="A73" s="73" t="s">
        <v>1826</v>
      </c>
      <c r="B73" s="74">
        <v>41846</v>
      </c>
      <c r="C73" s="75">
        <v>517.24137931034477</v>
      </c>
      <c r="E73" s="194" t="s">
        <v>12388</v>
      </c>
      <c r="F73" s="193">
        <v>517.24</v>
      </c>
      <c r="G73" s="193">
        <f t="shared" si="1"/>
        <v>1.3793103447596877E-3</v>
      </c>
    </row>
    <row r="74" spans="1:7">
      <c r="A74" s="73" t="s">
        <v>1826</v>
      </c>
      <c r="B74" s="74">
        <v>41847</v>
      </c>
      <c r="C74" s="75">
        <v>883.62068965517244</v>
      </c>
      <c r="E74" s="194" t="s">
        <v>12389</v>
      </c>
      <c r="F74" s="193">
        <v>883.62</v>
      </c>
      <c r="G74" s="193">
        <f t="shared" si="1"/>
        <v>6.8965517243668728E-4</v>
      </c>
    </row>
    <row r="75" spans="1:7">
      <c r="A75" s="73" t="s">
        <v>1826</v>
      </c>
      <c r="B75" s="74">
        <v>41848</v>
      </c>
      <c r="C75" s="75">
        <v>883.62068965517244</v>
      </c>
      <c r="E75" s="194" t="s">
        <v>12390</v>
      </c>
      <c r="F75" s="193">
        <v>883.61999999999989</v>
      </c>
      <c r="G75" s="193">
        <f t="shared" si="1"/>
        <v>6.8965517255037412E-4</v>
      </c>
    </row>
    <row r="76" spans="1:7">
      <c r="A76" s="73" t="s">
        <v>1826</v>
      </c>
      <c r="B76" s="74">
        <v>41849</v>
      </c>
      <c r="C76" s="75">
        <v>86.206896551724142</v>
      </c>
      <c r="E76" s="194" t="s">
        <v>12391</v>
      </c>
      <c r="F76" s="193">
        <v>86.21</v>
      </c>
      <c r="G76" s="193">
        <f t="shared" si="1"/>
        <v>-3.1034482758514059E-3</v>
      </c>
    </row>
    <row r="77" spans="1:7">
      <c r="A77" s="73" t="s">
        <v>1826</v>
      </c>
      <c r="B77" s="74">
        <v>41850</v>
      </c>
      <c r="C77" s="75">
        <v>4047.4137931034484</v>
      </c>
      <c r="E77" s="194" t="s">
        <v>12392</v>
      </c>
      <c r="F77" s="193">
        <v>4047.41</v>
      </c>
      <c r="G77" s="193">
        <f t="shared" si="1"/>
        <v>3.7931034485154669E-3</v>
      </c>
    </row>
    <row r="78" spans="1:7">
      <c r="A78" s="73" t="s">
        <v>1826</v>
      </c>
      <c r="B78" s="74">
        <v>41851</v>
      </c>
      <c r="C78" s="75">
        <v>1245.6896551724137</v>
      </c>
      <c r="E78" s="194" t="s">
        <v>12393</v>
      </c>
      <c r="F78" s="193">
        <v>1245.69</v>
      </c>
      <c r="G78" s="193">
        <f t="shared" si="1"/>
        <v>-3.4482758633203048E-4</v>
      </c>
    </row>
    <row r="79" spans="1:7">
      <c r="A79" s="73" t="s">
        <v>1826</v>
      </c>
      <c r="B79" s="74">
        <v>41852</v>
      </c>
      <c r="C79" s="75">
        <v>8355.1724137931033</v>
      </c>
      <c r="E79" s="194" t="s">
        <v>12394</v>
      </c>
      <c r="F79" s="193">
        <v>8355.17</v>
      </c>
      <c r="G79" s="193">
        <f t="shared" si="1"/>
        <v>2.413793103187345E-3</v>
      </c>
    </row>
    <row r="80" spans="1:7">
      <c r="A80" s="73" t="s">
        <v>1826</v>
      </c>
      <c r="B80" s="74">
        <v>41853</v>
      </c>
      <c r="C80" s="75">
        <v>2612.0689655172414</v>
      </c>
      <c r="E80" s="194" t="s">
        <v>12395</v>
      </c>
      <c r="F80" s="193">
        <v>2612.0700000000002</v>
      </c>
      <c r="G80" s="193">
        <f t="shared" si="1"/>
        <v>-1.0344827587687178E-3</v>
      </c>
    </row>
    <row r="81" spans="1:7">
      <c r="A81" s="73" t="s">
        <v>1826</v>
      </c>
      <c r="B81" s="74">
        <v>41854</v>
      </c>
      <c r="C81" s="75">
        <v>395.51724137931035</v>
      </c>
      <c r="E81" s="194" t="s">
        <v>12396</v>
      </c>
      <c r="F81" s="193">
        <v>395.52</v>
      </c>
      <c r="G81" s="193">
        <f t="shared" si="1"/>
        <v>-2.7586206896330623E-3</v>
      </c>
    </row>
    <row r="82" spans="1:7">
      <c r="A82" s="73" t="s">
        <v>1826</v>
      </c>
      <c r="B82" s="74">
        <v>41855</v>
      </c>
      <c r="C82" s="75">
        <v>82.5</v>
      </c>
      <c r="E82" s="194" t="s">
        <v>12397</v>
      </c>
      <c r="F82" s="193">
        <v>82.5</v>
      </c>
      <c r="G82" s="193">
        <f t="shared" si="1"/>
        <v>0</v>
      </c>
    </row>
    <row r="83" spans="1:7">
      <c r="A83" s="73" t="s">
        <v>1826</v>
      </c>
      <c r="B83" s="74">
        <v>41856</v>
      </c>
      <c r="C83" s="75">
        <v>82.5</v>
      </c>
      <c r="E83" s="194" t="s">
        <v>12398</v>
      </c>
      <c r="F83" s="193">
        <v>82.5</v>
      </c>
      <c r="G83" s="193">
        <f t="shared" si="1"/>
        <v>0</v>
      </c>
    </row>
    <row r="84" spans="1:7">
      <c r="A84" s="73" t="s">
        <v>1826</v>
      </c>
      <c r="B84" s="74">
        <v>41857</v>
      </c>
      <c r="C84" s="75">
        <v>82.5</v>
      </c>
      <c r="E84" s="194" t="s">
        <v>12399</v>
      </c>
      <c r="F84" s="193">
        <v>82.5</v>
      </c>
      <c r="G84" s="193">
        <f t="shared" si="1"/>
        <v>0</v>
      </c>
    </row>
    <row r="85" spans="1:7">
      <c r="A85" s="73" t="s">
        <v>1826</v>
      </c>
      <c r="B85" s="74">
        <v>41858</v>
      </c>
      <c r="C85" s="75">
        <v>82.5</v>
      </c>
      <c r="E85" s="194" t="s">
        <v>12400</v>
      </c>
      <c r="F85" s="193">
        <v>82.5</v>
      </c>
      <c r="G85" s="193">
        <f t="shared" si="1"/>
        <v>0</v>
      </c>
    </row>
    <row r="86" spans="1:7">
      <c r="A86" s="73" t="s">
        <v>1826</v>
      </c>
      <c r="B86" s="74">
        <v>41859</v>
      </c>
      <c r="C86" s="75">
        <v>82.5</v>
      </c>
      <c r="E86" s="194" t="s">
        <v>12401</v>
      </c>
      <c r="F86" s="193">
        <v>82.5</v>
      </c>
      <c r="G86" s="193">
        <f t="shared" si="1"/>
        <v>0</v>
      </c>
    </row>
    <row r="87" spans="1:7">
      <c r="A87" s="73" t="s">
        <v>1826</v>
      </c>
      <c r="B87" s="74">
        <v>41860</v>
      </c>
      <c r="C87" s="75">
        <v>82.5</v>
      </c>
      <c r="E87" s="194" t="s">
        <v>12402</v>
      </c>
      <c r="F87" s="193">
        <v>82.5</v>
      </c>
      <c r="G87" s="193">
        <f t="shared" si="1"/>
        <v>0</v>
      </c>
    </row>
    <row r="88" spans="1:7">
      <c r="A88" s="73" t="s">
        <v>1826</v>
      </c>
      <c r="B88" s="74">
        <v>41861</v>
      </c>
      <c r="C88" s="75">
        <v>82.5</v>
      </c>
      <c r="E88" s="194" t="s">
        <v>12403</v>
      </c>
      <c r="F88" s="193">
        <v>82.5</v>
      </c>
      <c r="G88" s="193">
        <f t="shared" si="1"/>
        <v>0</v>
      </c>
    </row>
    <row r="89" spans="1:7">
      <c r="A89" s="73" t="s">
        <v>1826</v>
      </c>
      <c r="B89" s="74">
        <v>41862</v>
      </c>
      <c r="C89" s="75">
        <v>82.5</v>
      </c>
      <c r="E89" s="194" t="s">
        <v>12404</v>
      </c>
      <c r="F89" s="193">
        <v>82.5</v>
      </c>
      <c r="G89" s="193">
        <f t="shared" si="1"/>
        <v>0</v>
      </c>
    </row>
    <row r="90" spans="1:7">
      <c r="A90" s="73" t="s">
        <v>1826</v>
      </c>
      <c r="B90" s="74">
        <v>41863</v>
      </c>
      <c r="C90" s="75">
        <v>82.5</v>
      </c>
      <c r="E90" s="194" t="s">
        <v>12405</v>
      </c>
      <c r="F90" s="193">
        <v>82.5</v>
      </c>
      <c r="G90" s="193">
        <f t="shared" si="1"/>
        <v>0</v>
      </c>
    </row>
    <row r="91" spans="1:7">
      <c r="A91" s="73" t="s">
        <v>1826</v>
      </c>
      <c r="B91" s="74">
        <v>41864</v>
      </c>
      <c r="C91" s="75">
        <v>82.5</v>
      </c>
      <c r="E91" s="194" t="s">
        <v>12406</v>
      </c>
      <c r="F91" s="193">
        <v>82.5</v>
      </c>
      <c r="G91" s="193">
        <f t="shared" si="1"/>
        <v>0</v>
      </c>
    </row>
    <row r="92" spans="1:7">
      <c r="A92" s="73" t="s">
        <v>1826</v>
      </c>
      <c r="B92" s="74">
        <v>41865</v>
      </c>
      <c r="C92" s="75">
        <v>82.5</v>
      </c>
      <c r="E92" s="194" t="s">
        <v>12407</v>
      </c>
      <c r="F92" s="193">
        <v>82.5</v>
      </c>
      <c r="G92" s="193">
        <f t="shared" si="1"/>
        <v>0</v>
      </c>
    </row>
    <row r="93" spans="1:7">
      <c r="A93" s="73" t="s">
        <v>1826</v>
      </c>
      <c r="B93" s="74">
        <v>41866</v>
      </c>
      <c r="C93" s="75">
        <v>82.5</v>
      </c>
      <c r="E93" s="194" t="s">
        <v>12408</v>
      </c>
      <c r="F93" s="193">
        <v>82.5</v>
      </c>
      <c r="G93" s="193">
        <f t="shared" si="1"/>
        <v>0</v>
      </c>
    </row>
    <row r="94" spans="1:7">
      <c r="A94" s="73" t="s">
        <v>1826</v>
      </c>
      <c r="B94" s="74">
        <v>41867</v>
      </c>
      <c r="C94" s="75">
        <v>82.5</v>
      </c>
      <c r="E94" s="194" t="s">
        <v>12409</v>
      </c>
      <c r="F94" s="193">
        <v>82.5</v>
      </c>
      <c r="G94" s="193">
        <f t="shared" si="1"/>
        <v>0</v>
      </c>
    </row>
    <row r="95" spans="1:7">
      <c r="A95" s="73" t="s">
        <v>1826</v>
      </c>
      <c r="B95" s="74">
        <v>41868</v>
      </c>
      <c r="C95" s="75">
        <v>82.5</v>
      </c>
      <c r="E95" s="194" t="s">
        <v>12410</v>
      </c>
      <c r="F95" s="193">
        <v>82.5</v>
      </c>
      <c r="G95" s="193">
        <f t="shared" si="1"/>
        <v>0</v>
      </c>
    </row>
    <row r="96" spans="1:7">
      <c r="A96" s="73" t="s">
        <v>1826</v>
      </c>
      <c r="B96" s="74">
        <v>41869</v>
      </c>
      <c r="C96" s="75">
        <v>82.5</v>
      </c>
      <c r="E96" s="194" t="s">
        <v>12411</v>
      </c>
      <c r="F96" s="193">
        <v>82.5</v>
      </c>
      <c r="G96" s="193">
        <f t="shared" si="1"/>
        <v>0</v>
      </c>
    </row>
    <row r="97" spans="1:7">
      <c r="A97" s="73" t="s">
        <v>1826</v>
      </c>
      <c r="B97" s="74">
        <v>41870</v>
      </c>
      <c r="C97" s="75">
        <v>82.5</v>
      </c>
      <c r="E97" s="194" t="s">
        <v>12412</v>
      </c>
      <c r="F97" s="193">
        <v>82.5</v>
      </c>
      <c r="G97" s="193">
        <f t="shared" si="1"/>
        <v>0</v>
      </c>
    </row>
    <row r="98" spans="1:7">
      <c r="A98" s="73" t="s">
        <v>1826</v>
      </c>
      <c r="B98" s="74">
        <v>41871</v>
      </c>
      <c r="C98" s="75">
        <v>4655.9913793103442</v>
      </c>
      <c r="E98" s="194" t="s">
        <v>12413</v>
      </c>
      <c r="F98" s="193">
        <v>4655.99</v>
      </c>
      <c r="G98" s="193">
        <f t="shared" si="1"/>
        <v>1.3793103444186272E-3</v>
      </c>
    </row>
    <row r="99" spans="1:7">
      <c r="A99" s="73" t="s">
        <v>1826</v>
      </c>
      <c r="B99" s="74">
        <v>41872</v>
      </c>
      <c r="C99" s="75">
        <v>3237.0689655172414</v>
      </c>
      <c r="E99" s="194" t="s">
        <v>12414</v>
      </c>
      <c r="F99" s="193">
        <v>3237.0699999999997</v>
      </c>
      <c r="G99" s="193">
        <f t="shared" si="1"/>
        <v>-1.0344827583139704E-3</v>
      </c>
    </row>
    <row r="100" spans="1:7">
      <c r="A100" s="73" t="s">
        <v>1826</v>
      </c>
      <c r="B100" s="74">
        <v>41873</v>
      </c>
      <c r="C100" s="75">
        <v>883.62068965517244</v>
      </c>
      <c r="E100" s="194" t="s">
        <v>12415</v>
      </c>
      <c r="F100" s="193">
        <v>883.62</v>
      </c>
      <c r="G100" s="193">
        <f t="shared" si="1"/>
        <v>6.8965517243668728E-4</v>
      </c>
    </row>
    <row r="101" spans="1:7">
      <c r="A101" s="73" t="s">
        <v>1826</v>
      </c>
      <c r="B101" s="74">
        <v>41874</v>
      </c>
      <c r="C101" s="75">
        <v>1122.2241379310344</v>
      </c>
      <c r="E101" s="194" t="s">
        <v>12416</v>
      </c>
      <c r="F101" s="193">
        <v>1122.2199999999998</v>
      </c>
      <c r="G101" s="193">
        <f t="shared" si="1"/>
        <v>4.1379310346201237E-3</v>
      </c>
    </row>
    <row r="102" spans="1:7">
      <c r="A102" s="73" t="s">
        <v>1826</v>
      </c>
      <c r="B102" s="74">
        <v>41875</v>
      </c>
      <c r="C102" s="75">
        <v>883.62068965517244</v>
      </c>
      <c r="E102" s="194" t="s">
        <v>12417</v>
      </c>
      <c r="F102" s="193">
        <v>883.62</v>
      </c>
      <c r="G102" s="193">
        <f t="shared" si="1"/>
        <v>6.8965517243668728E-4</v>
      </c>
    </row>
    <row r="103" spans="1:7">
      <c r="A103" s="73" t="s">
        <v>1826</v>
      </c>
      <c r="B103" s="74">
        <v>41876</v>
      </c>
      <c r="C103" s="75">
        <v>4465.5172413793098</v>
      </c>
      <c r="E103" s="194" t="s">
        <v>12418</v>
      </c>
      <c r="F103" s="193">
        <v>4465.5200000000004</v>
      </c>
      <c r="G103" s="193">
        <f t="shared" si="1"/>
        <v>-2.7586206906562438E-3</v>
      </c>
    </row>
    <row r="104" spans="1:7">
      <c r="A104" s="73" t="s">
        <v>1826</v>
      </c>
      <c r="B104" s="74">
        <v>41877</v>
      </c>
      <c r="C104" s="75">
        <v>580.60344827586209</v>
      </c>
      <c r="E104" s="194" t="s">
        <v>12419</v>
      </c>
      <c r="F104" s="193">
        <v>580.6</v>
      </c>
      <c r="G104" s="193">
        <f t="shared" si="1"/>
        <v>3.4482758620697496E-3</v>
      </c>
    </row>
    <row r="105" spans="1:7">
      <c r="A105" s="73" t="s">
        <v>1826</v>
      </c>
      <c r="B105" s="74">
        <v>41878</v>
      </c>
      <c r="C105" s="75">
        <v>1400.8706896551723</v>
      </c>
      <c r="E105" s="194" t="s">
        <v>12420</v>
      </c>
      <c r="F105" s="193">
        <v>1400.8700000000001</v>
      </c>
      <c r="G105" s="193">
        <f t="shared" si="1"/>
        <v>6.896551722093136E-4</v>
      </c>
    </row>
    <row r="106" spans="1:7">
      <c r="A106" s="73" t="s">
        <v>1826</v>
      </c>
      <c r="B106" s="74">
        <v>41879</v>
      </c>
      <c r="C106" s="75">
        <v>883.62068965517244</v>
      </c>
      <c r="E106" s="194" t="s">
        <v>12421</v>
      </c>
      <c r="F106" s="193">
        <v>883.61999999999989</v>
      </c>
      <c r="G106" s="193">
        <f t="shared" si="1"/>
        <v>6.8965517255037412E-4</v>
      </c>
    </row>
    <row r="107" spans="1:7">
      <c r="A107" s="73" t="s">
        <v>1826</v>
      </c>
      <c r="B107" s="74">
        <v>41880</v>
      </c>
      <c r="C107" s="75">
        <v>1586.2068965517242</v>
      </c>
      <c r="E107" s="194" t="s">
        <v>12422</v>
      </c>
      <c r="F107" s="193">
        <v>1586.21</v>
      </c>
      <c r="G107" s="193">
        <f t="shared" si="1"/>
        <v>-3.1034482758514059E-3</v>
      </c>
    </row>
    <row r="108" spans="1:7">
      <c r="A108" s="73" t="s">
        <v>1826</v>
      </c>
      <c r="B108" s="74">
        <v>41881</v>
      </c>
      <c r="C108" s="75">
        <v>883.62068965517244</v>
      </c>
      <c r="E108" s="194" t="s">
        <v>12423</v>
      </c>
      <c r="F108" s="193">
        <v>883.62</v>
      </c>
      <c r="G108" s="193">
        <f t="shared" si="1"/>
        <v>6.8965517243668728E-4</v>
      </c>
    </row>
    <row r="109" spans="1:7">
      <c r="A109" s="73" t="s">
        <v>1826</v>
      </c>
      <c r="B109" s="74">
        <v>41882</v>
      </c>
      <c r="C109" s="75">
        <v>7320.8103448275851</v>
      </c>
      <c r="E109" s="194" t="s">
        <v>12424</v>
      </c>
      <c r="F109" s="193">
        <v>7320.8099999999995</v>
      </c>
      <c r="G109" s="193">
        <f t="shared" si="1"/>
        <v>3.4482758564990945E-4</v>
      </c>
    </row>
    <row r="110" spans="1:7">
      <c r="A110" s="73" t="s">
        <v>1826</v>
      </c>
      <c r="B110" s="74">
        <v>41883</v>
      </c>
      <c r="C110" s="75">
        <v>1586.2068965517242</v>
      </c>
      <c r="E110" s="194" t="s">
        <v>12425</v>
      </c>
      <c r="F110" s="193">
        <v>1586.21</v>
      </c>
      <c r="G110" s="193">
        <f t="shared" si="1"/>
        <v>-3.1034482758514059E-3</v>
      </c>
    </row>
    <row r="111" spans="1:7">
      <c r="A111" s="73" t="s">
        <v>1826</v>
      </c>
      <c r="B111" s="74">
        <v>41884</v>
      </c>
      <c r="C111" s="75">
        <v>3534.4913793103451</v>
      </c>
      <c r="E111" s="194" t="s">
        <v>12426</v>
      </c>
      <c r="F111" s="193">
        <v>3534.49</v>
      </c>
      <c r="G111" s="193">
        <f t="shared" si="1"/>
        <v>1.3793103453281219E-3</v>
      </c>
    </row>
    <row r="112" spans="1:7">
      <c r="A112" s="73" t="s">
        <v>1826</v>
      </c>
      <c r="B112" s="74">
        <v>41885</v>
      </c>
      <c r="C112" s="75">
        <v>2612.0689655172414</v>
      </c>
      <c r="E112" s="194" t="s">
        <v>12427</v>
      </c>
      <c r="F112" s="193">
        <v>2612.0700000000002</v>
      </c>
      <c r="G112" s="193">
        <f t="shared" si="1"/>
        <v>-1.0344827587687178E-3</v>
      </c>
    </row>
    <row r="113" spans="1:7">
      <c r="A113" s="73" t="s">
        <v>1826</v>
      </c>
      <c r="B113" s="74">
        <v>41886</v>
      </c>
      <c r="C113" s="75">
        <v>86.206896551724142</v>
      </c>
      <c r="E113" s="194" t="s">
        <v>12428</v>
      </c>
      <c r="F113" s="193">
        <v>86.21</v>
      </c>
      <c r="G113" s="193">
        <f t="shared" si="1"/>
        <v>-3.1034482758514059E-3</v>
      </c>
    </row>
    <row r="114" spans="1:7">
      <c r="A114" s="73" t="s">
        <v>1826</v>
      </c>
      <c r="B114" s="74">
        <v>41887</v>
      </c>
      <c r="C114" s="75">
        <v>577.58620689655174</v>
      </c>
      <c r="E114" s="194" t="s">
        <v>12429</v>
      </c>
      <c r="F114" s="193">
        <v>577.58999999999992</v>
      </c>
      <c r="G114" s="193">
        <f t="shared" si="1"/>
        <v>-3.7931034481744064E-3</v>
      </c>
    </row>
    <row r="115" spans="1:7">
      <c r="A115" s="73" t="s">
        <v>1826</v>
      </c>
      <c r="B115" s="74">
        <v>41888</v>
      </c>
      <c r="C115" s="75">
        <v>1586.2068965517242</v>
      </c>
      <c r="E115" s="194" t="s">
        <v>12430</v>
      </c>
      <c r="F115" s="193">
        <v>1586.21</v>
      </c>
      <c r="G115" s="193">
        <f t="shared" si="1"/>
        <v>-3.1034482758514059E-3</v>
      </c>
    </row>
    <row r="116" spans="1:7">
      <c r="A116" s="73" t="s">
        <v>1826</v>
      </c>
      <c r="B116" s="74">
        <v>41889</v>
      </c>
      <c r="C116" s="75">
        <v>1586.2068965517242</v>
      </c>
      <c r="E116" s="194" t="s">
        <v>12431</v>
      </c>
      <c r="F116" s="193">
        <v>1586.21</v>
      </c>
      <c r="G116" s="193">
        <f t="shared" si="1"/>
        <v>-3.1034482758514059E-3</v>
      </c>
    </row>
    <row r="117" spans="1:7">
      <c r="A117" s="73" t="s">
        <v>1826</v>
      </c>
      <c r="B117" s="74">
        <v>41890</v>
      </c>
      <c r="C117" s="75">
        <v>883.62068965517244</v>
      </c>
      <c r="E117" s="194" t="s">
        <v>12432</v>
      </c>
      <c r="F117" s="193">
        <v>883.62000000000012</v>
      </c>
      <c r="G117" s="193">
        <f t="shared" si="1"/>
        <v>6.8965517232300044E-4</v>
      </c>
    </row>
    <row r="118" spans="1:7">
      <c r="A118" s="73" t="s">
        <v>1826</v>
      </c>
      <c r="B118" s="74">
        <v>41891</v>
      </c>
      <c r="C118" s="75">
        <v>3709.4827586206898</v>
      </c>
      <c r="E118" s="194" t="s">
        <v>12433</v>
      </c>
      <c r="F118" s="193">
        <v>3709.48</v>
      </c>
      <c r="G118" s="193">
        <f t="shared" si="1"/>
        <v>2.7586206897467491E-3</v>
      </c>
    </row>
    <row r="119" spans="1:7">
      <c r="A119" s="73" t="s">
        <v>1826</v>
      </c>
      <c r="B119" s="74">
        <v>41892</v>
      </c>
      <c r="C119" s="75">
        <v>2612.0689655172414</v>
      </c>
      <c r="E119" s="194" t="s">
        <v>12434</v>
      </c>
      <c r="F119" s="193">
        <v>2612.0699999999997</v>
      </c>
      <c r="G119" s="193">
        <f t="shared" si="1"/>
        <v>-1.0344827583139704E-3</v>
      </c>
    </row>
    <row r="120" spans="1:7">
      <c r="A120" s="73" t="s">
        <v>1826</v>
      </c>
      <c r="B120" s="74">
        <v>41893</v>
      </c>
      <c r="C120" s="75">
        <v>8393.9741379310344</v>
      </c>
      <c r="E120" s="194" t="s">
        <v>12435</v>
      </c>
      <c r="F120" s="193">
        <v>8393.9699999999993</v>
      </c>
      <c r="G120" s="193">
        <f t="shared" si="1"/>
        <v>4.137931035074871E-3</v>
      </c>
    </row>
    <row r="121" spans="1:7">
      <c r="A121" s="73" t="s">
        <v>1826</v>
      </c>
      <c r="B121" s="74">
        <v>41894</v>
      </c>
      <c r="C121" s="75">
        <v>8393.9741379310344</v>
      </c>
      <c r="E121" s="194" t="s">
        <v>12436</v>
      </c>
      <c r="F121" s="193">
        <v>8393.9699999999993</v>
      </c>
      <c r="G121" s="193">
        <f t="shared" si="1"/>
        <v>4.137931035074871E-3</v>
      </c>
    </row>
    <row r="122" spans="1:7">
      <c r="A122" s="73" t="s">
        <v>1826</v>
      </c>
      <c r="B122" s="74">
        <v>41895</v>
      </c>
      <c r="C122" s="75">
        <v>16033.112068965516</v>
      </c>
      <c r="E122" s="194" t="s">
        <v>12437</v>
      </c>
      <c r="F122" s="193">
        <v>16033.11</v>
      </c>
      <c r="G122" s="193">
        <f t="shared" si="1"/>
        <v>2.0689655157184461E-3</v>
      </c>
    </row>
    <row r="123" spans="1:7">
      <c r="A123" s="73" t="s">
        <v>1826</v>
      </c>
      <c r="B123" s="74">
        <v>41896</v>
      </c>
      <c r="C123" s="75">
        <v>883.62068965517244</v>
      </c>
      <c r="E123" s="194" t="s">
        <v>12438</v>
      </c>
      <c r="F123" s="193">
        <v>883.62000000000012</v>
      </c>
      <c r="G123" s="193">
        <f t="shared" si="1"/>
        <v>6.8965517232300044E-4</v>
      </c>
    </row>
    <row r="124" spans="1:7">
      <c r="A124" s="73" t="s">
        <v>1826</v>
      </c>
      <c r="B124" s="74">
        <v>41897</v>
      </c>
      <c r="C124" s="75">
        <v>883.62068965517244</v>
      </c>
      <c r="E124" s="194" t="s">
        <v>12439</v>
      </c>
      <c r="F124" s="193">
        <v>883.62</v>
      </c>
      <c r="G124" s="193">
        <f t="shared" si="1"/>
        <v>6.8965517243668728E-4</v>
      </c>
    </row>
    <row r="125" spans="1:7">
      <c r="A125" s="73" t="s">
        <v>1826</v>
      </c>
      <c r="B125" s="74">
        <v>41898</v>
      </c>
      <c r="C125" s="75">
        <v>1356.9396551724137</v>
      </c>
      <c r="E125" s="194" t="s">
        <v>12440</v>
      </c>
      <c r="F125" s="193">
        <v>1356.94</v>
      </c>
      <c r="G125" s="193">
        <f t="shared" si="1"/>
        <v>-3.4482758633203048E-4</v>
      </c>
    </row>
    <row r="126" spans="1:7">
      <c r="A126" s="73" t="s">
        <v>1826</v>
      </c>
      <c r="B126" s="74">
        <v>41899</v>
      </c>
      <c r="C126" s="75">
        <v>883.62068965517244</v>
      </c>
      <c r="E126" s="194" t="s">
        <v>12441</v>
      </c>
      <c r="F126" s="193">
        <v>883.61999999999989</v>
      </c>
      <c r="G126" s="193">
        <f t="shared" si="1"/>
        <v>6.8965517255037412E-4</v>
      </c>
    </row>
    <row r="127" spans="1:7">
      <c r="A127" s="73" t="s">
        <v>1826</v>
      </c>
      <c r="B127" s="74">
        <v>41900</v>
      </c>
      <c r="C127" s="75">
        <v>2612.0689655172414</v>
      </c>
      <c r="E127" s="194" t="s">
        <v>12442</v>
      </c>
      <c r="F127" s="193">
        <v>2612.0700000000002</v>
      </c>
      <c r="G127" s="193">
        <f t="shared" si="1"/>
        <v>-1.0344827587687178E-3</v>
      </c>
    </row>
    <row r="128" spans="1:7">
      <c r="A128" s="73" t="s">
        <v>1826</v>
      </c>
      <c r="B128" s="74">
        <v>41901</v>
      </c>
      <c r="C128" s="75">
        <v>681.04310344827582</v>
      </c>
      <c r="E128" s="194" t="s">
        <v>12443</v>
      </c>
      <c r="F128" s="193">
        <v>681.04</v>
      </c>
      <c r="G128" s="193">
        <f t="shared" si="1"/>
        <v>3.1034482758514059E-3</v>
      </c>
    </row>
    <row r="129" spans="1:7">
      <c r="A129" s="73" t="s">
        <v>1826</v>
      </c>
      <c r="B129" s="74">
        <v>41902</v>
      </c>
      <c r="C129" s="75">
        <v>180</v>
      </c>
      <c r="E129" s="194" t="s">
        <v>12444</v>
      </c>
      <c r="F129" s="193">
        <v>180</v>
      </c>
      <c r="G129" s="193">
        <f t="shared" si="1"/>
        <v>0</v>
      </c>
    </row>
    <row r="130" spans="1:7">
      <c r="A130" s="73" t="s">
        <v>1826</v>
      </c>
      <c r="B130" s="74">
        <v>41903</v>
      </c>
      <c r="C130" s="75">
        <v>883.62068965517244</v>
      </c>
      <c r="E130" s="194" t="s">
        <v>12445</v>
      </c>
      <c r="F130" s="193">
        <v>883.61999999999989</v>
      </c>
      <c r="G130" s="193">
        <f t="shared" si="1"/>
        <v>6.8965517255037412E-4</v>
      </c>
    </row>
    <row r="131" spans="1:7">
      <c r="A131" s="73" t="s">
        <v>1826</v>
      </c>
      <c r="B131" s="74">
        <v>41904</v>
      </c>
      <c r="C131" s="75">
        <v>883.62068965517244</v>
      </c>
      <c r="E131" s="194" t="s">
        <v>12446</v>
      </c>
      <c r="F131" s="193">
        <v>883.62</v>
      </c>
      <c r="G131" s="193">
        <f t="shared" si="1"/>
        <v>6.8965517243668728E-4</v>
      </c>
    </row>
    <row r="132" spans="1:7">
      <c r="A132" s="73" t="s">
        <v>1826</v>
      </c>
      <c r="B132" s="74">
        <v>41905</v>
      </c>
      <c r="C132" s="75">
        <v>883.62068965517244</v>
      </c>
      <c r="E132" s="194" t="s">
        <v>12447</v>
      </c>
      <c r="F132" s="193">
        <v>883.62</v>
      </c>
      <c r="G132" s="193">
        <f t="shared" si="1"/>
        <v>6.8965517243668728E-4</v>
      </c>
    </row>
    <row r="133" spans="1:7">
      <c r="A133" s="73" t="s">
        <v>1826</v>
      </c>
      <c r="B133" s="74">
        <v>41906</v>
      </c>
      <c r="C133" s="75">
        <v>4474.1379310344828</v>
      </c>
      <c r="E133" s="194" t="s">
        <v>12448</v>
      </c>
      <c r="F133" s="193">
        <v>4474.1400000000003</v>
      </c>
      <c r="G133" s="193">
        <f t="shared" si="1"/>
        <v>-2.0689655175374355E-3</v>
      </c>
    </row>
    <row r="134" spans="1:7">
      <c r="A134" s="73" t="s">
        <v>1826</v>
      </c>
      <c r="B134" s="74">
        <v>41907</v>
      </c>
      <c r="C134" s="75">
        <v>6071.4913793103451</v>
      </c>
      <c r="E134" s="194" t="s">
        <v>12449</v>
      </c>
      <c r="F134" s="193">
        <v>6071.49</v>
      </c>
      <c r="G134" s="193">
        <f t="shared" si="1"/>
        <v>1.3793103453281219E-3</v>
      </c>
    </row>
    <row r="135" spans="1:7">
      <c r="A135" s="73" t="s">
        <v>1826</v>
      </c>
      <c r="B135" s="74">
        <v>41908</v>
      </c>
      <c r="C135" s="75">
        <v>883.62068965517244</v>
      </c>
      <c r="E135" s="194" t="s">
        <v>12450</v>
      </c>
      <c r="F135" s="193">
        <v>883.62</v>
      </c>
      <c r="G135" s="193">
        <f t="shared" si="1"/>
        <v>6.8965517243668728E-4</v>
      </c>
    </row>
    <row r="136" spans="1:7">
      <c r="A136" s="73" t="s">
        <v>1826</v>
      </c>
      <c r="B136" s="74">
        <v>41909</v>
      </c>
      <c r="C136" s="75">
        <v>642.82758620689651</v>
      </c>
      <c r="E136" s="194" t="s">
        <v>12451</v>
      </c>
      <c r="F136" s="193">
        <v>642.83000000000004</v>
      </c>
      <c r="G136" s="193">
        <f t="shared" ref="G136:G199" si="2">+C136-F136</f>
        <v>-2.4137931035284055E-3</v>
      </c>
    </row>
    <row r="137" spans="1:7">
      <c r="A137" s="73" t="s">
        <v>1826</v>
      </c>
      <c r="B137" s="74">
        <v>41910</v>
      </c>
      <c r="C137" s="75">
        <v>3448.2758620689656</v>
      </c>
      <c r="E137" s="194" t="s">
        <v>12452</v>
      </c>
      <c r="F137" s="193">
        <v>3448.2799999999997</v>
      </c>
      <c r="G137" s="193">
        <f t="shared" si="2"/>
        <v>-4.1379310341653763E-3</v>
      </c>
    </row>
    <row r="138" spans="1:7">
      <c r="A138" s="73" t="s">
        <v>1826</v>
      </c>
      <c r="B138" s="74">
        <v>41911</v>
      </c>
      <c r="C138" s="75">
        <v>883.62068965517244</v>
      </c>
      <c r="E138" s="194" t="s">
        <v>12453</v>
      </c>
      <c r="F138" s="193">
        <v>883.62000000000012</v>
      </c>
      <c r="G138" s="193">
        <f t="shared" si="2"/>
        <v>6.8965517232300044E-4</v>
      </c>
    </row>
    <row r="139" spans="1:7">
      <c r="A139" s="73" t="s">
        <v>1826</v>
      </c>
      <c r="B139" s="74">
        <v>41912</v>
      </c>
      <c r="C139" s="75">
        <v>883.62068965517244</v>
      </c>
      <c r="E139" s="194" t="s">
        <v>12454</v>
      </c>
      <c r="F139" s="193">
        <v>883.62</v>
      </c>
      <c r="G139" s="193">
        <f t="shared" si="2"/>
        <v>6.8965517243668728E-4</v>
      </c>
    </row>
    <row r="140" spans="1:7">
      <c r="A140" s="73" t="s">
        <v>1826</v>
      </c>
      <c r="B140" s="74">
        <v>41913</v>
      </c>
      <c r="C140" s="75">
        <v>1586.2068965517242</v>
      </c>
      <c r="E140" s="194" t="s">
        <v>12455</v>
      </c>
      <c r="F140" s="193">
        <v>1586.21</v>
      </c>
      <c r="G140" s="193">
        <f t="shared" si="2"/>
        <v>-3.1034482758514059E-3</v>
      </c>
    </row>
    <row r="141" spans="1:7">
      <c r="A141" s="73" t="s">
        <v>1826</v>
      </c>
      <c r="B141" s="74">
        <v>41914</v>
      </c>
      <c r="C141" s="75">
        <v>1931.043103448276</v>
      </c>
      <c r="E141" s="194" t="s">
        <v>12456</v>
      </c>
      <c r="F141" s="193">
        <v>1931.04</v>
      </c>
      <c r="G141" s="193">
        <f t="shared" si="2"/>
        <v>3.1034482760787796E-3</v>
      </c>
    </row>
    <row r="142" spans="1:7">
      <c r="A142" s="73" t="s">
        <v>1826</v>
      </c>
      <c r="B142" s="74">
        <v>41915</v>
      </c>
      <c r="C142" s="75">
        <v>1034.4913793103449</v>
      </c>
      <c r="E142" s="194" t="s">
        <v>12457</v>
      </c>
      <c r="F142" s="193">
        <v>1034.49</v>
      </c>
      <c r="G142" s="193">
        <f t="shared" si="2"/>
        <v>1.3793103448733746E-3</v>
      </c>
    </row>
    <row r="143" spans="1:7">
      <c r="A143" s="73" t="s">
        <v>1826</v>
      </c>
      <c r="B143" s="74">
        <v>41916</v>
      </c>
      <c r="C143" s="75">
        <v>3534.4913793103451</v>
      </c>
      <c r="E143" s="194" t="s">
        <v>12458</v>
      </c>
      <c r="F143" s="193">
        <v>3534.49</v>
      </c>
      <c r="G143" s="193">
        <f t="shared" si="2"/>
        <v>1.3793103453281219E-3</v>
      </c>
    </row>
    <row r="144" spans="1:7">
      <c r="A144" s="73" t="s">
        <v>1826</v>
      </c>
      <c r="B144" s="74">
        <v>41917</v>
      </c>
      <c r="C144" s="75">
        <v>534.48275862068965</v>
      </c>
      <c r="E144" s="194" t="s">
        <v>12459</v>
      </c>
      <c r="F144" s="193">
        <v>534.48</v>
      </c>
      <c r="G144" s="193">
        <f t="shared" si="2"/>
        <v>2.7586206896330623E-3</v>
      </c>
    </row>
    <row r="145" spans="1:7">
      <c r="A145" s="73" t="s">
        <v>1826</v>
      </c>
      <c r="B145" s="74">
        <v>41918</v>
      </c>
      <c r="C145" s="75">
        <v>2577.5862068965516</v>
      </c>
      <c r="E145" s="194" t="s">
        <v>12460</v>
      </c>
      <c r="F145" s="193">
        <v>2577.59</v>
      </c>
      <c r="G145" s="193">
        <f t="shared" si="2"/>
        <v>-3.7931034485154669E-3</v>
      </c>
    </row>
    <row r="146" spans="1:7">
      <c r="A146" s="73" t="s">
        <v>1826</v>
      </c>
      <c r="B146" s="74">
        <v>41919</v>
      </c>
      <c r="C146" s="75">
        <v>1586.2068965517242</v>
      </c>
      <c r="E146" s="194" t="s">
        <v>12461</v>
      </c>
      <c r="F146" s="193">
        <v>1586.21</v>
      </c>
      <c r="G146" s="193">
        <f t="shared" si="2"/>
        <v>-3.1034482758514059E-3</v>
      </c>
    </row>
    <row r="147" spans="1:7">
      <c r="A147" s="73" t="s">
        <v>1826</v>
      </c>
      <c r="B147" s="74">
        <v>41920</v>
      </c>
      <c r="C147" s="75">
        <v>1586.1982758620688</v>
      </c>
      <c r="E147" s="194" t="s">
        <v>12462</v>
      </c>
      <c r="F147" s="193">
        <v>1586.1999999999998</v>
      </c>
      <c r="G147" s="193">
        <f t="shared" si="2"/>
        <v>-1.7241379309780314E-3</v>
      </c>
    </row>
    <row r="148" spans="1:7">
      <c r="A148" s="73" t="s">
        <v>1826</v>
      </c>
      <c r="B148" s="74">
        <v>41921</v>
      </c>
      <c r="C148" s="75">
        <v>2577.5862068965516</v>
      </c>
      <c r="E148" s="194" t="s">
        <v>12463</v>
      </c>
      <c r="F148" s="193">
        <v>2577.59</v>
      </c>
      <c r="G148" s="193">
        <f t="shared" si="2"/>
        <v>-3.7931034485154669E-3</v>
      </c>
    </row>
    <row r="149" spans="1:7">
      <c r="A149" s="73" t="s">
        <v>1826</v>
      </c>
      <c r="B149" s="74">
        <v>41922</v>
      </c>
      <c r="C149" s="75">
        <v>2612.0689655172414</v>
      </c>
      <c r="E149" s="194" t="s">
        <v>12464</v>
      </c>
      <c r="F149" s="193">
        <v>2612.0699999999997</v>
      </c>
      <c r="G149" s="193">
        <f t="shared" si="2"/>
        <v>-1.0344827583139704E-3</v>
      </c>
    </row>
    <row r="150" spans="1:7">
      <c r="A150" s="73" t="s">
        <v>1826</v>
      </c>
      <c r="B150" s="74">
        <v>41923</v>
      </c>
      <c r="C150" s="75">
        <v>883.62068965517244</v>
      </c>
      <c r="E150" s="194" t="s">
        <v>12465</v>
      </c>
      <c r="F150" s="193">
        <v>883.62</v>
      </c>
      <c r="G150" s="193">
        <f t="shared" si="2"/>
        <v>6.8965517243668728E-4</v>
      </c>
    </row>
    <row r="151" spans="1:7">
      <c r="A151" s="73" t="s">
        <v>1826</v>
      </c>
      <c r="B151" s="74">
        <v>41924</v>
      </c>
      <c r="C151" s="75">
        <v>883.62068965517244</v>
      </c>
      <c r="E151" s="194" t="s">
        <v>12466</v>
      </c>
      <c r="F151" s="193">
        <v>883.62</v>
      </c>
      <c r="G151" s="193">
        <f t="shared" si="2"/>
        <v>6.8965517243668728E-4</v>
      </c>
    </row>
    <row r="152" spans="1:7">
      <c r="A152" s="73" t="s">
        <v>1826</v>
      </c>
      <c r="B152" s="74">
        <v>41925</v>
      </c>
      <c r="C152" s="75">
        <v>1586.2068965517242</v>
      </c>
      <c r="E152" s="194" t="s">
        <v>12467</v>
      </c>
      <c r="F152" s="193">
        <v>1586.21</v>
      </c>
      <c r="G152" s="193">
        <f t="shared" si="2"/>
        <v>-3.1034482758514059E-3</v>
      </c>
    </row>
    <row r="153" spans="1:7">
      <c r="A153" s="73" t="s">
        <v>1826</v>
      </c>
      <c r="B153" s="74">
        <v>41926</v>
      </c>
      <c r="C153" s="75">
        <v>1586.2068965517242</v>
      </c>
      <c r="E153" s="194" t="s">
        <v>12468</v>
      </c>
      <c r="F153" s="193">
        <v>1586.21</v>
      </c>
      <c r="G153" s="193">
        <f t="shared" si="2"/>
        <v>-3.1034482758514059E-3</v>
      </c>
    </row>
    <row r="154" spans="1:7">
      <c r="A154" s="73" t="s">
        <v>1826</v>
      </c>
      <c r="B154" s="74">
        <v>41927</v>
      </c>
      <c r="C154" s="75">
        <v>347.64655172413791</v>
      </c>
      <c r="E154" s="194" t="s">
        <v>12469</v>
      </c>
      <c r="F154" s="193">
        <v>347.65</v>
      </c>
      <c r="G154" s="193">
        <f t="shared" si="2"/>
        <v>-3.4482758620697496E-3</v>
      </c>
    </row>
    <row r="155" spans="1:7">
      <c r="A155" s="73" t="s">
        <v>1826</v>
      </c>
      <c r="B155" s="74">
        <v>41928</v>
      </c>
      <c r="C155" s="75">
        <v>883.62068965517244</v>
      </c>
      <c r="E155" s="194" t="s">
        <v>12470</v>
      </c>
      <c r="F155" s="193">
        <v>883.62000000000012</v>
      </c>
      <c r="G155" s="193">
        <f t="shared" si="2"/>
        <v>6.8965517232300044E-4</v>
      </c>
    </row>
    <row r="156" spans="1:7">
      <c r="A156" s="73" t="s">
        <v>1826</v>
      </c>
      <c r="B156" s="74">
        <v>41929</v>
      </c>
      <c r="C156" s="75">
        <v>2612.0689655172414</v>
      </c>
      <c r="E156" s="194" t="s">
        <v>12471</v>
      </c>
      <c r="F156" s="193">
        <v>2612.0700000000002</v>
      </c>
      <c r="G156" s="193">
        <f t="shared" si="2"/>
        <v>-1.0344827587687178E-3</v>
      </c>
    </row>
    <row r="157" spans="1:7">
      <c r="A157" s="73" t="s">
        <v>1826</v>
      </c>
      <c r="B157" s="74">
        <v>41930</v>
      </c>
      <c r="C157" s="75">
        <v>2612.0603448275861</v>
      </c>
      <c r="E157" s="194" t="s">
        <v>12472</v>
      </c>
      <c r="F157" s="193">
        <v>2612.06</v>
      </c>
      <c r="G157" s="193">
        <f t="shared" si="2"/>
        <v>3.448275861046568E-4</v>
      </c>
    </row>
    <row r="158" spans="1:7">
      <c r="A158" s="73" t="s">
        <v>1826</v>
      </c>
      <c r="B158" s="74">
        <v>41931</v>
      </c>
      <c r="C158" s="75">
        <v>883.62068965517244</v>
      </c>
      <c r="E158" s="194" t="s">
        <v>12473</v>
      </c>
      <c r="F158" s="193">
        <v>883.62</v>
      </c>
      <c r="G158" s="193">
        <f t="shared" si="2"/>
        <v>6.8965517243668728E-4</v>
      </c>
    </row>
    <row r="159" spans="1:7">
      <c r="A159" s="73" t="s">
        <v>1826</v>
      </c>
      <c r="B159" s="74">
        <v>41932</v>
      </c>
      <c r="C159" s="75">
        <v>1586.1982758620688</v>
      </c>
      <c r="E159" s="194" t="s">
        <v>12474</v>
      </c>
      <c r="F159" s="193">
        <v>1586.1999999999998</v>
      </c>
      <c r="G159" s="193">
        <f t="shared" si="2"/>
        <v>-1.7241379309780314E-3</v>
      </c>
    </row>
    <row r="160" spans="1:7">
      <c r="A160" s="73" t="s">
        <v>1826</v>
      </c>
      <c r="B160" s="74">
        <v>41933</v>
      </c>
      <c r="C160" s="75">
        <v>2465.5086206896549</v>
      </c>
      <c r="E160" s="194" t="s">
        <v>12475</v>
      </c>
      <c r="F160" s="193">
        <v>2465.5100000000002</v>
      </c>
      <c r="G160" s="193">
        <f t="shared" si="2"/>
        <v>-1.3793103453281219E-3</v>
      </c>
    </row>
    <row r="161" spans="1:7">
      <c r="A161" s="73" t="s">
        <v>1826</v>
      </c>
      <c r="B161" s="74">
        <v>41934</v>
      </c>
      <c r="C161" s="75">
        <v>883.62068965517244</v>
      </c>
      <c r="E161" s="194" t="s">
        <v>12476</v>
      </c>
      <c r="F161" s="193">
        <v>883.61999999999989</v>
      </c>
      <c r="G161" s="193">
        <f t="shared" si="2"/>
        <v>6.8965517255037412E-4</v>
      </c>
    </row>
    <row r="162" spans="1:7">
      <c r="A162" s="73" t="s">
        <v>1826</v>
      </c>
      <c r="B162" s="74">
        <v>41935</v>
      </c>
      <c r="C162" s="75">
        <v>883.62068965517244</v>
      </c>
      <c r="E162" s="194" t="s">
        <v>12477</v>
      </c>
      <c r="F162" s="193">
        <v>883.62</v>
      </c>
      <c r="G162" s="193">
        <f t="shared" si="2"/>
        <v>6.8965517243668728E-4</v>
      </c>
    </row>
    <row r="163" spans="1:7">
      <c r="A163" s="73" t="s">
        <v>1826</v>
      </c>
      <c r="B163" s="74">
        <v>41936</v>
      </c>
      <c r="C163" s="75">
        <v>517.24137931034477</v>
      </c>
      <c r="E163" s="194" t="s">
        <v>12478</v>
      </c>
      <c r="F163" s="193">
        <v>517.24</v>
      </c>
      <c r="G163" s="193">
        <f t="shared" si="2"/>
        <v>1.3793103447596877E-3</v>
      </c>
    </row>
    <row r="164" spans="1:7">
      <c r="A164" s="73" t="s">
        <v>1826</v>
      </c>
      <c r="B164" s="74">
        <v>41937</v>
      </c>
      <c r="C164" s="75">
        <v>1586.2068965517242</v>
      </c>
      <c r="E164" s="194" t="s">
        <v>12479</v>
      </c>
      <c r="F164" s="193">
        <v>1586.21</v>
      </c>
      <c r="G164" s="193">
        <f t="shared" si="2"/>
        <v>-3.1034482758514059E-3</v>
      </c>
    </row>
    <row r="165" spans="1:7">
      <c r="A165" s="73" t="s">
        <v>1826</v>
      </c>
      <c r="B165" s="74">
        <v>41938</v>
      </c>
      <c r="C165" s="75">
        <v>1586.1982758620688</v>
      </c>
      <c r="E165" s="194" t="s">
        <v>12480</v>
      </c>
      <c r="F165" s="193">
        <v>1586.1999999999998</v>
      </c>
      <c r="G165" s="193">
        <f t="shared" si="2"/>
        <v>-1.7241379309780314E-3</v>
      </c>
    </row>
    <row r="166" spans="1:7">
      <c r="A166" s="73" t="s">
        <v>1826</v>
      </c>
      <c r="B166" s="74">
        <v>41939</v>
      </c>
      <c r="C166" s="75">
        <v>883.62068965517244</v>
      </c>
      <c r="E166" s="194" t="s">
        <v>12481</v>
      </c>
      <c r="F166" s="193">
        <v>883.62</v>
      </c>
      <c r="G166" s="193">
        <f t="shared" si="2"/>
        <v>6.8965517243668728E-4</v>
      </c>
    </row>
    <row r="167" spans="1:7">
      <c r="A167" s="73" t="s">
        <v>1826</v>
      </c>
      <c r="B167" s="74">
        <v>41940</v>
      </c>
      <c r="C167" s="75">
        <v>1586.2068965517242</v>
      </c>
      <c r="E167" s="194" t="s">
        <v>12482</v>
      </c>
      <c r="F167" s="193">
        <v>1586.21</v>
      </c>
      <c r="G167" s="193">
        <f t="shared" si="2"/>
        <v>-3.1034482758514059E-3</v>
      </c>
    </row>
    <row r="168" spans="1:7">
      <c r="A168" s="73" t="s">
        <v>1826</v>
      </c>
      <c r="B168" s="74">
        <v>41941</v>
      </c>
      <c r="C168" s="75">
        <v>883.62068965517244</v>
      </c>
      <c r="E168" s="194" t="s">
        <v>12483</v>
      </c>
      <c r="F168" s="193">
        <v>883.62</v>
      </c>
      <c r="G168" s="193">
        <f t="shared" si="2"/>
        <v>6.8965517243668728E-4</v>
      </c>
    </row>
    <row r="169" spans="1:7">
      <c r="A169" s="73" t="s">
        <v>1826</v>
      </c>
      <c r="B169" s="74">
        <v>41942</v>
      </c>
      <c r="C169" s="75">
        <v>883.62068965517244</v>
      </c>
      <c r="E169" s="194" t="s">
        <v>12484</v>
      </c>
      <c r="F169" s="193">
        <v>883.62</v>
      </c>
      <c r="G169" s="193">
        <f t="shared" si="2"/>
        <v>6.8965517243668728E-4</v>
      </c>
    </row>
    <row r="170" spans="1:7">
      <c r="A170" s="73" t="s">
        <v>1826</v>
      </c>
      <c r="B170" s="74">
        <v>41943</v>
      </c>
      <c r="C170" s="75">
        <v>517.24137931034477</v>
      </c>
      <c r="E170" s="194" t="s">
        <v>12485</v>
      </c>
      <c r="F170" s="193">
        <v>517.24</v>
      </c>
      <c r="G170" s="193">
        <f t="shared" si="2"/>
        <v>1.3793103447596877E-3</v>
      </c>
    </row>
    <row r="171" spans="1:7">
      <c r="A171" s="73" t="s">
        <v>1826</v>
      </c>
      <c r="B171" s="74">
        <v>41944</v>
      </c>
      <c r="C171" s="75">
        <v>883.62068965517244</v>
      </c>
      <c r="E171" s="194" t="s">
        <v>12486</v>
      </c>
      <c r="F171" s="193">
        <v>883.62</v>
      </c>
      <c r="G171" s="193">
        <f t="shared" si="2"/>
        <v>6.8965517243668728E-4</v>
      </c>
    </row>
    <row r="172" spans="1:7">
      <c r="A172" s="73" t="s">
        <v>1826</v>
      </c>
      <c r="B172" s="74">
        <v>41945</v>
      </c>
      <c r="C172" s="75">
        <v>508.62068965517244</v>
      </c>
      <c r="E172" s="194" t="s">
        <v>12487</v>
      </c>
      <c r="F172" s="193">
        <v>508.62</v>
      </c>
      <c r="G172" s="193">
        <f t="shared" si="2"/>
        <v>6.8965517243668728E-4</v>
      </c>
    </row>
    <row r="173" spans="1:7">
      <c r="A173" s="73" t="s">
        <v>1826</v>
      </c>
      <c r="B173" s="74">
        <v>41946</v>
      </c>
      <c r="C173" s="75">
        <v>1586.1982758620688</v>
      </c>
      <c r="E173" s="194" t="s">
        <v>12488</v>
      </c>
      <c r="F173" s="193">
        <v>1586.2</v>
      </c>
      <c r="G173" s="193">
        <f t="shared" si="2"/>
        <v>-1.724137931205405E-3</v>
      </c>
    </row>
    <row r="174" spans="1:7">
      <c r="A174" s="73" t="s">
        <v>1826</v>
      </c>
      <c r="B174" s="74">
        <v>41947</v>
      </c>
      <c r="C174" s="75">
        <v>1586.2068965517242</v>
      </c>
      <c r="E174" s="194" t="s">
        <v>12489</v>
      </c>
      <c r="F174" s="193">
        <v>1586.21</v>
      </c>
      <c r="G174" s="193">
        <f t="shared" si="2"/>
        <v>-3.1034482758514059E-3</v>
      </c>
    </row>
    <row r="175" spans="1:7">
      <c r="A175" s="73" t="s">
        <v>1826</v>
      </c>
      <c r="B175" s="74">
        <v>41948</v>
      </c>
      <c r="C175" s="75">
        <v>883.62068965517244</v>
      </c>
      <c r="E175" s="194" t="s">
        <v>12490</v>
      </c>
      <c r="F175" s="193">
        <v>883.61999999999989</v>
      </c>
      <c r="G175" s="193">
        <f t="shared" si="2"/>
        <v>6.8965517255037412E-4</v>
      </c>
    </row>
    <row r="176" spans="1:7">
      <c r="A176" s="73" t="s">
        <v>1826</v>
      </c>
      <c r="B176" s="74">
        <v>41949</v>
      </c>
      <c r="C176" s="75">
        <v>883.62068965517244</v>
      </c>
      <c r="E176" s="194" t="s">
        <v>12491</v>
      </c>
      <c r="F176" s="193">
        <v>883.62</v>
      </c>
      <c r="G176" s="193">
        <f t="shared" si="2"/>
        <v>6.8965517243668728E-4</v>
      </c>
    </row>
    <row r="177" spans="1:7">
      <c r="A177" s="73" t="s">
        <v>1826</v>
      </c>
      <c r="B177" s="74">
        <v>41950</v>
      </c>
      <c r="C177" s="75">
        <v>2612.0689655172414</v>
      </c>
      <c r="E177" s="194" t="s">
        <v>12492</v>
      </c>
      <c r="F177" s="193">
        <v>2612.0699999999997</v>
      </c>
      <c r="G177" s="193">
        <f t="shared" si="2"/>
        <v>-1.0344827583139704E-3</v>
      </c>
    </row>
    <row r="178" spans="1:7">
      <c r="A178" s="73" t="s">
        <v>1826</v>
      </c>
      <c r="B178" s="74">
        <v>41951</v>
      </c>
      <c r="C178" s="75">
        <v>85</v>
      </c>
      <c r="E178" s="194" t="s">
        <v>12493</v>
      </c>
      <c r="F178" s="193">
        <v>85</v>
      </c>
      <c r="G178" s="193">
        <f t="shared" si="2"/>
        <v>0</v>
      </c>
    </row>
    <row r="179" spans="1:7">
      <c r="A179" s="73" t="s">
        <v>1826</v>
      </c>
      <c r="B179" s="74">
        <v>41952</v>
      </c>
      <c r="C179" s="75">
        <v>4264.2758620689656</v>
      </c>
      <c r="E179" s="194" t="s">
        <v>12494</v>
      </c>
      <c r="F179" s="193">
        <v>4264.2800000000007</v>
      </c>
      <c r="G179" s="193">
        <f t="shared" si="2"/>
        <v>-4.137931035074871E-3</v>
      </c>
    </row>
    <row r="180" spans="1:7">
      <c r="A180" s="73" t="s">
        <v>1826</v>
      </c>
      <c r="B180" s="74">
        <v>41953</v>
      </c>
      <c r="C180" s="75">
        <v>344.82758620689657</v>
      </c>
      <c r="E180" s="194" t="s">
        <v>12495</v>
      </c>
      <c r="F180" s="193">
        <v>344.83</v>
      </c>
      <c r="G180" s="193">
        <f t="shared" si="2"/>
        <v>-2.4137931034147186E-3</v>
      </c>
    </row>
    <row r="181" spans="1:7">
      <c r="A181" s="73" t="s">
        <v>1826</v>
      </c>
      <c r="B181" s="74">
        <v>41954</v>
      </c>
      <c r="C181" s="75">
        <v>883.62068965517244</v>
      </c>
      <c r="E181" s="194" t="s">
        <v>12496</v>
      </c>
      <c r="F181" s="193">
        <v>883.62000000000012</v>
      </c>
      <c r="G181" s="193">
        <f t="shared" si="2"/>
        <v>6.8965517232300044E-4</v>
      </c>
    </row>
    <row r="182" spans="1:7">
      <c r="A182" s="73" t="s">
        <v>1826</v>
      </c>
      <c r="B182" s="74">
        <v>41955</v>
      </c>
      <c r="C182" s="75">
        <v>883.62068965517244</v>
      </c>
      <c r="E182" s="194" t="s">
        <v>12497</v>
      </c>
      <c r="F182" s="193">
        <v>883.61999999999989</v>
      </c>
      <c r="G182" s="193">
        <f t="shared" si="2"/>
        <v>6.8965517255037412E-4</v>
      </c>
    </row>
    <row r="183" spans="1:7">
      <c r="A183" s="73" t="s">
        <v>1826</v>
      </c>
      <c r="B183" s="74">
        <v>41956</v>
      </c>
      <c r="C183" s="75">
        <v>1252.9913793103449</v>
      </c>
      <c r="E183" s="194" t="s">
        <v>12498</v>
      </c>
      <c r="F183" s="193">
        <v>1252.99</v>
      </c>
      <c r="G183" s="193">
        <f t="shared" si="2"/>
        <v>1.3793103448733746E-3</v>
      </c>
    </row>
    <row r="184" spans="1:7">
      <c r="A184" s="73" t="s">
        <v>1826</v>
      </c>
      <c r="B184" s="74">
        <v>41957</v>
      </c>
      <c r="C184" s="75">
        <v>883.62068965517244</v>
      </c>
      <c r="E184" s="194" t="s">
        <v>12499</v>
      </c>
      <c r="F184" s="193">
        <v>883.61999999999989</v>
      </c>
      <c r="G184" s="193">
        <f t="shared" si="2"/>
        <v>6.8965517255037412E-4</v>
      </c>
    </row>
    <row r="185" spans="1:7">
      <c r="A185" s="73" t="s">
        <v>1826</v>
      </c>
      <c r="B185" s="74">
        <v>41958</v>
      </c>
      <c r="C185" s="75">
        <v>517.24137931034477</v>
      </c>
      <c r="E185" s="194" t="s">
        <v>12500</v>
      </c>
      <c r="F185" s="193">
        <v>517.24</v>
      </c>
      <c r="G185" s="193">
        <f t="shared" si="2"/>
        <v>1.3793103447596877E-3</v>
      </c>
    </row>
    <row r="186" spans="1:7">
      <c r="A186" s="73" t="s">
        <v>1826</v>
      </c>
      <c r="B186" s="74">
        <v>41959</v>
      </c>
      <c r="C186" s="75">
        <v>7071.7068965517246</v>
      </c>
      <c r="E186" s="194" t="s">
        <v>12501</v>
      </c>
      <c r="F186" s="193">
        <v>7071.7100000000009</v>
      </c>
      <c r="G186" s="193">
        <f t="shared" si="2"/>
        <v>-3.1034482763061533E-3</v>
      </c>
    </row>
    <row r="187" spans="1:7">
      <c r="A187" s="73" t="s">
        <v>1826</v>
      </c>
      <c r="B187" s="74">
        <v>41960</v>
      </c>
      <c r="C187" s="75">
        <v>883.62068965517244</v>
      </c>
      <c r="E187" s="194" t="s">
        <v>12502</v>
      </c>
      <c r="F187" s="193">
        <v>883.61999999999989</v>
      </c>
      <c r="G187" s="193">
        <f t="shared" si="2"/>
        <v>6.8965517255037412E-4</v>
      </c>
    </row>
    <row r="188" spans="1:7">
      <c r="A188" s="73" t="s">
        <v>1826</v>
      </c>
      <c r="B188" s="74">
        <v>41961</v>
      </c>
      <c r="C188" s="75">
        <v>2680.9310344827586</v>
      </c>
      <c r="E188" s="194" t="s">
        <v>12503</v>
      </c>
      <c r="F188" s="193">
        <v>2680.93</v>
      </c>
      <c r="G188" s="193">
        <f t="shared" si="2"/>
        <v>1.0344827587687178E-3</v>
      </c>
    </row>
    <row r="189" spans="1:7">
      <c r="A189" s="73" t="s">
        <v>1826</v>
      </c>
      <c r="B189" s="74">
        <v>41962</v>
      </c>
      <c r="C189" s="75">
        <v>327.76724137931035</v>
      </c>
      <c r="E189" s="194" t="s">
        <v>12504</v>
      </c>
      <c r="F189" s="193">
        <v>327.77</v>
      </c>
      <c r="G189" s="193">
        <f t="shared" si="2"/>
        <v>-2.7586206896330623E-3</v>
      </c>
    </row>
    <row r="190" spans="1:7">
      <c r="A190" s="73" t="s">
        <v>1826</v>
      </c>
      <c r="B190" s="74">
        <v>41963</v>
      </c>
      <c r="C190" s="75">
        <v>883.62068965517244</v>
      </c>
      <c r="E190" s="194" t="s">
        <v>12505</v>
      </c>
      <c r="F190" s="193">
        <v>883.61999999999989</v>
      </c>
      <c r="G190" s="193">
        <f t="shared" si="2"/>
        <v>6.8965517255037412E-4</v>
      </c>
    </row>
    <row r="191" spans="1:7">
      <c r="A191" s="73" t="s">
        <v>1826</v>
      </c>
      <c r="B191" s="74">
        <v>41964</v>
      </c>
      <c r="C191" s="75">
        <v>883.62068965517244</v>
      </c>
      <c r="E191" s="194" t="s">
        <v>12506</v>
      </c>
      <c r="F191" s="193">
        <v>883.61999999999989</v>
      </c>
      <c r="G191" s="193">
        <f t="shared" si="2"/>
        <v>6.8965517255037412E-4</v>
      </c>
    </row>
    <row r="192" spans="1:7">
      <c r="A192" s="73" t="s">
        <v>1826</v>
      </c>
      <c r="B192" s="74">
        <v>41965</v>
      </c>
      <c r="C192" s="75">
        <v>2651.4224137931033</v>
      </c>
      <c r="E192" s="194" t="s">
        <v>12507</v>
      </c>
      <c r="F192" s="193">
        <v>2651.42</v>
      </c>
      <c r="G192" s="193">
        <f t="shared" si="2"/>
        <v>2.413793103187345E-3</v>
      </c>
    </row>
    <row r="193" spans="1:7">
      <c r="A193" s="73" t="s">
        <v>1826</v>
      </c>
      <c r="B193" s="74">
        <v>41966</v>
      </c>
      <c r="C193" s="75">
        <v>1034.4913793103449</v>
      </c>
      <c r="E193" s="194" t="s">
        <v>12508</v>
      </c>
      <c r="F193" s="193">
        <v>1034.49</v>
      </c>
      <c r="G193" s="193">
        <f t="shared" si="2"/>
        <v>1.3793103448733746E-3</v>
      </c>
    </row>
    <row r="194" spans="1:7">
      <c r="A194" s="73" t="s">
        <v>1826</v>
      </c>
      <c r="B194" s="74">
        <v>41967</v>
      </c>
      <c r="C194" s="75">
        <v>3081.8879310344823</v>
      </c>
      <c r="E194" s="194" t="s">
        <v>12509</v>
      </c>
      <c r="F194" s="193">
        <v>3081.8900000000003</v>
      </c>
      <c r="G194" s="193">
        <f t="shared" si="2"/>
        <v>-2.0689655179921829E-3</v>
      </c>
    </row>
    <row r="195" spans="1:7">
      <c r="A195" s="73" t="s">
        <v>1826</v>
      </c>
      <c r="B195" s="74">
        <v>41968</v>
      </c>
      <c r="C195" s="75">
        <v>883.62068965517244</v>
      </c>
      <c r="E195" s="194" t="s">
        <v>12510</v>
      </c>
      <c r="F195" s="193">
        <v>883.61999999999989</v>
      </c>
      <c r="G195" s="193">
        <f t="shared" si="2"/>
        <v>6.8965517255037412E-4</v>
      </c>
    </row>
    <row r="196" spans="1:7">
      <c r="A196" s="73" t="s">
        <v>1826</v>
      </c>
      <c r="B196" s="74">
        <v>41969</v>
      </c>
      <c r="C196" s="75">
        <v>883.62068965517244</v>
      </c>
      <c r="E196" s="194" t="s">
        <v>12511</v>
      </c>
      <c r="F196" s="193">
        <v>883.61999999999989</v>
      </c>
      <c r="G196" s="193">
        <f t="shared" si="2"/>
        <v>6.8965517255037412E-4</v>
      </c>
    </row>
    <row r="197" spans="1:7">
      <c r="A197" s="73" t="s">
        <v>1826</v>
      </c>
      <c r="B197" s="74">
        <v>41970</v>
      </c>
      <c r="C197" s="75">
        <v>883.62068965517244</v>
      </c>
      <c r="E197" s="194" t="s">
        <v>12512</v>
      </c>
      <c r="F197" s="193">
        <v>883.61999999999989</v>
      </c>
      <c r="G197" s="193">
        <f t="shared" si="2"/>
        <v>6.8965517255037412E-4</v>
      </c>
    </row>
    <row r="198" spans="1:7">
      <c r="A198" s="73" t="s">
        <v>1826</v>
      </c>
      <c r="B198" s="74">
        <v>41971</v>
      </c>
      <c r="C198" s="75">
        <v>344.82758620689657</v>
      </c>
      <c r="E198" s="194" t="s">
        <v>12513</v>
      </c>
      <c r="F198" s="193">
        <v>344.83</v>
      </c>
      <c r="G198" s="193">
        <f t="shared" si="2"/>
        <v>-2.4137931034147186E-3</v>
      </c>
    </row>
    <row r="199" spans="1:7">
      <c r="A199" s="73" t="s">
        <v>1826</v>
      </c>
      <c r="B199" s="74">
        <v>41972</v>
      </c>
      <c r="C199" s="75">
        <v>1586.2068965517242</v>
      </c>
      <c r="E199" s="194" t="s">
        <v>12514</v>
      </c>
      <c r="F199" s="193">
        <v>1586.21</v>
      </c>
      <c r="G199" s="193">
        <f t="shared" si="2"/>
        <v>-3.1034482758514059E-3</v>
      </c>
    </row>
    <row r="200" spans="1:7">
      <c r="A200" s="73" t="s">
        <v>1826</v>
      </c>
      <c r="B200" s="74">
        <v>41973</v>
      </c>
      <c r="C200" s="75">
        <v>883.62068965517244</v>
      </c>
      <c r="E200" s="194" t="s">
        <v>12515</v>
      </c>
      <c r="F200" s="193">
        <v>883.62</v>
      </c>
      <c r="G200" s="193">
        <f t="shared" ref="G200:G263" si="3">+C200-F200</f>
        <v>6.8965517243668728E-4</v>
      </c>
    </row>
    <row r="201" spans="1:7">
      <c r="A201" s="73" t="s">
        <v>1826</v>
      </c>
      <c r="B201" s="74">
        <v>41974</v>
      </c>
      <c r="C201" s="75">
        <v>3534.4827586206898</v>
      </c>
      <c r="E201" s="194" t="s">
        <v>12516</v>
      </c>
      <c r="F201" s="193">
        <v>3534.48</v>
      </c>
      <c r="G201" s="193">
        <f t="shared" si="3"/>
        <v>2.7586206897467491E-3</v>
      </c>
    </row>
    <row r="202" spans="1:7">
      <c r="A202" s="73" t="s">
        <v>1826</v>
      </c>
      <c r="B202" s="74">
        <v>41975</v>
      </c>
      <c r="C202" s="75">
        <v>883.62068965517244</v>
      </c>
      <c r="E202" s="194" t="s">
        <v>12517</v>
      </c>
      <c r="F202" s="193">
        <v>883.61999999999989</v>
      </c>
      <c r="G202" s="193">
        <f t="shared" si="3"/>
        <v>6.8965517255037412E-4</v>
      </c>
    </row>
    <row r="203" spans="1:7">
      <c r="A203" s="73" t="s">
        <v>1826</v>
      </c>
      <c r="B203" s="74">
        <v>41976</v>
      </c>
      <c r="C203" s="75">
        <v>1586.2068965517242</v>
      </c>
      <c r="E203" s="194" t="s">
        <v>12518</v>
      </c>
      <c r="F203" s="193">
        <v>1586.21</v>
      </c>
      <c r="G203" s="193">
        <f t="shared" si="3"/>
        <v>-3.1034482758514059E-3</v>
      </c>
    </row>
    <row r="204" spans="1:7">
      <c r="A204" s="73" t="s">
        <v>1826</v>
      </c>
      <c r="B204" s="74">
        <v>41977</v>
      </c>
      <c r="C204" s="75">
        <v>1586.2068965517242</v>
      </c>
      <c r="E204" s="194" t="s">
        <v>12519</v>
      </c>
      <c r="F204" s="193">
        <v>1586.21</v>
      </c>
      <c r="G204" s="193">
        <f t="shared" si="3"/>
        <v>-3.1034482758514059E-3</v>
      </c>
    </row>
    <row r="205" spans="1:7">
      <c r="A205" s="73" t="s">
        <v>1826</v>
      </c>
      <c r="B205" s="74">
        <v>41978</v>
      </c>
      <c r="C205" s="75">
        <v>1922.4137931034484</v>
      </c>
      <c r="E205" s="194" t="s">
        <v>12520</v>
      </c>
      <c r="F205" s="193">
        <v>1922.4099999999999</v>
      </c>
      <c r="G205" s="193">
        <f t="shared" si="3"/>
        <v>3.7931034485154669E-3</v>
      </c>
    </row>
    <row r="206" spans="1:7">
      <c r="A206" s="73" t="s">
        <v>1826</v>
      </c>
      <c r="B206" s="74">
        <v>41979</v>
      </c>
      <c r="C206" s="75">
        <v>883.62068965517244</v>
      </c>
      <c r="E206" s="194" t="s">
        <v>12521</v>
      </c>
      <c r="F206" s="193">
        <v>883.61999999999989</v>
      </c>
      <c r="G206" s="193">
        <f t="shared" si="3"/>
        <v>6.8965517255037412E-4</v>
      </c>
    </row>
    <row r="207" spans="1:7">
      <c r="A207" s="73" t="s">
        <v>1826</v>
      </c>
      <c r="B207" s="74">
        <v>41980</v>
      </c>
      <c r="C207" s="75">
        <v>510</v>
      </c>
      <c r="E207" s="194" t="s">
        <v>12522</v>
      </c>
      <c r="F207" s="193">
        <v>510</v>
      </c>
      <c r="G207" s="193">
        <f t="shared" si="3"/>
        <v>0</v>
      </c>
    </row>
    <row r="208" spans="1:7">
      <c r="A208" s="73" t="s">
        <v>1826</v>
      </c>
      <c r="B208" s="74">
        <v>41981</v>
      </c>
      <c r="C208" s="75">
        <v>85</v>
      </c>
      <c r="E208" s="194" t="s">
        <v>12523</v>
      </c>
      <c r="F208" s="193">
        <v>85</v>
      </c>
      <c r="G208" s="193">
        <f t="shared" si="3"/>
        <v>0</v>
      </c>
    </row>
    <row r="209" spans="1:7">
      <c r="A209" s="73" t="s">
        <v>1826</v>
      </c>
      <c r="B209" s="74">
        <v>41982</v>
      </c>
      <c r="C209" s="75">
        <v>883.62068965517244</v>
      </c>
      <c r="E209" s="194" t="s">
        <v>12524</v>
      </c>
      <c r="F209" s="193">
        <v>883.62</v>
      </c>
      <c r="G209" s="193">
        <f t="shared" si="3"/>
        <v>6.8965517243668728E-4</v>
      </c>
    </row>
    <row r="210" spans="1:7">
      <c r="A210" s="73" t="s">
        <v>1826</v>
      </c>
      <c r="B210" s="74">
        <v>41983</v>
      </c>
      <c r="C210" s="75">
        <v>85</v>
      </c>
      <c r="E210" s="194" t="s">
        <v>12525</v>
      </c>
      <c r="F210" s="193">
        <v>85</v>
      </c>
      <c r="G210" s="193">
        <f t="shared" si="3"/>
        <v>0</v>
      </c>
    </row>
    <row r="211" spans="1:7">
      <c r="A211" s="73" t="s">
        <v>1826</v>
      </c>
      <c r="B211" s="74">
        <v>41984</v>
      </c>
      <c r="C211" s="75">
        <v>1974.1379310344828</v>
      </c>
      <c r="E211" s="194" t="s">
        <v>12526</v>
      </c>
      <c r="F211" s="193">
        <v>1974.14</v>
      </c>
      <c r="G211" s="193">
        <f t="shared" si="3"/>
        <v>-2.0689655173100618E-3</v>
      </c>
    </row>
    <row r="212" spans="1:7">
      <c r="A212" s="73" t="s">
        <v>1826</v>
      </c>
      <c r="B212" s="74">
        <v>41985</v>
      </c>
      <c r="C212" s="75">
        <v>2577.5862068965516</v>
      </c>
      <c r="E212" s="194" t="s">
        <v>12527</v>
      </c>
      <c r="F212" s="193">
        <v>2577.59</v>
      </c>
      <c r="G212" s="193">
        <f t="shared" si="3"/>
        <v>-3.7931034485154669E-3</v>
      </c>
    </row>
    <row r="213" spans="1:7">
      <c r="A213" s="73" t="s">
        <v>1826</v>
      </c>
      <c r="B213" s="74">
        <v>41986</v>
      </c>
      <c r="C213" s="75">
        <v>2300</v>
      </c>
      <c r="E213" s="194" t="s">
        <v>12528</v>
      </c>
      <c r="F213" s="193">
        <v>2300</v>
      </c>
      <c r="G213" s="193">
        <f t="shared" si="3"/>
        <v>0</v>
      </c>
    </row>
    <row r="214" spans="1:7">
      <c r="A214" s="73" t="s">
        <v>1826</v>
      </c>
      <c r="B214" s="74">
        <v>41987</v>
      </c>
      <c r="C214" s="75">
        <v>883.62068965517244</v>
      </c>
      <c r="E214" s="194" t="s">
        <v>12529</v>
      </c>
      <c r="F214" s="193">
        <v>883.62</v>
      </c>
      <c r="G214" s="193">
        <f t="shared" si="3"/>
        <v>6.8965517243668728E-4</v>
      </c>
    </row>
    <row r="215" spans="1:7">
      <c r="A215" s="73" t="s">
        <v>1826</v>
      </c>
      <c r="B215" s="74">
        <v>41988</v>
      </c>
      <c r="C215" s="75">
        <v>2401.1637931034484</v>
      </c>
      <c r="E215" s="194" t="s">
        <v>12530</v>
      </c>
      <c r="F215" s="193">
        <v>2401.16</v>
      </c>
      <c r="G215" s="193">
        <f t="shared" si="3"/>
        <v>3.7931034485154669E-3</v>
      </c>
    </row>
    <row r="216" spans="1:7">
      <c r="A216" s="73" t="s">
        <v>1826</v>
      </c>
      <c r="B216" s="74">
        <v>41989</v>
      </c>
      <c r="C216" s="75">
        <v>4122.4224137931033</v>
      </c>
      <c r="E216" s="194" t="s">
        <v>12531</v>
      </c>
      <c r="F216" s="193">
        <v>4122.42</v>
      </c>
      <c r="G216" s="193">
        <f t="shared" si="3"/>
        <v>2.413793103187345E-3</v>
      </c>
    </row>
    <row r="217" spans="1:7">
      <c r="A217" s="73" t="s">
        <v>1826</v>
      </c>
      <c r="B217" s="74">
        <v>41990</v>
      </c>
      <c r="C217" s="75">
        <v>1586.2068965517242</v>
      </c>
      <c r="E217" s="194" t="s">
        <v>12532</v>
      </c>
      <c r="F217" s="193">
        <v>1586.21</v>
      </c>
      <c r="G217" s="193">
        <f t="shared" si="3"/>
        <v>-3.1034482758514059E-3</v>
      </c>
    </row>
    <row r="218" spans="1:7">
      <c r="A218" s="73" t="s">
        <v>1826</v>
      </c>
      <c r="B218" s="74">
        <v>41991</v>
      </c>
      <c r="C218" s="75">
        <v>6269.8362068965516</v>
      </c>
      <c r="E218" s="194" t="s">
        <v>12533</v>
      </c>
      <c r="F218" s="193">
        <v>6269.84</v>
      </c>
      <c r="G218" s="193">
        <f t="shared" si="3"/>
        <v>-3.7931034485154669E-3</v>
      </c>
    </row>
    <row r="219" spans="1:7">
      <c r="A219" s="73" t="s">
        <v>1826</v>
      </c>
      <c r="B219" s="74">
        <v>41992</v>
      </c>
      <c r="C219" s="75">
        <v>344.82758620689657</v>
      </c>
      <c r="E219" s="194" t="s">
        <v>12534</v>
      </c>
      <c r="F219" s="193">
        <v>344.83</v>
      </c>
      <c r="G219" s="193">
        <f t="shared" si="3"/>
        <v>-2.4137931034147186E-3</v>
      </c>
    </row>
    <row r="220" spans="1:7">
      <c r="A220" s="73" t="s">
        <v>1826</v>
      </c>
      <c r="B220" s="74">
        <v>41993</v>
      </c>
      <c r="C220" s="75">
        <v>1586.2068965517242</v>
      </c>
      <c r="E220" s="194" t="s">
        <v>12535</v>
      </c>
      <c r="F220" s="193">
        <v>1586.21</v>
      </c>
      <c r="G220" s="193">
        <f t="shared" si="3"/>
        <v>-3.1034482758514059E-3</v>
      </c>
    </row>
    <row r="221" spans="1:7">
      <c r="A221" s="73" t="s">
        <v>1826</v>
      </c>
      <c r="B221" s="74">
        <v>41994</v>
      </c>
      <c r="C221" s="75">
        <v>883.62068965517244</v>
      </c>
      <c r="E221" s="194" t="s">
        <v>12536</v>
      </c>
      <c r="F221" s="193">
        <v>883.61999999999989</v>
      </c>
      <c r="G221" s="193">
        <f t="shared" si="3"/>
        <v>6.8965517255037412E-4</v>
      </c>
    </row>
    <row r="222" spans="1:7">
      <c r="A222" s="73" t="s">
        <v>1826</v>
      </c>
      <c r="B222" s="74">
        <v>41995</v>
      </c>
      <c r="C222" s="75">
        <v>2426.7241379310344</v>
      </c>
      <c r="E222" s="194" t="s">
        <v>12537</v>
      </c>
      <c r="F222" s="193">
        <v>2426.7200000000003</v>
      </c>
      <c r="G222" s="193">
        <f t="shared" si="3"/>
        <v>4.1379310341653763E-3</v>
      </c>
    </row>
    <row r="223" spans="1:7">
      <c r="A223" s="73" t="s">
        <v>1826</v>
      </c>
      <c r="B223" s="74">
        <v>41996</v>
      </c>
      <c r="C223" s="75">
        <v>9047.7327586206902</v>
      </c>
      <c r="E223" s="194" t="s">
        <v>12538</v>
      </c>
      <c r="F223" s="193">
        <v>9047.73</v>
      </c>
      <c r="G223" s="193">
        <f t="shared" si="3"/>
        <v>2.7586206906562438E-3</v>
      </c>
    </row>
    <row r="224" spans="1:7">
      <c r="A224" s="73" t="s">
        <v>1826</v>
      </c>
      <c r="B224" s="74">
        <v>41997</v>
      </c>
      <c r="C224" s="75">
        <v>3534.4827586206898</v>
      </c>
      <c r="E224" s="194" t="s">
        <v>12539</v>
      </c>
      <c r="F224" s="193">
        <v>3534.4800000000005</v>
      </c>
      <c r="G224" s="193">
        <f t="shared" si="3"/>
        <v>2.7586206892920018E-3</v>
      </c>
    </row>
    <row r="225" spans="1:7">
      <c r="A225" s="73" t="s">
        <v>1826</v>
      </c>
      <c r="B225" s="74">
        <v>41998</v>
      </c>
      <c r="C225" s="75">
        <v>3534.4827586206898</v>
      </c>
      <c r="E225" s="194" t="s">
        <v>12540</v>
      </c>
      <c r="F225" s="193">
        <v>3534.4800000000005</v>
      </c>
      <c r="G225" s="193">
        <f t="shared" si="3"/>
        <v>2.7586206892920018E-3</v>
      </c>
    </row>
    <row r="226" spans="1:7">
      <c r="A226" s="73" t="s">
        <v>1826</v>
      </c>
      <c r="B226" s="74">
        <v>41999</v>
      </c>
      <c r="C226" s="75">
        <v>883.62068965517244</v>
      </c>
      <c r="E226" s="194" t="s">
        <v>12541</v>
      </c>
      <c r="F226" s="193">
        <v>883.62000000000012</v>
      </c>
      <c r="G226" s="193">
        <f t="shared" si="3"/>
        <v>6.8965517232300044E-4</v>
      </c>
    </row>
    <row r="227" spans="1:7">
      <c r="A227" s="73" t="s">
        <v>1826</v>
      </c>
      <c r="B227" s="74">
        <v>42000</v>
      </c>
      <c r="C227" s="75">
        <v>1586.1982758620688</v>
      </c>
      <c r="E227" s="194" t="s">
        <v>12542</v>
      </c>
      <c r="F227" s="193">
        <v>1586.2</v>
      </c>
      <c r="G227" s="193">
        <f t="shared" si="3"/>
        <v>-1.724137931205405E-3</v>
      </c>
    </row>
    <row r="228" spans="1:7">
      <c r="A228" s="73" t="s">
        <v>1826</v>
      </c>
      <c r="B228" s="74">
        <v>42001</v>
      </c>
      <c r="C228" s="75">
        <v>1586.2068965517242</v>
      </c>
      <c r="E228" s="194" t="s">
        <v>12543</v>
      </c>
      <c r="F228" s="193">
        <v>1586.21</v>
      </c>
      <c r="G228" s="193">
        <f t="shared" si="3"/>
        <v>-3.1034482758514059E-3</v>
      </c>
    </row>
    <row r="229" spans="1:7">
      <c r="A229" s="73" t="s">
        <v>1826</v>
      </c>
      <c r="B229" s="74">
        <v>42002</v>
      </c>
      <c r="C229" s="75">
        <v>508.62068965517244</v>
      </c>
      <c r="E229" s="194" t="s">
        <v>12544</v>
      </c>
      <c r="F229" s="193">
        <v>508.62</v>
      </c>
      <c r="G229" s="193">
        <f t="shared" si="3"/>
        <v>6.8965517243668728E-4</v>
      </c>
    </row>
    <row r="230" spans="1:7">
      <c r="A230" s="73" t="s">
        <v>1826</v>
      </c>
      <c r="B230" s="74">
        <v>42003</v>
      </c>
      <c r="C230" s="75">
        <v>2612.0689655172414</v>
      </c>
      <c r="E230" s="194" t="s">
        <v>12545</v>
      </c>
      <c r="F230" s="193">
        <v>2612.0699999999997</v>
      </c>
      <c r="G230" s="193">
        <f t="shared" si="3"/>
        <v>-1.0344827583139704E-3</v>
      </c>
    </row>
    <row r="231" spans="1:7">
      <c r="A231" s="73" t="s">
        <v>1826</v>
      </c>
      <c r="B231" s="74">
        <v>42004</v>
      </c>
      <c r="C231" s="75">
        <v>3508.6120689655172</v>
      </c>
      <c r="E231" s="194" t="s">
        <v>12546</v>
      </c>
      <c r="F231" s="193">
        <v>3508.61</v>
      </c>
      <c r="G231" s="193">
        <f t="shared" si="3"/>
        <v>2.0689655170826882E-3</v>
      </c>
    </row>
    <row r="232" spans="1:7">
      <c r="A232" s="73" t="s">
        <v>1826</v>
      </c>
      <c r="B232" s="74">
        <v>42005</v>
      </c>
      <c r="C232" s="75">
        <v>344.82758620689657</v>
      </c>
      <c r="E232" s="194" t="s">
        <v>12547</v>
      </c>
      <c r="F232" s="193">
        <v>344.83</v>
      </c>
      <c r="G232" s="193">
        <f t="shared" si="3"/>
        <v>-2.4137931034147186E-3</v>
      </c>
    </row>
    <row r="233" spans="1:7">
      <c r="A233" s="73" t="s">
        <v>1826</v>
      </c>
      <c r="B233" s="74">
        <v>42006</v>
      </c>
      <c r="C233" s="75">
        <v>344.82758620689657</v>
      </c>
      <c r="E233" s="194" t="s">
        <v>12548</v>
      </c>
      <c r="F233" s="193">
        <v>344.83</v>
      </c>
      <c r="G233" s="193">
        <f t="shared" si="3"/>
        <v>-2.4137931034147186E-3</v>
      </c>
    </row>
    <row r="234" spans="1:7">
      <c r="A234" s="73" t="s">
        <v>1826</v>
      </c>
      <c r="B234" s="74">
        <v>42007</v>
      </c>
      <c r="C234" s="75">
        <v>1586.1982758620688</v>
      </c>
      <c r="E234" s="194" t="s">
        <v>12549</v>
      </c>
      <c r="F234" s="193">
        <v>1586.1999999999998</v>
      </c>
      <c r="G234" s="193">
        <f t="shared" si="3"/>
        <v>-1.7241379309780314E-3</v>
      </c>
    </row>
    <row r="235" spans="1:7">
      <c r="A235" s="73" t="s">
        <v>1826</v>
      </c>
      <c r="B235" s="74">
        <v>42008</v>
      </c>
      <c r="C235" s="75">
        <v>1168.1034482758621</v>
      </c>
      <c r="E235" s="194" t="s">
        <v>12550</v>
      </c>
      <c r="F235" s="193">
        <v>1168.0999999999999</v>
      </c>
      <c r="G235" s="193">
        <f t="shared" si="3"/>
        <v>3.4482758621834364E-3</v>
      </c>
    </row>
    <row r="236" spans="1:7">
      <c r="A236" s="73" t="s">
        <v>1826</v>
      </c>
      <c r="B236" s="74">
        <v>42009</v>
      </c>
      <c r="C236" s="75">
        <v>1586.2068965517242</v>
      </c>
      <c r="E236" s="194" t="s">
        <v>12551</v>
      </c>
      <c r="F236" s="193">
        <v>1586.21</v>
      </c>
      <c r="G236" s="193">
        <f t="shared" si="3"/>
        <v>-3.1034482758514059E-3</v>
      </c>
    </row>
    <row r="237" spans="1:7">
      <c r="A237" s="73" t="s">
        <v>1826</v>
      </c>
      <c r="B237" s="74">
        <v>42010</v>
      </c>
      <c r="C237" s="75">
        <v>8435.4741379310344</v>
      </c>
      <c r="E237" s="194" t="s">
        <v>12552</v>
      </c>
      <c r="F237" s="193">
        <v>8435.4699999999993</v>
      </c>
      <c r="G237" s="193">
        <f t="shared" si="3"/>
        <v>4.137931035074871E-3</v>
      </c>
    </row>
    <row r="238" spans="1:7">
      <c r="A238" s="73" t="s">
        <v>1826</v>
      </c>
      <c r="B238" s="74">
        <v>42011</v>
      </c>
      <c r="C238" s="75">
        <v>44.827586206896548</v>
      </c>
      <c r="E238" s="194" t="s">
        <v>12553</v>
      </c>
      <c r="F238" s="193">
        <v>44.83</v>
      </c>
      <c r="G238" s="193">
        <f t="shared" si="3"/>
        <v>-2.4137931034502458E-3</v>
      </c>
    </row>
    <row r="239" spans="1:7">
      <c r="A239" s="73" t="s">
        <v>1826</v>
      </c>
      <c r="B239" s="74">
        <v>42012</v>
      </c>
      <c r="C239" s="75">
        <v>1586.2068965517242</v>
      </c>
      <c r="E239" s="194" t="s">
        <v>12554</v>
      </c>
      <c r="F239" s="193">
        <v>1586.21</v>
      </c>
      <c r="G239" s="193">
        <f t="shared" si="3"/>
        <v>-3.1034482758514059E-3</v>
      </c>
    </row>
    <row r="240" spans="1:7">
      <c r="A240" s="73" t="s">
        <v>1826</v>
      </c>
      <c r="B240" s="74">
        <v>42013</v>
      </c>
      <c r="C240" s="75">
        <v>883.62068965517244</v>
      </c>
      <c r="E240" s="194" t="s">
        <v>12555</v>
      </c>
      <c r="F240" s="193">
        <v>883.62000000000012</v>
      </c>
      <c r="G240" s="193">
        <f t="shared" si="3"/>
        <v>6.8965517232300044E-4</v>
      </c>
    </row>
    <row r="241" spans="1:7">
      <c r="A241" s="73" t="s">
        <v>1826</v>
      </c>
      <c r="B241" s="74">
        <v>42014</v>
      </c>
      <c r="C241" s="75">
        <v>883.62068965517244</v>
      </c>
      <c r="E241" s="194" t="s">
        <v>12556</v>
      </c>
      <c r="F241" s="193">
        <v>883.61999999999989</v>
      </c>
      <c r="G241" s="193">
        <f t="shared" si="3"/>
        <v>6.8965517255037412E-4</v>
      </c>
    </row>
    <row r="242" spans="1:7">
      <c r="A242" s="73" t="s">
        <v>1826</v>
      </c>
      <c r="B242" s="74">
        <v>42015</v>
      </c>
      <c r="C242" s="75">
        <v>883.62068965517244</v>
      </c>
      <c r="E242" s="194" t="s">
        <v>12557</v>
      </c>
      <c r="F242" s="193">
        <v>883.62</v>
      </c>
      <c r="G242" s="193">
        <f t="shared" si="3"/>
        <v>6.8965517243668728E-4</v>
      </c>
    </row>
    <row r="243" spans="1:7">
      <c r="A243" s="73" t="s">
        <v>1826</v>
      </c>
      <c r="B243" s="74">
        <v>42016</v>
      </c>
      <c r="C243" s="75">
        <v>883.62068965517244</v>
      </c>
      <c r="E243" s="194" t="s">
        <v>12558</v>
      </c>
      <c r="F243" s="193">
        <v>883.61999999999989</v>
      </c>
      <c r="G243" s="193">
        <f t="shared" si="3"/>
        <v>6.8965517255037412E-4</v>
      </c>
    </row>
    <row r="244" spans="1:7">
      <c r="A244" s="73" t="s">
        <v>1826</v>
      </c>
      <c r="B244" s="74">
        <v>42017</v>
      </c>
      <c r="C244" s="75">
        <v>2806.0258620689651</v>
      </c>
      <c r="E244" s="194" t="s">
        <v>12559</v>
      </c>
      <c r="F244" s="193">
        <v>2806.0299999999997</v>
      </c>
      <c r="G244" s="193">
        <f t="shared" si="3"/>
        <v>-4.1379310346201237E-3</v>
      </c>
    </row>
    <row r="245" spans="1:7">
      <c r="A245" s="73" t="s">
        <v>1826</v>
      </c>
      <c r="B245" s="74">
        <v>42018</v>
      </c>
      <c r="C245" s="75">
        <v>344.82758620689657</v>
      </c>
      <c r="E245" s="194" t="s">
        <v>12560</v>
      </c>
      <c r="F245" s="193">
        <v>344.83</v>
      </c>
      <c r="G245" s="193">
        <f t="shared" si="3"/>
        <v>-2.4137931034147186E-3</v>
      </c>
    </row>
    <row r="246" spans="1:7">
      <c r="A246" s="73" t="s">
        <v>1826</v>
      </c>
      <c r="B246" s="74">
        <v>42019</v>
      </c>
      <c r="C246" s="75">
        <v>1586.2068965517242</v>
      </c>
      <c r="E246" s="194" t="s">
        <v>12561</v>
      </c>
      <c r="F246" s="193">
        <v>1586.21</v>
      </c>
      <c r="G246" s="193">
        <f t="shared" si="3"/>
        <v>-3.1034482758514059E-3</v>
      </c>
    </row>
    <row r="247" spans="1:7">
      <c r="A247" s="73" t="s">
        <v>1826</v>
      </c>
      <c r="B247" s="74">
        <v>42020</v>
      </c>
      <c r="C247" s="75">
        <v>883.62068965517244</v>
      </c>
      <c r="E247" s="194" t="s">
        <v>12562</v>
      </c>
      <c r="F247" s="193">
        <v>883.61999999999989</v>
      </c>
      <c r="G247" s="193">
        <f t="shared" si="3"/>
        <v>6.8965517255037412E-4</v>
      </c>
    </row>
    <row r="248" spans="1:7">
      <c r="A248" s="73" t="s">
        <v>1826</v>
      </c>
      <c r="B248" s="74">
        <v>42021</v>
      </c>
      <c r="C248" s="75">
        <v>172.42241379310343</v>
      </c>
      <c r="E248" s="194" t="s">
        <v>12563</v>
      </c>
      <c r="F248" s="193">
        <v>172.42</v>
      </c>
      <c r="G248" s="193">
        <f t="shared" si="3"/>
        <v>2.4137931034431404E-3</v>
      </c>
    </row>
    <row r="249" spans="1:7">
      <c r="A249" s="73" t="s">
        <v>1826</v>
      </c>
      <c r="B249" s="74">
        <v>42022</v>
      </c>
      <c r="C249" s="75">
        <v>11931.043103448275</v>
      </c>
      <c r="E249" s="194" t="s">
        <v>12564</v>
      </c>
      <c r="F249" s="193">
        <v>11931.039999999999</v>
      </c>
      <c r="G249" s="193">
        <f t="shared" si="3"/>
        <v>3.1034482763061533E-3</v>
      </c>
    </row>
    <row r="250" spans="1:7">
      <c r="A250" s="73" t="s">
        <v>1826</v>
      </c>
      <c r="B250" s="74">
        <v>42023</v>
      </c>
      <c r="C250" s="75">
        <v>1586.2068965517242</v>
      </c>
      <c r="E250" s="194" t="s">
        <v>12565</v>
      </c>
      <c r="F250" s="193">
        <v>1586.21</v>
      </c>
      <c r="G250" s="193">
        <f t="shared" si="3"/>
        <v>-3.1034482758514059E-3</v>
      </c>
    </row>
    <row r="251" spans="1:7">
      <c r="A251" s="73" t="s">
        <v>1826</v>
      </c>
      <c r="B251" s="74">
        <v>42024</v>
      </c>
      <c r="C251" s="75">
        <v>1586.2068965517242</v>
      </c>
      <c r="E251" s="194" t="s">
        <v>12566</v>
      </c>
      <c r="F251" s="193">
        <v>1586.21</v>
      </c>
      <c r="G251" s="193">
        <f t="shared" si="3"/>
        <v>-3.1034482758514059E-3</v>
      </c>
    </row>
    <row r="252" spans="1:7">
      <c r="A252" s="73" t="s">
        <v>1826</v>
      </c>
      <c r="B252" s="74">
        <v>42025</v>
      </c>
      <c r="C252" s="75">
        <v>682.01724137931035</v>
      </c>
      <c r="E252" s="194" t="s">
        <v>12567</v>
      </c>
      <c r="F252" s="193">
        <v>682.02</v>
      </c>
      <c r="G252" s="193">
        <f t="shared" si="3"/>
        <v>-2.7586206896330623E-3</v>
      </c>
    </row>
    <row r="253" spans="1:7">
      <c r="A253" s="73" t="s">
        <v>1826</v>
      </c>
      <c r="B253" s="74">
        <v>42026</v>
      </c>
      <c r="C253" s="75">
        <v>44.827586206896548</v>
      </c>
      <c r="E253" s="194" t="s">
        <v>12568</v>
      </c>
      <c r="F253" s="193">
        <v>44.83</v>
      </c>
      <c r="G253" s="193">
        <f t="shared" si="3"/>
        <v>-2.4137931034502458E-3</v>
      </c>
    </row>
    <row r="254" spans="1:7">
      <c r="A254" s="73" t="s">
        <v>1826</v>
      </c>
      <c r="B254" s="74">
        <v>42027</v>
      </c>
      <c r="C254" s="75">
        <v>267.72413793103448</v>
      </c>
      <c r="E254" s="194" t="s">
        <v>12569</v>
      </c>
      <c r="F254" s="193">
        <v>267.71999999999997</v>
      </c>
      <c r="G254" s="193">
        <f t="shared" si="3"/>
        <v>4.1379310345064368E-3</v>
      </c>
    </row>
    <row r="255" spans="1:7">
      <c r="A255" s="73" t="s">
        <v>1826</v>
      </c>
      <c r="B255" s="74">
        <v>42028</v>
      </c>
      <c r="C255" s="75">
        <v>928.30172413793093</v>
      </c>
      <c r="E255" s="194" t="s">
        <v>12570</v>
      </c>
      <c r="F255" s="193">
        <v>928.3</v>
      </c>
      <c r="G255" s="193">
        <f t="shared" si="3"/>
        <v>1.7241379309780314E-3</v>
      </c>
    </row>
    <row r="256" spans="1:7">
      <c r="A256" s="73" t="s">
        <v>1826</v>
      </c>
      <c r="B256" s="74">
        <v>42029</v>
      </c>
      <c r="C256" s="75">
        <v>2160.4396551724139</v>
      </c>
      <c r="E256" s="194" t="s">
        <v>12571</v>
      </c>
      <c r="F256" s="193">
        <v>2160.44</v>
      </c>
      <c r="G256" s="193">
        <f t="shared" si="3"/>
        <v>-3.448275861046568E-4</v>
      </c>
    </row>
    <row r="257" spans="1:7">
      <c r="A257" s="73" t="s">
        <v>1826</v>
      </c>
      <c r="B257" s="74">
        <v>42030</v>
      </c>
      <c r="C257" s="75">
        <v>58.198275862068968</v>
      </c>
      <c r="E257" s="194" t="s">
        <v>12572</v>
      </c>
      <c r="F257" s="193">
        <v>58.2</v>
      </c>
      <c r="G257" s="193">
        <f t="shared" si="3"/>
        <v>-1.7241379310348748E-3</v>
      </c>
    </row>
    <row r="258" spans="1:7">
      <c r="A258" s="73" t="s">
        <v>1826</v>
      </c>
      <c r="B258" s="74">
        <v>42031</v>
      </c>
      <c r="C258" s="75">
        <v>2298.6810344827586</v>
      </c>
      <c r="E258" s="194" t="s">
        <v>12573</v>
      </c>
      <c r="F258" s="193">
        <v>2298.6799999999998</v>
      </c>
      <c r="G258" s="193">
        <f t="shared" si="3"/>
        <v>1.0344827587687178E-3</v>
      </c>
    </row>
    <row r="259" spans="1:7">
      <c r="A259" s="73" t="s">
        <v>1826</v>
      </c>
      <c r="B259" s="74">
        <v>42032</v>
      </c>
      <c r="C259" s="75">
        <v>883.62068965517244</v>
      </c>
      <c r="E259" s="194" t="s">
        <v>12574</v>
      </c>
      <c r="F259" s="193">
        <v>883.61999999999989</v>
      </c>
      <c r="G259" s="193">
        <f t="shared" si="3"/>
        <v>6.8965517255037412E-4</v>
      </c>
    </row>
    <row r="260" spans="1:7">
      <c r="A260" s="73" t="s">
        <v>1826</v>
      </c>
      <c r="B260" s="74">
        <v>42033</v>
      </c>
      <c r="C260" s="75">
        <v>1586.2068965517242</v>
      </c>
      <c r="E260" s="194" t="s">
        <v>12575</v>
      </c>
      <c r="F260" s="193">
        <v>1586.21</v>
      </c>
      <c r="G260" s="193">
        <f t="shared" si="3"/>
        <v>-3.1034482758514059E-3</v>
      </c>
    </row>
    <row r="261" spans="1:7">
      <c r="A261" s="73" t="s">
        <v>1826</v>
      </c>
      <c r="B261" s="74">
        <v>42034</v>
      </c>
      <c r="C261" s="75">
        <v>689.66379310344826</v>
      </c>
      <c r="E261" s="194" t="s">
        <v>12576</v>
      </c>
      <c r="F261" s="193">
        <v>689.66</v>
      </c>
      <c r="G261" s="193">
        <f t="shared" si="3"/>
        <v>3.7931034482880932E-3</v>
      </c>
    </row>
    <row r="262" spans="1:7">
      <c r="A262" s="73" t="s">
        <v>1826</v>
      </c>
      <c r="B262" s="74">
        <v>42035</v>
      </c>
      <c r="C262" s="75">
        <v>34.482758620689651</v>
      </c>
      <c r="E262" s="194" t="s">
        <v>12577</v>
      </c>
      <c r="F262" s="193">
        <v>34.479999999999997</v>
      </c>
      <c r="G262" s="193">
        <f t="shared" si="3"/>
        <v>2.7586206896543786E-3</v>
      </c>
    </row>
    <row r="263" spans="1:7">
      <c r="A263" s="73" t="s">
        <v>1826</v>
      </c>
      <c r="B263" s="74">
        <v>42036</v>
      </c>
      <c r="C263" s="75">
        <v>170</v>
      </c>
      <c r="E263" s="194" t="s">
        <v>12578</v>
      </c>
      <c r="F263" s="193">
        <v>170</v>
      </c>
      <c r="G263" s="193">
        <f t="shared" si="3"/>
        <v>0</v>
      </c>
    </row>
    <row r="264" spans="1:7">
      <c r="A264" s="73" t="s">
        <v>1826</v>
      </c>
      <c r="B264" s="74">
        <v>42037</v>
      </c>
      <c r="C264" s="75">
        <v>4195</v>
      </c>
      <c r="E264" s="194" t="s">
        <v>12579</v>
      </c>
      <c r="F264" s="193">
        <v>4195</v>
      </c>
      <c r="G264" s="193">
        <f t="shared" ref="G264:G327" si="4">+C264-F264</f>
        <v>0</v>
      </c>
    </row>
    <row r="265" spans="1:7">
      <c r="A265" s="73" t="s">
        <v>1826</v>
      </c>
      <c r="B265" s="74">
        <v>42038</v>
      </c>
      <c r="C265" s="75">
        <v>180</v>
      </c>
      <c r="E265" s="194" t="s">
        <v>12580</v>
      </c>
      <c r="F265" s="193">
        <v>180</v>
      </c>
      <c r="G265" s="193">
        <f t="shared" si="4"/>
        <v>0</v>
      </c>
    </row>
    <row r="266" spans="1:7">
      <c r="A266" s="73" t="s">
        <v>1826</v>
      </c>
      <c r="B266" s="74">
        <v>42039</v>
      </c>
      <c r="C266" s="75">
        <v>180</v>
      </c>
      <c r="E266" s="194" t="s">
        <v>12581</v>
      </c>
      <c r="F266" s="193">
        <v>180</v>
      </c>
      <c r="G266" s="193">
        <f t="shared" si="4"/>
        <v>0</v>
      </c>
    </row>
    <row r="267" spans="1:7">
      <c r="A267" s="73" t="s">
        <v>1826</v>
      </c>
      <c r="B267" s="74">
        <v>42040</v>
      </c>
      <c r="C267" s="75">
        <v>180</v>
      </c>
      <c r="E267" s="194" t="s">
        <v>12582</v>
      </c>
      <c r="F267" s="193">
        <v>180</v>
      </c>
      <c r="G267" s="193">
        <f t="shared" si="4"/>
        <v>0</v>
      </c>
    </row>
    <row r="268" spans="1:7">
      <c r="A268" s="73" t="s">
        <v>1826</v>
      </c>
      <c r="B268" s="74">
        <v>42041</v>
      </c>
      <c r="C268" s="75">
        <v>180</v>
      </c>
      <c r="E268" s="194" t="s">
        <v>12583</v>
      </c>
      <c r="F268" s="193">
        <v>180</v>
      </c>
      <c r="G268" s="193">
        <f t="shared" si="4"/>
        <v>0</v>
      </c>
    </row>
    <row r="269" spans="1:7">
      <c r="A269" s="73" t="s">
        <v>1826</v>
      </c>
      <c r="B269" s="74">
        <v>42042</v>
      </c>
      <c r="C269" s="75">
        <v>883.62068965517244</v>
      </c>
      <c r="E269" s="194" t="s">
        <v>12584</v>
      </c>
      <c r="F269" s="193">
        <v>883.61999999999989</v>
      </c>
      <c r="G269" s="193">
        <f t="shared" si="4"/>
        <v>6.8965517255037412E-4</v>
      </c>
    </row>
    <row r="270" spans="1:7">
      <c r="A270" s="73" t="s">
        <v>1826</v>
      </c>
      <c r="B270" s="74">
        <v>42043</v>
      </c>
      <c r="C270" s="75">
        <v>1586.2068965517242</v>
      </c>
      <c r="E270" s="194" t="s">
        <v>12585</v>
      </c>
      <c r="F270" s="193">
        <v>1586.21</v>
      </c>
      <c r="G270" s="193">
        <f t="shared" si="4"/>
        <v>-3.1034482758514059E-3</v>
      </c>
    </row>
    <row r="271" spans="1:7">
      <c r="A271" s="73" t="s">
        <v>1826</v>
      </c>
      <c r="B271" s="74">
        <v>42044</v>
      </c>
      <c r="C271" s="75">
        <v>883.62068965517244</v>
      </c>
      <c r="E271" s="194" t="s">
        <v>12586</v>
      </c>
      <c r="F271" s="193">
        <v>883.62000000000012</v>
      </c>
      <c r="G271" s="193">
        <f t="shared" si="4"/>
        <v>6.8965517232300044E-4</v>
      </c>
    </row>
    <row r="272" spans="1:7">
      <c r="A272" s="73" t="s">
        <v>1826</v>
      </c>
      <c r="B272" s="74">
        <v>42045</v>
      </c>
      <c r="C272" s="75">
        <v>883.62068965517244</v>
      </c>
      <c r="E272" s="194" t="s">
        <v>12587</v>
      </c>
      <c r="F272" s="193">
        <v>883.61999999999989</v>
      </c>
      <c r="G272" s="193">
        <f t="shared" si="4"/>
        <v>6.8965517255037412E-4</v>
      </c>
    </row>
    <row r="273" spans="1:7">
      <c r="A273" s="73" t="s">
        <v>1826</v>
      </c>
      <c r="B273" s="74">
        <v>42046</v>
      </c>
      <c r="C273" s="75">
        <v>750</v>
      </c>
      <c r="E273" s="194" t="s">
        <v>12588</v>
      </c>
      <c r="F273" s="193">
        <v>750</v>
      </c>
      <c r="G273" s="193">
        <f t="shared" si="4"/>
        <v>0</v>
      </c>
    </row>
    <row r="274" spans="1:7">
      <c r="A274" s="73" t="s">
        <v>1826</v>
      </c>
      <c r="B274" s="74">
        <v>42047</v>
      </c>
      <c r="C274" s="75">
        <v>1526.4482758620691</v>
      </c>
      <c r="E274" s="194" t="s">
        <v>12589</v>
      </c>
      <c r="F274" s="193">
        <v>1526.45</v>
      </c>
      <c r="G274" s="193">
        <f t="shared" si="4"/>
        <v>-1.7241379309780314E-3</v>
      </c>
    </row>
    <row r="275" spans="1:7">
      <c r="A275" s="73" t="s">
        <v>1826</v>
      </c>
      <c r="B275" s="74">
        <v>42048</v>
      </c>
      <c r="C275" s="75">
        <v>2612.0775862068967</v>
      </c>
      <c r="E275" s="194" t="s">
        <v>12590</v>
      </c>
      <c r="F275" s="193">
        <v>2612.08</v>
      </c>
      <c r="G275" s="193">
        <f t="shared" si="4"/>
        <v>-2.413793103187345E-3</v>
      </c>
    </row>
    <row r="276" spans="1:7">
      <c r="A276" s="73" t="s">
        <v>1826</v>
      </c>
      <c r="B276" s="74">
        <v>42049</v>
      </c>
      <c r="C276" s="75">
        <v>2780.1724137931033</v>
      </c>
      <c r="E276" s="194" t="s">
        <v>12591</v>
      </c>
      <c r="F276" s="193">
        <v>2780.17</v>
      </c>
      <c r="G276" s="193">
        <f t="shared" si="4"/>
        <v>2.413793103187345E-3</v>
      </c>
    </row>
    <row r="277" spans="1:7">
      <c r="A277" s="73" t="s">
        <v>1826</v>
      </c>
      <c r="B277" s="74">
        <v>42050</v>
      </c>
      <c r="C277" s="75">
        <v>883.62068965517244</v>
      </c>
      <c r="E277" s="194" t="s">
        <v>12592</v>
      </c>
      <c r="F277" s="193">
        <v>883.61999999999989</v>
      </c>
      <c r="G277" s="193">
        <f t="shared" si="4"/>
        <v>6.8965517255037412E-4</v>
      </c>
    </row>
    <row r="278" spans="1:7">
      <c r="A278" s="73" t="s">
        <v>1826</v>
      </c>
      <c r="B278" s="74">
        <v>42051</v>
      </c>
      <c r="C278" s="75">
        <v>2612.0775862068967</v>
      </c>
      <c r="E278" s="194" t="s">
        <v>12593</v>
      </c>
      <c r="F278" s="193">
        <v>2612.08</v>
      </c>
      <c r="G278" s="193">
        <f t="shared" si="4"/>
        <v>-2.413793103187345E-3</v>
      </c>
    </row>
    <row r="279" spans="1:7">
      <c r="A279" s="73" t="s">
        <v>1826</v>
      </c>
      <c r="B279" s="74">
        <v>42052</v>
      </c>
      <c r="C279" s="75">
        <v>1586.2068965517242</v>
      </c>
      <c r="E279" s="194" t="s">
        <v>12594</v>
      </c>
      <c r="F279" s="193">
        <v>1586.21</v>
      </c>
      <c r="G279" s="193">
        <f t="shared" si="4"/>
        <v>-3.1034482758514059E-3</v>
      </c>
    </row>
    <row r="280" spans="1:7">
      <c r="A280" s="73" t="s">
        <v>1826</v>
      </c>
      <c r="B280" s="74">
        <v>42053</v>
      </c>
      <c r="C280" s="75">
        <v>883.62068965517244</v>
      </c>
      <c r="E280" s="194" t="s">
        <v>12595</v>
      </c>
      <c r="F280" s="193">
        <v>883.62</v>
      </c>
      <c r="G280" s="193">
        <f t="shared" si="4"/>
        <v>6.8965517243668728E-4</v>
      </c>
    </row>
    <row r="281" spans="1:7">
      <c r="A281" s="73" t="s">
        <v>1826</v>
      </c>
      <c r="B281" s="74">
        <v>42054</v>
      </c>
      <c r="C281" s="75">
        <v>883.62068965517244</v>
      </c>
      <c r="E281" s="194" t="s">
        <v>12596</v>
      </c>
      <c r="F281" s="193">
        <v>883.62</v>
      </c>
      <c r="G281" s="193">
        <f t="shared" si="4"/>
        <v>6.8965517243668728E-4</v>
      </c>
    </row>
    <row r="282" spans="1:7">
      <c r="A282" s="73" t="s">
        <v>1826</v>
      </c>
      <c r="B282" s="74">
        <v>42055</v>
      </c>
      <c r="C282" s="75">
        <v>2612.0689655172414</v>
      </c>
      <c r="E282" s="194" t="s">
        <v>12597</v>
      </c>
      <c r="F282" s="193">
        <v>2612.0699999999997</v>
      </c>
      <c r="G282" s="193">
        <f t="shared" si="4"/>
        <v>-1.0344827583139704E-3</v>
      </c>
    </row>
    <row r="283" spans="1:7">
      <c r="A283" s="73" t="s">
        <v>1826</v>
      </c>
      <c r="B283" s="74">
        <v>42056</v>
      </c>
      <c r="C283" s="75">
        <v>4568.1120689655172</v>
      </c>
      <c r="E283" s="194" t="s">
        <v>12598</v>
      </c>
      <c r="F283" s="193">
        <v>4568.1100000000006</v>
      </c>
      <c r="G283" s="193">
        <f t="shared" si="4"/>
        <v>2.0689655166279408E-3</v>
      </c>
    </row>
    <row r="284" spans="1:7">
      <c r="A284" s="73" t="s">
        <v>1826</v>
      </c>
      <c r="B284" s="74">
        <v>42057</v>
      </c>
      <c r="C284" s="75">
        <v>111.05172413793103</v>
      </c>
      <c r="E284" s="194" t="s">
        <v>12599</v>
      </c>
      <c r="F284" s="193">
        <v>111.05</v>
      </c>
      <c r="G284" s="193">
        <f t="shared" si="4"/>
        <v>1.7241379310348748E-3</v>
      </c>
    </row>
    <row r="285" spans="1:7">
      <c r="A285" s="73" t="s">
        <v>1826</v>
      </c>
      <c r="B285" s="74">
        <v>42058</v>
      </c>
      <c r="C285" s="75">
        <v>1836.1982758620688</v>
      </c>
      <c r="E285" s="194" t="s">
        <v>12600</v>
      </c>
      <c r="F285" s="193">
        <v>1836.2</v>
      </c>
      <c r="G285" s="193">
        <f t="shared" si="4"/>
        <v>-1.724137931205405E-3</v>
      </c>
    </row>
    <row r="286" spans="1:7">
      <c r="A286" s="73" t="s">
        <v>1826</v>
      </c>
      <c r="B286" s="74">
        <v>42059</v>
      </c>
      <c r="C286" s="75">
        <v>1586.2068965517242</v>
      </c>
      <c r="E286" s="194" t="s">
        <v>12601</v>
      </c>
      <c r="F286" s="193">
        <v>1586.21</v>
      </c>
      <c r="G286" s="193">
        <f t="shared" si="4"/>
        <v>-3.1034482758514059E-3</v>
      </c>
    </row>
    <row r="287" spans="1:7">
      <c r="A287" s="73" t="s">
        <v>1826</v>
      </c>
      <c r="B287" s="74">
        <v>42060</v>
      </c>
      <c r="C287" s="75">
        <v>883.62068965517244</v>
      </c>
      <c r="E287" s="194" t="s">
        <v>12602</v>
      </c>
      <c r="F287" s="193">
        <v>883.61999999999989</v>
      </c>
      <c r="G287" s="193">
        <f t="shared" si="4"/>
        <v>6.8965517255037412E-4</v>
      </c>
    </row>
    <row r="288" spans="1:7">
      <c r="A288" s="73" t="s">
        <v>1826</v>
      </c>
      <c r="B288" s="74">
        <v>42061</v>
      </c>
      <c r="C288" s="75">
        <v>1586.2068965517242</v>
      </c>
      <c r="E288" s="194" t="s">
        <v>12603</v>
      </c>
      <c r="F288" s="193">
        <v>1586.21</v>
      </c>
      <c r="G288" s="193">
        <f t="shared" si="4"/>
        <v>-3.1034482758514059E-3</v>
      </c>
    </row>
    <row r="289" spans="1:7">
      <c r="A289" s="73" t="s">
        <v>1826</v>
      </c>
      <c r="B289" s="74">
        <v>42062</v>
      </c>
      <c r="C289" s="75">
        <v>883.62068965517244</v>
      </c>
      <c r="E289" s="194" t="s">
        <v>12604</v>
      </c>
      <c r="F289" s="193">
        <v>883.62000000000012</v>
      </c>
      <c r="G289" s="193">
        <f t="shared" si="4"/>
        <v>6.8965517232300044E-4</v>
      </c>
    </row>
    <row r="290" spans="1:7">
      <c r="A290" s="73" t="s">
        <v>1826</v>
      </c>
      <c r="B290" s="74">
        <v>42063</v>
      </c>
      <c r="C290" s="75">
        <v>508.62068965517244</v>
      </c>
      <c r="E290" s="194" t="s">
        <v>12605</v>
      </c>
      <c r="F290" s="193">
        <v>508.62</v>
      </c>
      <c r="G290" s="193">
        <f t="shared" si="4"/>
        <v>6.8965517243668728E-4</v>
      </c>
    </row>
    <row r="291" spans="1:7">
      <c r="A291" s="73" t="s">
        <v>1826</v>
      </c>
      <c r="B291" s="74">
        <v>42064</v>
      </c>
      <c r="C291" s="75">
        <v>883.62068965517244</v>
      </c>
      <c r="E291" s="194" t="s">
        <v>12606</v>
      </c>
      <c r="F291" s="193">
        <v>883.61999999999989</v>
      </c>
      <c r="G291" s="193">
        <f t="shared" si="4"/>
        <v>6.8965517255037412E-4</v>
      </c>
    </row>
    <row r="292" spans="1:7">
      <c r="A292" s="73" t="s">
        <v>1826</v>
      </c>
      <c r="B292" s="74">
        <v>42065</v>
      </c>
      <c r="C292" s="75">
        <v>1424.0172413793102</v>
      </c>
      <c r="E292" s="194" t="s">
        <v>12607</v>
      </c>
      <c r="F292" s="193">
        <v>1424.02</v>
      </c>
      <c r="G292" s="193">
        <f t="shared" si="4"/>
        <v>-2.7586206897467491E-3</v>
      </c>
    </row>
    <row r="293" spans="1:7">
      <c r="A293" s="73" t="s">
        <v>1826</v>
      </c>
      <c r="B293" s="74">
        <v>42066</v>
      </c>
      <c r="C293" s="75">
        <v>180</v>
      </c>
      <c r="E293" s="194" t="s">
        <v>12608</v>
      </c>
      <c r="F293" s="193">
        <v>180</v>
      </c>
      <c r="G293" s="193">
        <f t="shared" si="4"/>
        <v>0</v>
      </c>
    </row>
    <row r="294" spans="1:7">
      <c r="A294" s="73" t="s">
        <v>1826</v>
      </c>
      <c r="B294" s="74">
        <v>42067</v>
      </c>
      <c r="C294" s="75">
        <v>180</v>
      </c>
      <c r="E294" s="194" t="s">
        <v>12609</v>
      </c>
      <c r="F294" s="193">
        <v>180</v>
      </c>
      <c r="G294" s="193">
        <f t="shared" si="4"/>
        <v>0</v>
      </c>
    </row>
    <row r="295" spans="1:7">
      <c r="A295" s="73" t="s">
        <v>1826</v>
      </c>
      <c r="B295" s="74">
        <v>42068</v>
      </c>
      <c r="C295" s="75">
        <v>180</v>
      </c>
      <c r="E295" s="194" t="s">
        <v>12610</v>
      </c>
      <c r="F295" s="193">
        <v>180</v>
      </c>
      <c r="G295" s="193">
        <f t="shared" si="4"/>
        <v>0</v>
      </c>
    </row>
    <row r="296" spans="1:7">
      <c r="A296" s="73" t="s">
        <v>1826</v>
      </c>
      <c r="B296" s="74">
        <v>42069</v>
      </c>
      <c r="C296" s="75">
        <v>180</v>
      </c>
      <c r="E296" s="194" t="s">
        <v>12611</v>
      </c>
      <c r="F296" s="193">
        <v>180</v>
      </c>
      <c r="G296" s="193">
        <f t="shared" si="4"/>
        <v>0</v>
      </c>
    </row>
    <row r="297" spans="1:7">
      <c r="A297" s="73" t="s">
        <v>1826</v>
      </c>
      <c r="B297" s="74">
        <v>42070</v>
      </c>
      <c r="C297" s="75">
        <v>450</v>
      </c>
      <c r="E297" s="194" t="s">
        <v>12612</v>
      </c>
      <c r="F297" s="193">
        <v>450</v>
      </c>
      <c r="G297" s="193">
        <f t="shared" si="4"/>
        <v>0</v>
      </c>
    </row>
    <row r="298" spans="1:7">
      <c r="A298" s="73" t="s">
        <v>1826</v>
      </c>
      <c r="B298" s="74">
        <v>42071</v>
      </c>
      <c r="C298" s="75">
        <v>296.75862068965517</v>
      </c>
      <c r="E298" s="194" t="s">
        <v>12613</v>
      </c>
      <c r="F298" s="193">
        <v>296.76</v>
      </c>
      <c r="G298" s="193">
        <f t="shared" si="4"/>
        <v>-1.3793103448165311E-3</v>
      </c>
    </row>
    <row r="299" spans="1:7">
      <c r="A299" s="73" t="s">
        <v>1826</v>
      </c>
      <c r="B299" s="74">
        <v>42072</v>
      </c>
      <c r="C299" s="75">
        <v>2020.6896551724137</v>
      </c>
      <c r="E299" s="194" t="s">
        <v>12614</v>
      </c>
      <c r="F299" s="193">
        <v>2020.69</v>
      </c>
      <c r="G299" s="193">
        <f t="shared" si="4"/>
        <v>-3.4482758633203048E-4</v>
      </c>
    </row>
    <row r="300" spans="1:7">
      <c r="A300" s="73" t="s">
        <v>1826</v>
      </c>
      <c r="B300" s="74">
        <v>42073</v>
      </c>
      <c r="C300" s="75">
        <v>1637.9310344827586</v>
      </c>
      <c r="E300" s="194" t="s">
        <v>12615</v>
      </c>
      <c r="F300" s="193">
        <v>1637.9299999999998</v>
      </c>
      <c r="G300" s="193">
        <f t="shared" si="4"/>
        <v>1.0344827587687178E-3</v>
      </c>
    </row>
    <row r="301" spans="1:7">
      <c r="A301" s="73" t="s">
        <v>1826</v>
      </c>
      <c r="B301" s="74">
        <v>42074</v>
      </c>
      <c r="C301" s="75">
        <v>1637.9310344827586</v>
      </c>
      <c r="E301" s="194" t="s">
        <v>12616</v>
      </c>
      <c r="F301" s="193">
        <v>1637.93</v>
      </c>
      <c r="G301" s="193">
        <f t="shared" si="4"/>
        <v>1.0344827585413441E-3</v>
      </c>
    </row>
    <row r="302" spans="1:7">
      <c r="A302" s="73" t="s">
        <v>1826</v>
      </c>
      <c r="B302" s="74">
        <v>42075</v>
      </c>
      <c r="C302" s="75">
        <v>258.62068965517238</v>
      </c>
      <c r="E302" s="194" t="s">
        <v>12617</v>
      </c>
      <c r="F302" s="193">
        <v>258.62</v>
      </c>
      <c r="G302" s="193">
        <f t="shared" si="4"/>
        <v>6.8965517237984386E-4</v>
      </c>
    </row>
    <row r="303" spans="1:7">
      <c r="A303" s="73" t="s">
        <v>1826</v>
      </c>
      <c r="B303" s="74">
        <v>42076</v>
      </c>
      <c r="C303" s="75">
        <v>508.62068965517244</v>
      </c>
      <c r="E303" s="194" t="s">
        <v>12618</v>
      </c>
      <c r="F303" s="193">
        <v>508.62</v>
      </c>
      <c r="G303" s="193">
        <f t="shared" si="4"/>
        <v>6.8965517243668728E-4</v>
      </c>
    </row>
    <row r="304" spans="1:7">
      <c r="A304" s="73" t="s">
        <v>1826</v>
      </c>
      <c r="B304" s="74">
        <v>42077</v>
      </c>
      <c r="C304" s="75">
        <v>2577.5862068965516</v>
      </c>
      <c r="E304" s="194" t="s">
        <v>12619</v>
      </c>
      <c r="F304" s="193">
        <v>2577.59</v>
      </c>
      <c r="G304" s="193">
        <f t="shared" si="4"/>
        <v>-3.7931034485154669E-3</v>
      </c>
    </row>
    <row r="305" spans="1:7">
      <c r="A305" s="73" t="s">
        <v>1826</v>
      </c>
      <c r="B305" s="74">
        <v>42078</v>
      </c>
      <c r="C305" s="75">
        <v>2084.8879310344828</v>
      </c>
      <c r="E305" s="194" t="s">
        <v>12620</v>
      </c>
      <c r="F305" s="193">
        <v>2084.8900000000003</v>
      </c>
      <c r="G305" s="193">
        <f t="shared" si="4"/>
        <v>-2.0689655175374355E-3</v>
      </c>
    </row>
    <row r="306" spans="1:7">
      <c r="A306" s="73" t="s">
        <v>1826</v>
      </c>
      <c r="B306" s="74">
        <v>42079</v>
      </c>
      <c r="C306" s="75">
        <v>1379.3189655172414</v>
      </c>
      <c r="E306" s="194" t="s">
        <v>12621</v>
      </c>
      <c r="F306" s="193">
        <v>1379.32</v>
      </c>
      <c r="G306" s="193">
        <f t="shared" si="4"/>
        <v>-1.0344827585413441E-3</v>
      </c>
    </row>
    <row r="307" spans="1:7">
      <c r="A307" s="73" t="s">
        <v>1826</v>
      </c>
      <c r="B307" s="74">
        <v>42080</v>
      </c>
      <c r="C307" s="75">
        <v>3534.4913793103451</v>
      </c>
      <c r="E307" s="194" t="s">
        <v>12622</v>
      </c>
      <c r="F307" s="193">
        <v>3534.49</v>
      </c>
      <c r="G307" s="193">
        <f t="shared" si="4"/>
        <v>1.3793103453281219E-3</v>
      </c>
    </row>
    <row r="308" spans="1:7">
      <c r="A308" s="73" t="s">
        <v>1826</v>
      </c>
      <c r="B308" s="74">
        <v>42081</v>
      </c>
      <c r="C308" s="75">
        <v>5431.0517241379312</v>
      </c>
      <c r="E308" s="194" t="s">
        <v>12623</v>
      </c>
      <c r="F308" s="193">
        <v>5431.05</v>
      </c>
      <c r="G308" s="193">
        <f t="shared" si="4"/>
        <v>1.7241379309780314E-3</v>
      </c>
    </row>
    <row r="309" spans="1:7">
      <c r="A309" s="73" t="s">
        <v>1826</v>
      </c>
      <c r="B309" s="74">
        <v>42082</v>
      </c>
      <c r="C309" s="75">
        <v>1586.2068965517242</v>
      </c>
      <c r="E309" s="194" t="s">
        <v>12624</v>
      </c>
      <c r="F309" s="193">
        <v>1586.21</v>
      </c>
      <c r="G309" s="193">
        <f t="shared" si="4"/>
        <v>-3.1034482758514059E-3</v>
      </c>
    </row>
    <row r="310" spans="1:7">
      <c r="A310" s="73" t="s">
        <v>1826</v>
      </c>
      <c r="B310" s="74">
        <v>42083</v>
      </c>
      <c r="C310" s="75">
        <v>1429.9741379310344</v>
      </c>
      <c r="E310" s="194" t="s">
        <v>12625</v>
      </c>
      <c r="F310" s="193">
        <v>1429.97</v>
      </c>
      <c r="G310" s="193">
        <f t="shared" si="4"/>
        <v>4.13793103439275E-3</v>
      </c>
    </row>
    <row r="311" spans="1:7">
      <c r="A311" s="73" t="s">
        <v>1826</v>
      </c>
      <c r="B311" s="74">
        <v>42084</v>
      </c>
      <c r="C311" s="75">
        <v>1034.4827586206895</v>
      </c>
      <c r="E311" s="194" t="s">
        <v>12626</v>
      </c>
      <c r="F311" s="193">
        <v>1034.48</v>
      </c>
      <c r="G311" s="193">
        <f t="shared" si="4"/>
        <v>2.7586206895193754E-3</v>
      </c>
    </row>
    <row r="312" spans="1:7">
      <c r="A312" s="73" t="s">
        <v>1826</v>
      </c>
      <c r="B312" s="74">
        <v>42085</v>
      </c>
      <c r="C312" s="75">
        <v>3827.3534482758614</v>
      </c>
      <c r="E312" s="194" t="s">
        <v>12627</v>
      </c>
      <c r="F312" s="193">
        <v>3827.3500000000004</v>
      </c>
      <c r="G312" s="193">
        <f t="shared" si="4"/>
        <v>3.448275861046568E-3</v>
      </c>
    </row>
    <row r="313" spans="1:7">
      <c r="A313" s="73" t="s">
        <v>1826</v>
      </c>
      <c r="B313" s="74">
        <v>42086</v>
      </c>
      <c r="C313" s="75">
        <v>883.62068965517244</v>
      </c>
      <c r="E313" s="194" t="s">
        <v>12628</v>
      </c>
      <c r="F313" s="193">
        <v>883.61999999999989</v>
      </c>
      <c r="G313" s="193">
        <f t="shared" si="4"/>
        <v>6.8965517255037412E-4</v>
      </c>
    </row>
    <row r="314" spans="1:7">
      <c r="A314" s="73" t="s">
        <v>1826</v>
      </c>
      <c r="B314" s="74">
        <v>42087</v>
      </c>
      <c r="C314" s="75">
        <v>1750.0086206896551</v>
      </c>
      <c r="E314" s="194" t="s">
        <v>12629</v>
      </c>
      <c r="F314" s="193">
        <v>1750.01</v>
      </c>
      <c r="G314" s="193">
        <f t="shared" si="4"/>
        <v>-1.3793103448733746E-3</v>
      </c>
    </row>
    <row r="315" spans="1:7">
      <c r="A315" s="73" t="s">
        <v>1826</v>
      </c>
      <c r="B315" s="74">
        <v>42088</v>
      </c>
      <c r="C315" s="75">
        <v>1586.2068965517242</v>
      </c>
      <c r="E315" s="194" t="s">
        <v>12630</v>
      </c>
      <c r="F315" s="193">
        <v>1586.21</v>
      </c>
      <c r="G315" s="193">
        <f t="shared" si="4"/>
        <v>-3.1034482758514059E-3</v>
      </c>
    </row>
    <row r="316" spans="1:7">
      <c r="A316" s="73" t="s">
        <v>1826</v>
      </c>
      <c r="B316" s="74">
        <v>42089</v>
      </c>
      <c r="C316" s="75">
        <v>2612.0689655172414</v>
      </c>
      <c r="E316" s="194" t="s">
        <v>12631</v>
      </c>
      <c r="F316" s="193">
        <v>2612.0700000000002</v>
      </c>
      <c r="G316" s="193">
        <f t="shared" si="4"/>
        <v>-1.0344827587687178E-3</v>
      </c>
    </row>
    <row r="317" spans="1:7">
      <c r="A317" s="73" t="s">
        <v>1826</v>
      </c>
      <c r="B317" s="74">
        <v>42090</v>
      </c>
      <c r="C317" s="75">
        <v>2426.7327586206898</v>
      </c>
      <c r="E317" s="194" t="s">
        <v>12632</v>
      </c>
      <c r="F317" s="193">
        <v>2426.73</v>
      </c>
      <c r="G317" s="193">
        <f t="shared" si="4"/>
        <v>2.7586206897467491E-3</v>
      </c>
    </row>
    <row r="318" spans="1:7">
      <c r="A318" s="73" t="s">
        <v>1826</v>
      </c>
      <c r="B318" s="74">
        <v>42091</v>
      </c>
      <c r="C318" s="75">
        <v>12707.301724137931</v>
      </c>
      <c r="E318" s="194" t="s">
        <v>12633</v>
      </c>
      <c r="F318" s="193">
        <v>12707.3</v>
      </c>
      <c r="G318" s="193">
        <f t="shared" si="4"/>
        <v>1.7241379318875261E-3</v>
      </c>
    </row>
    <row r="319" spans="1:7">
      <c r="A319" s="73" t="s">
        <v>1826</v>
      </c>
      <c r="B319" s="74">
        <v>42092</v>
      </c>
      <c r="C319" s="75">
        <v>2612.0689655172414</v>
      </c>
      <c r="E319" s="194" t="s">
        <v>12634</v>
      </c>
      <c r="F319" s="193">
        <v>2612.0699999999997</v>
      </c>
      <c r="G319" s="193">
        <f t="shared" si="4"/>
        <v>-1.0344827583139704E-3</v>
      </c>
    </row>
    <row r="320" spans="1:7">
      <c r="A320" s="73" t="s">
        <v>1826</v>
      </c>
      <c r="B320" s="74">
        <v>42093</v>
      </c>
      <c r="C320" s="75">
        <v>1228.4482758620688</v>
      </c>
      <c r="E320" s="194" t="s">
        <v>12635</v>
      </c>
      <c r="F320" s="193">
        <v>1228.4499999999998</v>
      </c>
      <c r="G320" s="193">
        <f t="shared" si="4"/>
        <v>-1.7241379309780314E-3</v>
      </c>
    </row>
    <row r="321" spans="1:7">
      <c r="A321" s="73" t="s">
        <v>1826</v>
      </c>
      <c r="B321" s="74">
        <v>42094</v>
      </c>
      <c r="C321" s="75">
        <v>883.62068965517244</v>
      </c>
      <c r="E321" s="194" t="s">
        <v>12636</v>
      </c>
      <c r="F321" s="193">
        <v>883.61999999999989</v>
      </c>
      <c r="G321" s="193">
        <f t="shared" si="4"/>
        <v>6.8965517255037412E-4</v>
      </c>
    </row>
    <row r="322" spans="1:7">
      <c r="A322" s="73" t="s">
        <v>1826</v>
      </c>
      <c r="B322" s="74">
        <v>42095</v>
      </c>
      <c r="C322" s="75">
        <v>2745.6896551724139</v>
      </c>
      <c r="E322" s="194" t="s">
        <v>12637</v>
      </c>
      <c r="F322" s="193">
        <v>2745.69</v>
      </c>
      <c r="G322" s="193">
        <f t="shared" si="4"/>
        <v>-3.448275861046568E-4</v>
      </c>
    </row>
    <row r="323" spans="1:7">
      <c r="A323" s="73" t="s">
        <v>1826</v>
      </c>
      <c r="B323" s="74">
        <v>42096</v>
      </c>
      <c r="C323" s="75">
        <v>180</v>
      </c>
      <c r="E323" s="194" t="s">
        <v>12638</v>
      </c>
      <c r="F323" s="193">
        <v>180</v>
      </c>
      <c r="G323" s="193">
        <f t="shared" si="4"/>
        <v>0</v>
      </c>
    </row>
    <row r="324" spans="1:7">
      <c r="A324" s="73" t="s">
        <v>1826</v>
      </c>
      <c r="B324" s="74">
        <v>42097</v>
      </c>
      <c r="C324" s="75">
        <v>1245.4741379310344</v>
      </c>
      <c r="E324" s="194" t="s">
        <v>12639</v>
      </c>
      <c r="F324" s="193">
        <v>1245.47</v>
      </c>
      <c r="G324" s="193">
        <f t="shared" si="4"/>
        <v>4.13793103439275E-3</v>
      </c>
    </row>
    <row r="325" spans="1:7">
      <c r="A325" s="73" t="s">
        <v>1826</v>
      </c>
      <c r="B325" s="74">
        <v>42098</v>
      </c>
      <c r="C325" s="75">
        <v>883.62068965517244</v>
      </c>
      <c r="E325" s="194" t="s">
        <v>12640</v>
      </c>
      <c r="F325" s="193">
        <v>883.61999999999989</v>
      </c>
      <c r="G325" s="193">
        <f t="shared" si="4"/>
        <v>6.8965517255037412E-4</v>
      </c>
    </row>
    <row r="326" spans="1:7">
      <c r="A326" s="73" t="s">
        <v>1826</v>
      </c>
      <c r="B326" s="74">
        <v>42099</v>
      </c>
      <c r="C326" s="75">
        <v>883.62068965517244</v>
      </c>
      <c r="E326" s="194" t="s">
        <v>12641</v>
      </c>
      <c r="F326" s="193">
        <v>883.61999999999989</v>
      </c>
      <c r="G326" s="193">
        <f t="shared" si="4"/>
        <v>6.8965517255037412E-4</v>
      </c>
    </row>
    <row r="327" spans="1:7">
      <c r="A327" s="73" t="s">
        <v>1826</v>
      </c>
      <c r="B327" s="74">
        <v>42100</v>
      </c>
      <c r="C327" s="75">
        <v>2649.1379310344828</v>
      </c>
      <c r="E327" s="194" t="s">
        <v>12642</v>
      </c>
      <c r="F327" s="193">
        <v>2649.14</v>
      </c>
      <c r="G327" s="193">
        <f t="shared" si="4"/>
        <v>-2.0689655170826882E-3</v>
      </c>
    </row>
    <row r="328" spans="1:7">
      <c r="A328" s="73" t="s">
        <v>1826</v>
      </c>
      <c r="B328" s="74">
        <v>42101</v>
      </c>
      <c r="C328" s="75">
        <v>2649.1379310344828</v>
      </c>
      <c r="E328" s="194" t="s">
        <v>12643</v>
      </c>
      <c r="F328" s="193">
        <v>2649.14</v>
      </c>
      <c r="G328" s="193">
        <f t="shared" ref="G328:G391" si="5">+C328-F328</f>
        <v>-2.0689655170826882E-3</v>
      </c>
    </row>
    <row r="329" spans="1:7">
      <c r="A329" s="73" t="s">
        <v>1826</v>
      </c>
      <c r="B329" s="74">
        <v>42102</v>
      </c>
      <c r="C329" s="75">
        <v>883.62068965517244</v>
      </c>
      <c r="E329" s="194" t="s">
        <v>12644</v>
      </c>
      <c r="F329" s="193">
        <v>883.61999999999989</v>
      </c>
      <c r="G329" s="193">
        <f t="shared" si="5"/>
        <v>6.8965517255037412E-4</v>
      </c>
    </row>
    <row r="330" spans="1:7">
      <c r="A330" s="73" t="s">
        <v>1826</v>
      </c>
      <c r="B330" s="74">
        <v>42103</v>
      </c>
      <c r="C330" s="75">
        <v>883.62068965517244</v>
      </c>
      <c r="E330" s="194" t="s">
        <v>12645</v>
      </c>
      <c r="F330" s="193">
        <v>883.61999999999989</v>
      </c>
      <c r="G330" s="193">
        <f t="shared" si="5"/>
        <v>6.8965517255037412E-4</v>
      </c>
    </row>
    <row r="331" spans="1:7">
      <c r="A331" s="73" t="s">
        <v>1826</v>
      </c>
      <c r="B331" s="74">
        <v>42104</v>
      </c>
      <c r="C331" s="75">
        <v>883.62068965517244</v>
      </c>
      <c r="E331" s="194" t="s">
        <v>12646</v>
      </c>
      <c r="F331" s="193">
        <v>883.61999999999989</v>
      </c>
      <c r="G331" s="193">
        <f t="shared" si="5"/>
        <v>6.8965517255037412E-4</v>
      </c>
    </row>
    <row r="332" spans="1:7">
      <c r="A332" s="73" t="s">
        <v>1826</v>
      </c>
      <c r="B332" s="74">
        <v>42105</v>
      </c>
      <c r="C332" s="75">
        <v>883.62068965517244</v>
      </c>
      <c r="E332" s="194" t="s">
        <v>12647</v>
      </c>
      <c r="F332" s="193">
        <v>883.61999999999989</v>
      </c>
      <c r="G332" s="193">
        <f t="shared" si="5"/>
        <v>6.8965517255037412E-4</v>
      </c>
    </row>
    <row r="333" spans="1:7">
      <c r="A333" s="73" t="s">
        <v>1826</v>
      </c>
      <c r="B333" s="74">
        <v>42106</v>
      </c>
      <c r="C333" s="75">
        <v>2612.0775862068967</v>
      </c>
      <c r="E333" s="194" t="s">
        <v>12648</v>
      </c>
      <c r="F333" s="193">
        <v>2612.08</v>
      </c>
      <c r="G333" s="193">
        <f t="shared" si="5"/>
        <v>-2.413793103187345E-3</v>
      </c>
    </row>
    <row r="334" spans="1:7">
      <c r="A334" s="73" t="s">
        <v>1826</v>
      </c>
      <c r="B334" s="74">
        <v>42107</v>
      </c>
      <c r="C334" s="75">
        <v>2577.5862068965516</v>
      </c>
      <c r="E334" s="194" t="s">
        <v>12649</v>
      </c>
      <c r="F334" s="193">
        <v>2577.59</v>
      </c>
      <c r="G334" s="193">
        <f t="shared" si="5"/>
        <v>-3.7931034485154669E-3</v>
      </c>
    </row>
    <row r="335" spans="1:7">
      <c r="A335" s="73" t="s">
        <v>1826</v>
      </c>
      <c r="B335" s="74">
        <v>42108</v>
      </c>
      <c r="C335" s="75">
        <v>883.62068965517244</v>
      </c>
      <c r="E335" s="194" t="s">
        <v>12650</v>
      </c>
      <c r="F335" s="193">
        <v>883.61999999999989</v>
      </c>
      <c r="G335" s="193">
        <f t="shared" si="5"/>
        <v>6.8965517255037412E-4</v>
      </c>
    </row>
    <row r="336" spans="1:7">
      <c r="A336" s="73" t="s">
        <v>1826</v>
      </c>
      <c r="B336" s="74">
        <v>42109</v>
      </c>
      <c r="C336" s="75">
        <v>883.62068965517244</v>
      </c>
      <c r="E336" s="194" t="s">
        <v>12651</v>
      </c>
      <c r="F336" s="193">
        <v>883.62</v>
      </c>
      <c r="G336" s="193">
        <f t="shared" si="5"/>
        <v>6.8965517243668728E-4</v>
      </c>
    </row>
    <row r="337" spans="1:7">
      <c r="A337" s="73" t="s">
        <v>1826</v>
      </c>
      <c r="B337" s="74">
        <v>42110</v>
      </c>
      <c r="C337" s="75">
        <v>883.62068965517244</v>
      </c>
      <c r="E337" s="194" t="s">
        <v>12652</v>
      </c>
      <c r="F337" s="193">
        <v>883.61999999999989</v>
      </c>
      <c r="G337" s="193">
        <f t="shared" si="5"/>
        <v>6.8965517255037412E-4</v>
      </c>
    </row>
    <row r="338" spans="1:7">
      <c r="A338" s="73" t="s">
        <v>1826</v>
      </c>
      <c r="B338" s="74">
        <v>42111</v>
      </c>
      <c r="C338" s="75">
        <v>180</v>
      </c>
      <c r="E338" s="194" t="s">
        <v>12653</v>
      </c>
      <c r="F338" s="193">
        <v>180</v>
      </c>
      <c r="G338" s="193">
        <f t="shared" si="5"/>
        <v>0</v>
      </c>
    </row>
    <row r="339" spans="1:7">
      <c r="A339" s="73" t="s">
        <v>1826</v>
      </c>
      <c r="B339" s="74">
        <v>42112</v>
      </c>
      <c r="C339" s="75">
        <v>180</v>
      </c>
      <c r="E339" s="194" t="s">
        <v>12654</v>
      </c>
      <c r="F339" s="193">
        <v>180</v>
      </c>
      <c r="G339" s="193">
        <f t="shared" si="5"/>
        <v>0</v>
      </c>
    </row>
    <row r="340" spans="1:7">
      <c r="A340" s="73" t="s">
        <v>1826</v>
      </c>
      <c r="B340" s="74">
        <v>42113</v>
      </c>
      <c r="C340" s="75">
        <v>883.62068965517244</v>
      </c>
      <c r="E340" s="194" t="s">
        <v>12655</v>
      </c>
      <c r="F340" s="193">
        <v>883.62</v>
      </c>
      <c r="G340" s="193">
        <f t="shared" si="5"/>
        <v>6.8965517243668728E-4</v>
      </c>
    </row>
    <row r="341" spans="1:7">
      <c r="A341" s="73" t="s">
        <v>1826</v>
      </c>
      <c r="B341" s="74">
        <v>42114</v>
      </c>
      <c r="C341" s="75">
        <v>883.62068965517244</v>
      </c>
      <c r="E341" s="194" t="s">
        <v>12656</v>
      </c>
      <c r="F341" s="193">
        <v>883.62000000000012</v>
      </c>
      <c r="G341" s="193">
        <f t="shared" si="5"/>
        <v>6.8965517232300044E-4</v>
      </c>
    </row>
    <row r="342" spans="1:7">
      <c r="A342" s="73" t="s">
        <v>1826</v>
      </c>
      <c r="B342" s="74">
        <v>42115</v>
      </c>
      <c r="C342" s="75">
        <v>180</v>
      </c>
      <c r="E342" s="194" t="s">
        <v>12657</v>
      </c>
      <c r="F342" s="193">
        <v>180</v>
      </c>
      <c r="G342" s="193">
        <f t="shared" si="5"/>
        <v>0</v>
      </c>
    </row>
    <row r="343" spans="1:7">
      <c r="A343" s="73" t="s">
        <v>1826</v>
      </c>
      <c r="B343" s="74">
        <v>42116</v>
      </c>
      <c r="C343" s="75">
        <v>1526.4482758620691</v>
      </c>
      <c r="E343" s="194" t="s">
        <v>12658</v>
      </c>
      <c r="F343" s="193">
        <v>1526.45</v>
      </c>
      <c r="G343" s="193">
        <f t="shared" si="5"/>
        <v>-1.7241379309780314E-3</v>
      </c>
    </row>
    <row r="344" spans="1:7">
      <c r="A344" s="73" t="s">
        <v>1826</v>
      </c>
      <c r="B344" s="74">
        <v>42117</v>
      </c>
      <c r="C344" s="75">
        <v>883.62068965517244</v>
      </c>
      <c r="E344" s="194" t="s">
        <v>12659</v>
      </c>
      <c r="F344" s="193">
        <v>883.61999999999989</v>
      </c>
      <c r="G344" s="193">
        <f t="shared" si="5"/>
        <v>6.8965517255037412E-4</v>
      </c>
    </row>
    <row r="345" spans="1:7">
      <c r="A345" s="73" t="s">
        <v>1826</v>
      </c>
      <c r="B345" s="74">
        <v>42118</v>
      </c>
      <c r="C345" s="75">
        <v>1586.1982758620688</v>
      </c>
      <c r="E345" s="194" t="s">
        <v>12660</v>
      </c>
      <c r="F345" s="193">
        <v>1586.2</v>
      </c>
      <c r="G345" s="193">
        <f t="shared" si="5"/>
        <v>-1.724137931205405E-3</v>
      </c>
    </row>
    <row r="346" spans="1:7">
      <c r="A346" s="73" t="s">
        <v>1826</v>
      </c>
      <c r="B346" s="74">
        <v>42119</v>
      </c>
      <c r="C346" s="75">
        <v>2541.6810344827586</v>
      </c>
      <c r="E346" s="194" t="s">
        <v>12661</v>
      </c>
      <c r="F346" s="193">
        <v>2541.6799999999998</v>
      </c>
      <c r="G346" s="193">
        <f t="shared" si="5"/>
        <v>1.0344827587687178E-3</v>
      </c>
    </row>
    <row r="347" spans="1:7">
      <c r="A347" s="73" t="s">
        <v>1826</v>
      </c>
      <c r="B347" s="74">
        <v>42120</v>
      </c>
      <c r="C347" s="75">
        <v>344.82758620689657</v>
      </c>
      <c r="E347" s="194" t="s">
        <v>12662</v>
      </c>
      <c r="F347" s="193">
        <v>344.83</v>
      </c>
      <c r="G347" s="193">
        <f t="shared" si="5"/>
        <v>-2.4137931034147186E-3</v>
      </c>
    </row>
    <row r="348" spans="1:7">
      <c r="A348" s="73" t="s">
        <v>1826</v>
      </c>
      <c r="B348" s="74">
        <v>42121</v>
      </c>
      <c r="C348" s="75">
        <v>1019.9310344827585</v>
      </c>
      <c r="E348" s="194" t="s">
        <v>12663</v>
      </c>
      <c r="F348" s="193">
        <v>1019.93</v>
      </c>
      <c r="G348" s="193">
        <f t="shared" si="5"/>
        <v>1.0344827585413441E-3</v>
      </c>
    </row>
    <row r="349" spans="1:7">
      <c r="A349" s="73" t="s">
        <v>1826</v>
      </c>
      <c r="B349" s="74">
        <v>42122</v>
      </c>
      <c r="C349" s="75">
        <v>883.62068965517244</v>
      </c>
      <c r="E349" s="194" t="s">
        <v>12664</v>
      </c>
      <c r="F349" s="193">
        <v>883.62000000000012</v>
      </c>
      <c r="G349" s="193">
        <f t="shared" si="5"/>
        <v>6.8965517232300044E-4</v>
      </c>
    </row>
    <row r="350" spans="1:7">
      <c r="A350" s="73" t="s">
        <v>1826</v>
      </c>
      <c r="B350" s="74">
        <v>42123</v>
      </c>
      <c r="C350" s="75">
        <v>883.62068965517244</v>
      </c>
      <c r="E350" s="194" t="s">
        <v>12665</v>
      </c>
      <c r="F350" s="193">
        <v>883.62</v>
      </c>
      <c r="G350" s="193">
        <f t="shared" si="5"/>
        <v>6.8965517243668728E-4</v>
      </c>
    </row>
    <row r="351" spans="1:7">
      <c r="A351" s="73" t="s">
        <v>1826</v>
      </c>
      <c r="B351" s="74">
        <v>42124</v>
      </c>
      <c r="C351" s="75">
        <v>883.62068965517244</v>
      </c>
      <c r="E351" s="194" t="s">
        <v>12666</v>
      </c>
      <c r="F351" s="193">
        <v>883.62</v>
      </c>
      <c r="G351" s="193">
        <f t="shared" si="5"/>
        <v>6.8965517243668728E-4</v>
      </c>
    </row>
    <row r="352" spans="1:7">
      <c r="A352" s="73" t="s">
        <v>1826</v>
      </c>
      <c r="B352" s="74">
        <v>42125</v>
      </c>
      <c r="C352" s="75">
        <v>2780.1724137931033</v>
      </c>
      <c r="E352" s="194" t="s">
        <v>12667</v>
      </c>
      <c r="F352" s="193">
        <v>2780.17</v>
      </c>
      <c r="G352" s="193">
        <f t="shared" si="5"/>
        <v>2.413793103187345E-3</v>
      </c>
    </row>
    <row r="353" spans="1:7">
      <c r="A353" s="73" t="s">
        <v>1826</v>
      </c>
      <c r="B353" s="74">
        <v>42126</v>
      </c>
      <c r="C353" s="75">
        <v>883.62068965517244</v>
      </c>
      <c r="E353" s="194" t="s">
        <v>12668</v>
      </c>
      <c r="F353" s="193">
        <v>883.62</v>
      </c>
      <c r="G353" s="193">
        <f t="shared" si="5"/>
        <v>6.8965517243668728E-4</v>
      </c>
    </row>
    <row r="354" spans="1:7">
      <c r="A354" s="73" t="s">
        <v>1826</v>
      </c>
      <c r="B354" s="74">
        <v>42127</v>
      </c>
      <c r="C354" s="75">
        <v>3698.5</v>
      </c>
      <c r="E354" s="194" t="s">
        <v>12669</v>
      </c>
      <c r="F354" s="193">
        <v>3698.5</v>
      </c>
      <c r="G354" s="193">
        <f t="shared" si="5"/>
        <v>0</v>
      </c>
    </row>
    <row r="355" spans="1:7">
      <c r="A355" s="73" t="s">
        <v>1826</v>
      </c>
      <c r="B355" s="74">
        <v>42128</v>
      </c>
      <c r="C355" s="75">
        <v>2115.5172413793102</v>
      </c>
      <c r="E355" s="194" t="s">
        <v>12670</v>
      </c>
      <c r="F355" s="193">
        <v>2115.52</v>
      </c>
      <c r="G355" s="193">
        <f t="shared" si="5"/>
        <v>-2.7586206897467491E-3</v>
      </c>
    </row>
    <row r="356" spans="1:7">
      <c r="A356" s="73" t="s">
        <v>1826</v>
      </c>
      <c r="B356" s="74">
        <v>42129</v>
      </c>
      <c r="C356" s="75">
        <v>910.89655172413802</v>
      </c>
      <c r="E356" s="194" t="s">
        <v>12671</v>
      </c>
      <c r="F356" s="193">
        <v>910.9</v>
      </c>
      <c r="G356" s="193">
        <f t="shared" si="5"/>
        <v>-3.4482758619560627E-3</v>
      </c>
    </row>
    <row r="357" spans="1:7">
      <c r="A357" s="73" t="s">
        <v>1826</v>
      </c>
      <c r="B357" s="74">
        <v>42130</v>
      </c>
      <c r="C357" s="75">
        <v>1236.3017241379309</v>
      </c>
      <c r="E357" s="194" t="s">
        <v>12672</v>
      </c>
      <c r="F357" s="193">
        <v>1236.3</v>
      </c>
      <c r="G357" s="193">
        <f t="shared" si="5"/>
        <v>1.7241379309780314E-3</v>
      </c>
    </row>
    <row r="358" spans="1:7">
      <c r="A358" s="73" t="s">
        <v>1826</v>
      </c>
      <c r="B358" s="74">
        <v>42131</v>
      </c>
      <c r="C358" s="75">
        <v>883.62068965517244</v>
      </c>
      <c r="E358" s="194" t="s">
        <v>12673</v>
      </c>
      <c r="F358" s="193">
        <v>883.62</v>
      </c>
      <c r="G358" s="193">
        <f t="shared" si="5"/>
        <v>6.8965517243668728E-4</v>
      </c>
    </row>
    <row r="359" spans="1:7">
      <c r="A359" s="73" t="s">
        <v>1826</v>
      </c>
      <c r="B359" s="74">
        <v>42132</v>
      </c>
      <c r="C359" s="75">
        <v>2677.0775862068963</v>
      </c>
      <c r="E359" s="194" t="s">
        <v>12674</v>
      </c>
      <c r="F359" s="193">
        <v>2677.08</v>
      </c>
      <c r="G359" s="193">
        <f t="shared" si="5"/>
        <v>-2.4137931036420923E-3</v>
      </c>
    </row>
    <row r="360" spans="1:7">
      <c r="A360" s="73" t="s">
        <v>1826</v>
      </c>
      <c r="B360" s="74">
        <v>42133</v>
      </c>
      <c r="C360" s="75">
        <v>883.62068965517244</v>
      </c>
      <c r="E360" s="194" t="s">
        <v>12675</v>
      </c>
      <c r="F360" s="193">
        <v>883.61999999999989</v>
      </c>
      <c r="G360" s="193">
        <f t="shared" si="5"/>
        <v>6.8965517255037412E-4</v>
      </c>
    </row>
    <row r="361" spans="1:7">
      <c r="A361" s="73" t="s">
        <v>1826</v>
      </c>
      <c r="B361" s="74">
        <v>42134</v>
      </c>
      <c r="C361" s="75">
        <v>1586.2068965517242</v>
      </c>
      <c r="E361" s="194" t="s">
        <v>12676</v>
      </c>
      <c r="F361" s="193">
        <v>1586.21</v>
      </c>
      <c r="G361" s="193">
        <f t="shared" si="5"/>
        <v>-3.1034482758514059E-3</v>
      </c>
    </row>
    <row r="362" spans="1:7">
      <c r="A362" s="73" t="s">
        <v>1826</v>
      </c>
      <c r="B362" s="74">
        <v>42135</v>
      </c>
      <c r="C362" s="75">
        <v>344.82758620689657</v>
      </c>
      <c r="E362" s="194" t="s">
        <v>12677</v>
      </c>
      <c r="F362" s="193">
        <v>344.83</v>
      </c>
      <c r="G362" s="193">
        <f t="shared" si="5"/>
        <v>-2.4137931034147186E-3</v>
      </c>
    </row>
    <row r="363" spans="1:7">
      <c r="A363" s="73" t="s">
        <v>1826</v>
      </c>
      <c r="B363" s="74">
        <v>42136</v>
      </c>
      <c r="C363" s="75">
        <v>7948.2758620689656</v>
      </c>
      <c r="E363" s="194" t="s">
        <v>12678</v>
      </c>
      <c r="F363" s="193">
        <v>7948.2800000000007</v>
      </c>
      <c r="G363" s="193">
        <f t="shared" si="5"/>
        <v>-4.137931035074871E-3</v>
      </c>
    </row>
    <row r="364" spans="1:7">
      <c r="A364" s="73" t="s">
        <v>1826</v>
      </c>
      <c r="B364" s="74">
        <v>42137</v>
      </c>
      <c r="C364" s="75">
        <v>3489.6379310344828</v>
      </c>
      <c r="E364" s="194" t="s">
        <v>12679</v>
      </c>
      <c r="F364" s="193">
        <v>3489.6400000000003</v>
      </c>
      <c r="G364" s="193">
        <f t="shared" si="5"/>
        <v>-2.0689655175374355E-3</v>
      </c>
    </row>
    <row r="365" spans="1:7">
      <c r="A365" s="73" t="s">
        <v>1826</v>
      </c>
      <c r="B365" s="74">
        <v>42138</v>
      </c>
      <c r="C365" s="75">
        <v>883.62068965517244</v>
      </c>
      <c r="E365" s="194" t="s">
        <v>12680</v>
      </c>
      <c r="F365" s="193">
        <v>883.62</v>
      </c>
      <c r="G365" s="193">
        <f t="shared" si="5"/>
        <v>6.8965517243668728E-4</v>
      </c>
    </row>
    <row r="366" spans="1:7">
      <c r="A366" s="73" t="s">
        <v>1826</v>
      </c>
      <c r="B366" s="74">
        <v>42139</v>
      </c>
      <c r="C366" s="75">
        <v>883.62068965517244</v>
      </c>
      <c r="E366" s="194" t="s">
        <v>12681</v>
      </c>
      <c r="F366" s="193">
        <v>883.62</v>
      </c>
      <c r="G366" s="193">
        <f t="shared" si="5"/>
        <v>6.8965517243668728E-4</v>
      </c>
    </row>
    <row r="367" spans="1:7">
      <c r="A367" s="73" t="s">
        <v>1826</v>
      </c>
      <c r="B367" s="74">
        <v>42140</v>
      </c>
      <c r="C367" s="75">
        <v>1518.9741379310344</v>
      </c>
      <c r="E367" s="194" t="s">
        <v>12682</v>
      </c>
      <c r="F367" s="193">
        <v>1518.97</v>
      </c>
      <c r="G367" s="193">
        <f t="shared" si="5"/>
        <v>4.13793103439275E-3</v>
      </c>
    </row>
    <row r="368" spans="1:7">
      <c r="A368" s="73" t="s">
        <v>1826</v>
      </c>
      <c r="B368" s="74">
        <v>42141</v>
      </c>
      <c r="C368" s="75">
        <v>1586.2068965517242</v>
      </c>
      <c r="E368" s="194" t="s">
        <v>12683</v>
      </c>
      <c r="F368" s="193">
        <v>1586.21</v>
      </c>
      <c r="G368" s="193">
        <f t="shared" si="5"/>
        <v>-3.1034482758514059E-3</v>
      </c>
    </row>
    <row r="369" spans="1:7">
      <c r="A369" s="73" t="s">
        <v>1826</v>
      </c>
      <c r="B369" s="74">
        <v>42142</v>
      </c>
      <c r="C369" s="75">
        <v>883.62068965517244</v>
      </c>
      <c r="E369" s="194" t="s">
        <v>12684</v>
      </c>
      <c r="F369" s="193">
        <v>883.61999999999989</v>
      </c>
      <c r="G369" s="193">
        <f t="shared" si="5"/>
        <v>6.8965517255037412E-4</v>
      </c>
    </row>
    <row r="370" spans="1:7">
      <c r="A370" s="73" t="s">
        <v>1826</v>
      </c>
      <c r="B370" s="74">
        <v>42143</v>
      </c>
      <c r="C370" s="75">
        <v>883.62068965517244</v>
      </c>
      <c r="E370" s="194" t="s">
        <v>12685</v>
      </c>
      <c r="F370" s="193">
        <v>883.62000000000012</v>
      </c>
      <c r="G370" s="193">
        <f t="shared" si="5"/>
        <v>6.8965517232300044E-4</v>
      </c>
    </row>
    <row r="371" spans="1:7">
      <c r="A371" s="73" t="s">
        <v>1826</v>
      </c>
      <c r="B371" s="74">
        <v>42144</v>
      </c>
      <c r="C371" s="75">
        <v>883.62068965517244</v>
      </c>
      <c r="E371" s="194" t="s">
        <v>12686</v>
      </c>
      <c r="F371" s="193">
        <v>883.61999999999989</v>
      </c>
      <c r="G371" s="193">
        <f t="shared" si="5"/>
        <v>6.8965517255037412E-4</v>
      </c>
    </row>
    <row r="372" spans="1:7">
      <c r="A372" s="73" t="s">
        <v>1826</v>
      </c>
      <c r="B372" s="74">
        <v>42145</v>
      </c>
      <c r="C372" s="75">
        <v>2612.0689655172414</v>
      </c>
      <c r="E372" s="194" t="s">
        <v>12687</v>
      </c>
      <c r="F372" s="193">
        <v>2612.0699999999997</v>
      </c>
      <c r="G372" s="193">
        <f t="shared" si="5"/>
        <v>-1.0344827583139704E-3</v>
      </c>
    </row>
    <row r="373" spans="1:7">
      <c r="A373" s="73" t="s">
        <v>1826</v>
      </c>
      <c r="B373" s="74">
        <v>42146</v>
      </c>
      <c r="C373" s="75">
        <v>1543.1120689655172</v>
      </c>
      <c r="E373" s="194" t="s">
        <v>12688</v>
      </c>
      <c r="F373" s="193">
        <v>1543.1100000000001</v>
      </c>
      <c r="G373" s="193">
        <f t="shared" si="5"/>
        <v>2.0689655170826882E-3</v>
      </c>
    </row>
    <row r="374" spans="1:7">
      <c r="A374" s="73" t="s">
        <v>1826</v>
      </c>
      <c r="B374" s="74">
        <v>42147</v>
      </c>
      <c r="C374" s="75">
        <v>1586.1982758620688</v>
      </c>
      <c r="E374" s="194" t="s">
        <v>12689</v>
      </c>
      <c r="F374" s="193">
        <v>1586.2</v>
      </c>
      <c r="G374" s="193">
        <f t="shared" si="5"/>
        <v>-1.724137931205405E-3</v>
      </c>
    </row>
    <row r="375" spans="1:7">
      <c r="A375" s="73" t="s">
        <v>1826</v>
      </c>
      <c r="B375" s="74">
        <v>42148</v>
      </c>
      <c r="C375" s="75">
        <v>172.42241379310343</v>
      </c>
      <c r="E375" s="194" t="s">
        <v>12690</v>
      </c>
      <c r="F375" s="193">
        <v>172.42</v>
      </c>
      <c r="G375" s="193">
        <f t="shared" si="5"/>
        <v>2.4137931034431404E-3</v>
      </c>
    </row>
    <row r="376" spans="1:7">
      <c r="A376" s="73" t="s">
        <v>1826</v>
      </c>
      <c r="B376" s="74">
        <v>42149</v>
      </c>
      <c r="C376" s="75">
        <v>3534.4913793103451</v>
      </c>
      <c r="E376" s="194" t="s">
        <v>12691</v>
      </c>
      <c r="F376" s="193">
        <v>3534.4900000000002</v>
      </c>
      <c r="G376" s="193">
        <f t="shared" si="5"/>
        <v>1.3793103448733746E-3</v>
      </c>
    </row>
    <row r="377" spans="1:7">
      <c r="A377" s="73" t="s">
        <v>1826</v>
      </c>
      <c r="B377" s="74">
        <v>42150</v>
      </c>
      <c r="C377" s="75">
        <v>3534.4827586206898</v>
      </c>
      <c r="E377" s="194" t="s">
        <v>12692</v>
      </c>
      <c r="F377" s="193">
        <v>3534.48</v>
      </c>
      <c r="G377" s="193">
        <f t="shared" si="5"/>
        <v>2.7586206897467491E-3</v>
      </c>
    </row>
    <row r="378" spans="1:7">
      <c r="A378" s="73" t="s">
        <v>1826</v>
      </c>
      <c r="B378" s="74">
        <v>42151</v>
      </c>
      <c r="C378" s="75">
        <v>883.62068965517244</v>
      </c>
      <c r="E378" s="194" t="s">
        <v>12693</v>
      </c>
      <c r="F378" s="193">
        <v>883.61999999999989</v>
      </c>
      <c r="G378" s="193">
        <f t="shared" si="5"/>
        <v>6.8965517255037412E-4</v>
      </c>
    </row>
    <row r="379" spans="1:7">
      <c r="A379" s="73" t="s">
        <v>1826</v>
      </c>
      <c r="B379" s="74">
        <v>42152</v>
      </c>
      <c r="C379" s="75">
        <v>344.82758620689657</v>
      </c>
      <c r="E379" s="194" t="s">
        <v>12694</v>
      </c>
      <c r="F379" s="193">
        <v>344.83</v>
      </c>
      <c r="G379" s="193">
        <f t="shared" si="5"/>
        <v>-2.4137931034147186E-3</v>
      </c>
    </row>
    <row r="380" spans="1:7">
      <c r="A380" s="73" t="s">
        <v>1826</v>
      </c>
      <c r="B380" s="74">
        <v>42153</v>
      </c>
      <c r="C380" s="75">
        <v>1565.5172413793102</v>
      </c>
      <c r="E380" s="194" t="s">
        <v>12695</v>
      </c>
      <c r="F380" s="193">
        <v>1565.52</v>
      </c>
      <c r="G380" s="193">
        <f t="shared" si="5"/>
        <v>-2.7586206897467491E-3</v>
      </c>
    </row>
    <row r="381" spans="1:7">
      <c r="A381" s="73" t="s">
        <v>1826</v>
      </c>
      <c r="B381" s="74">
        <v>42154</v>
      </c>
      <c r="C381" s="75">
        <v>1586.2068965517242</v>
      </c>
      <c r="E381" s="194" t="s">
        <v>12696</v>
      </c>
      <c r="F381" s="193">
        <v>1586.21</v>
      </c>
      <c r="G381" s="193">
        <f t="shared" si="5"/>
        <v>-3.1034482758514059E-3</v>
      </c>
    </row>
    <row r="382" spans="1:7">
      <c r="A382" s="73" t="s">
        <v>1826</v>
      </c>
      <c r="B382" s="74">
        <v>42155</v>
      </c>
      <c r="C382" s="75">
        <v>642.82758620689651</v>
      </c>
      <c r="E382" s="194" t="s">
        <v>12697</v>
      </c>
      <c r="F382" s="193">
        <v>642.83000000000004</v>
      </c>
      <c r="G382" s="193">
        <f t="shared" si="5"/>
        <v>-2.4137931035284055E-3</v>
      </c>
    </row>
    <row r="383" spans="1:7">
      <c r="A383" s="73" t="s">
        <v>1826</v>
      </c>
      <c r="B383" s="74">
        <v>42156</v>
      </c>
      <c r="C383" s="75">
        <v>883.62068965517244</v>
      </c>
      <c r="E383" s="194" t="s">
        <v>12698</v>
      </c>
      <c r="F383" s="193">
        <v>883.62000000000012</v>
      </c>
      <c r="G383" s="193">
        <f t="shared" si="5"/>
        <v>6.8965517232300044E-4</v>
      </c>
    </row>
    <row r="384" spans="1:7">
      <c r="A384" s="73" t="s">
        <v>1826</v>
      </c>
      <c r="B384" s="74">
        <v>42157</v>
      </c>
      <c r="C384" s="75">
        <v>1033.6206896551723</v>
      </c>
      <c r="E384" s="194" t="s">
        <v>12699</v>
      </c>
      <c r="F384" s="193">
        <v>1033.6199999999999</v>
      </c>
      <c r="G384" s="193">
        <f t="shared" si="5"/>
        <v>6.8965517243668728E-4</v>
      </c>
    </row>
    <row r="385" spans="1:7">
      <c r="A385" s="73" t="s">
        <v>1826</v>
      </c>
      <c r="B385" s="74">
        <v>42158</v>
      </c>
      <c r="C385" s="75">
        <v>883.62068965517244</v>
      </c>
      <c r="E385" s="194" t="s">
        <v>12700</v>
      </c>
      <c r="F385" s="193">
        <v>883.61999999999989</v>
      </c>
      <c r="G385" s="193">
        <f t="shared" si="5"/>
        <v>6.8965517255037412E-4</v>
      </c>
    </row>
    <row r="386" spans="1:7">
      <c r="A386" s="73" t="s">
        <v>1826</v>
      </c>
      <c r="B386" s="74">
        <v>42159</v>
      </c>
      <c r="C386" s="75">
        <v>883.62068965517244</v>
      </c>
      <c r="E386" s="194" t="s">
        <v>12701</v>
      </c>
      <c r="F386" s="193">
        <v>883.61999999999989</v>
      </c>
      <c r="G386" s="193">
        <f t="shared" si="5"/>
        <v>6.8965517255037412E-4</v>
      </c>
    </row>
    <row r="387" spans="1:7">
      <c r="A387" s="73" t="s">
        <v>1826</v>
      </c>
      <c r="B387" s="74">
        <v>42160</v>
      </c>
      <c r="C387" s="75">
        <v>1573.2758620689656</v>
      </c>
      <c r="E387" s="194" t="s">
        <v>12702</v>
      </c>
      <c r="F387" s="193">
        <v>1573.28</v>
      </c>
      <c r="G387" s="193">
        <f t="shared" si="5"/>
        <v>-4.13793103439275E-3</v>
      </c>
    </row>
    <row r="388" spans="1:7">
      <c r="A388" s="73" t="s">
        <v>1826</v>
      </c>
      <c r="B388" s="74">
        <v>42161</v>
      </c>
      <c r="C388" s="75">
        <v>3129.3103448275861</v>
      </c>
      <c r="E388" s="194" t="s">
        <v>12703</v>
      </c>
      <c r="F388" s="193">
        <v>3129.31</v>
      </c>
      <c r="G388" s="193">
        <f t="shared" si="5"/>
        <v>3.448275861046568E-4</v>
      </c>
    </row>
    <row r="389" spans="1:7">
      <c r="A389" s="73" t="s">
        <v>1826</v>
      </c>
      <c r="B389" s="74">
        <v>42162</v>
      </c>
      <c r="C389" s="75">
        <v>883.62068965517244</v>
      </c>
      <c r="E389" s="194" t="s">
        <v>12704</v>
      </c>
      <c r="F389" s="193">
        <v>883.61999999999989</v>
      </c>
      <c r="G389" s="193">
        <f t="shared" si="5"/>
        <v>6.8965517255037412E-4</v>
      </c>
    </row>
    <row r="390" spans="1:7">
      <c r="A390" s="73" t="s">
        <v>1826</v>
      </c>
      <c r="B390" s="74">
        <v>42163</v>
      </c>
      <c r="C390" s="75">
        <v>1913.7931034482758</v>
      </c>
      <c r="E390" s="194" t="s">
        <v>12705</v>
      </c>
      <c r="F390" s="193">
        <v>1913.79</v>
      </c>
      <c r="G390" s="193">
        <f t="shared" si="5"/>
        <v>3.1034482758514059E-3</v>
      </c>
    </row>
    <row r="391" spans="1:7">
      <c r="A391" s="73" t="s">
        <v>1826</v>
      </c>
      <c r="B391" s="74">
        <v>42164</v>
      </c>
      <c r="C391" s="75">
        <v>883.62068965517244</v>
      </c>
      <c r="E391" s="194" t="s">
        <v>12706</v>
      </c>
      <c r="F391" s="193">
        <v>883.61999999999989</v>
      </c>
      <c r="G391" s="193">
        <f t="shared" si="5"/>
        <v>6.8965517255037412E-4</v>
      </c>
    </row>
    <row r="392" spans="1:7">
      <c r="A392" s="73" t="s">
        <v>1826</v>
      </c>
      <c r="B392" s="74">
        <v>42165</v>
      </c>
      <c r="C392" s="75">
        <v>3534.4913793103451</v>
      </c>
      <c r="E392" s="194" t="s">
        <v>12707</v>
      </c>
      <c r="F392" s="193">
        <v>3534.49</v>
      </c>
      <c r="G392" s="193">
        <f t="shared" ref="G392:G455" si="6">+C392-F392</f>
        <v>1.3793103453281219E-3</v>
      </c>
    </row>
    <row r="393" spans="1:7">
      <c r="A393" s="73" t="s">
        <v>1826</v>
      </c>
      <c r="B393" s="74">
        <v>42166</v>
      </c>
      <c r="C393" s="75">
        <v>1600</v>
      </c>
      <c r="E393" s="194" t="s">
        <v>12708</v>
      </c>
      <c r="F393" s="193">
        <v>1600</v>
      </c>
      <c r="G393" s="193">
        <f t="shared" si="6"/>
        <v>0</v>
      </c>
    </row>
    <row r="394" spans="1:7">
      <c r="A394" s="73" t="s">
        <v>1826</v>
      </c>
      <c r="B394" s="74">
        <v>42167</v>
      </c>
      <c r="C394" s="75">
        <v>883.62068965517244</v>
      </c>
      <c r="E394" s="194" t="s">
        <v>12709</v>
      </c>
      <c r="F394" s="193">
        <v>883.61999999999989</v>
      </c>
      <c r="G394" s="193">
        <f t="shared" si="6"/>
        <v>6.8965517255037412E-4</v>
      </c>
    </row>
    <row r="395" spans="1:7">
      <c r="A395" s="73" t="s">
        <v>1826</v>
      </c>
      <c r="B395" s="74">
        <v>42168</v>
      </c>
      <c r="C395" s="75">
        <v>825.81034482758628</v>
      </c>
      <c r="E395" s="194" t="s">
        <v>12710</v>
      </c>
      <c r="F395" s="193">
        <v>825.81</v>
      </c>
      <c r="G395" s="193">
        <f t="shared" si="6"/>
        <v>3.4482758633203048E-4</v>
      </c>
    </row>
    <row r="396" spans="1:7">
      <c r="A396" s="73" t="s">
        <v>1826</v>
      </c>
      <c r="B396" s="74">
        <v>42169</v>
      </c>
      <c r="C396" s="75">
        <v>1586.2068965517242</v>
      </c>
      <c r="E396" s="194" t="s">
        <v>12711</v>
      </c>
      <c r="F396" s="193">
        <v>1586.21</v>
      </c>
      <c r="G396" s="193">
        <f t="shared" si="6"/>
        <v>-3.1034482758514059E-3</v>
      </c>
    </row>
    <row r="397" spans="1:7">
      <c r="A397" s="73" t="s">
        <v>1826</v>
      </c>
      <c r="B397" s="74">
        <v>42170</v>
      </c>
      <c r="C397" s="75">
        <v>1393.6206896551723</v>
      </c>
      <c r="E397" s="194" t="s">
        <v>12712</v>
      </c>
      <c r="F397" s="193">
        <v>1393.62</v>
      </c>
      <c r="G397" s="193">
        <f t="shared" si="6"/>
        <v>6.8965517243668728E-4</v>
      </c>
    </row>
    <row r="398" spans="1:7">
      <c r="A398" s="73" t="s">
        <v>1826</v>
      </c>
      <c r="B398" s="74">
        <v>42171</v>
      </c>
      <c r="C398" s="75">
        <v>574.60344827586198</v>
      </c>
      <c r="E398" s="194" t="s">
        <v>12713</v>
      </c>
      <c r="F398" s="193">
        <v>574.6</v>
      </c>
      <c r="G398" s="193">
        <f t="shared" si="6"/>
        <v>3.4482758619560627E-3</v>
      </c>
    </row>
    <row r="399" spans="1:7">
      <c r="A399" s="73" t="s">
        <v>1826</v>
      </c>
      <c r="B399" s="74">
        <v>42172</v>
      </c>
      <c r="C399" s="75">
        <v>883.62068965517244</v>
      </c>
      <c r="E399" s="194" t="s">
        <v>12714</v>
      </c>
      <c r="F399" s="193">
        <v>883.61999999999989</v>
      </c>
      <c r="G399" s="193">
        <f t="shared" si="6"/>
        <v>6.8965517255037412E-4</v>
      </c>
    </row>
    <row r="400" spans="1:7">
      <c r="A400" s="73" t="s">
        <v>1826</v>
      </c>
      <c r="B400" s="74">
        <v>42173</v>
      </c>
      <c r="C400" s="75">
        <v>508.62068965517244</v>
      </c>
      <c r="E400" s="194" t="s">
        <v>12715</v>
      </c>
      <c r="F400" s="193">
        <v>508.62</v>
      </c>
      <c r="G400" s="193">
        <f t="shared" si="6"/>
        <v>6.8965517243668728E-4</v>
      </c>
    </row>
    <row r="401" spans="1:7">
      <c r="A401" s="73" t="s">
        <v>1826</v>
      </c>
      <c r="B401" s="74">
        <v>42174</v>
      </c>
      <c r="C401" s="75">
        <v>1586.2068965517242</v>
      </c>
      <c r="E401" s="194" t="s">
        <v>12716</v>
      </c>
      <c r="F401" s="193">
        <v>1586.21</v>
      </c>
      <c r="G401" s="193">
        <f t="shared" si="6"/>
        <v>-3.1034482758514059E-3</v>
      </c>
    </row>
    <row r="402" spans="1:7">
      <c r="A402" s="73" t="s">
        <v>1826</v>
      </c>
      <c r="B402" s="74">
        <v>42175</v>
      </c>
      <c r="C402" s="75">
        <v>883.62068965517244</v>
      </c>
      <c r="E402" s="194" t="s">
        <v>12717</v>
      </c>
      <c r="F402" s="193">
        <v>883.62000000000012</v>
      </c>
      <c r="G402" s="193">
        <f t="shared" si="6"/>
        <v>6.8965517232300044E-4</v>
      </c>
    </row>
    <row r="403" spans="1:7">
      <c r="A403" s="73" t="s">
        <v>1826</v>
      </c>
      <c r="B403" s="74">
        <v>42176</v>
      </c>
      <c r="C403" s="75">
        <v>5734.8275862068958</v>
      </c>
      <c r="E403" s="194" t="s">
        <v>12718</v>
      </c>
      <c r="F403" s="193">
        <v>5734.83</v>
      </c>
      <c r="G403" s="193">
        <f t="shared" si="6"/>
        <v>-2.4137931040968397E-3</v>
      </c>
    </row>
    <row r="404" spans="1:7">
      <c r="A404" s="73" t="s">
        <v>1826</v>
      </c>
      <c r="B404" s="74">
        <v>42177</v>
      </c>
      <c r="C404" s="75">
        <v>3534.4827586206898</v>
      </c>
      <c r="E404" s="194" t="s">
        <v>12719</v>
      </c>
      <c r="F404" s="193">
        <v>3534.48</v>
      </c>
      <c r="G404" s="193">
        <f t="shared" si="6"/>
        <v>2.7586206897467491E-3</v>
      </c>
    </row>
    <row r="405" spans="1:7">
      <c r="A405" s="73" t="s">
        <v>1826</v>
      </c>
      <c r="B405" s="74">
        <v>42178</v>
      </c>
      <c r="C405" s="75">
        <v>883.62068965517244</v>
      </c>
      <c r="E405" s="194" t="s">
        <v>12720</v>
      </c>
      <c r="F405" s="193">
        <v>883.61999999999989</v>
      </c>
      <c r="G405" s="193">
        <f t="shared" si="6"/>
        <v>6.8965517255037412E-4</v>
      </c>
    </row>
    <row r="406" spans="1:7">
      <c r="A406" s="73" t="s">
        <v>1826</v>
      </c>
      <c r="B406" s="74">
        <v>42179</v>
      </c>
      <c r="C406" s="75">
        <v>883.62068965517244</v>
      </c>
      <c r="E406" s="194" t="s">
        <v>12721</v>
      </c>
      <c r="F406" s="193">
        <v>883.62000000000012</v>
      </c>
      <c r="G406" s="193">
        <f t="shared" si="6"/>
        <v>6.8965517232300044E-4</v>
      </c>
    </row>
    <row r="407" spans="1:7">
      <c r="A407" s="73" t="s">
        <v>1826</v>
      </c>
      <c r="B407" s="74">
        <v>42180</v>
      </c>
      <c r="C407" s="75">
        <v>883.62068965517244</v>
      </c>
      <c r="E407" s="194" t="s">
        <v>12722</v>
      </c>
      <c r="F407" s="193">
        <v>883.62</v>
      </c>
      <c r="G407" s="193">
        <f t="shared" si="6"/>
        <v>6.8965517243668728E-4</v>
      </c>
    </row>
    <row r="408" spans="1:7">
      <c r="A408" s="73" t="s">
        <v>1826</v>
      </c>
      <c r="B408" s="74">
        <v>42181</v>
      </c>
      <c r="C408" s="75">
        <v>883.62068965517244</v>
      </c>
      <c r="E408" s="194" t="s">
        <v>12723</v>
      </c>
      <c r="F408" s="193">
        <v>883.61999999999989</v>
      </c>
      <c r="G408" s="193">
        <f t="shared" si="6"/>
        <v>6.8965517255037412E-4</v>
      </c>
    </row>
    <row r="409" spans="1:7">
      <c r="A409" s="73" t="s">
        <v>1826</v>
      </c>
      <c r="B409" s="74">
        <v>42182</v>
      </c>
      <c r="C409" s="75">
        <v>405.17241379310343</v>
      </c>
      <c r="E409" s="194" t="s">
        <v>12724</v>
      </c>
      <c r="F409" s="193">
        <v>405.17</v>
      </c>
      <c r="G409" s="193">
        <f t="shared" si="6"/>
        <v>2.4137931034147186E-3</v>
      </c>
    </row>
    <row r="410" spans="1:7">
      <c r="A410" s="73" t="s">
        <v>1826</v>
      </c>
      <c r="B410" s="74">
        <v>42183</v>
      </c>
      <c r="C410" s="75">
        <v>883.62068965517244</v>
      </c>
      <c r="E410" s="194" t="s">
        <v>12725</v>
      </c>
      <c r="F410" s="193">
        <v>883.62</v>
      </c>
      <c r="G410" s="193">
        <f t="shared" si="6"/>
        <v>6.8965517243668728E-4</v>
      </c>
    </row>
    <row r="411" spans="1:7">
      <c r="A411" s="73" t="s">
        <v>1826</v>
      </c>
      <c r="B411" s="74">
        <v>42184</v>
      </c>
      <c r="C411" s="75">
        <v>42.5</v>
      </c>
      <c r="E411" s="194" t="s">
        <v>12726</v>
      </c>
      <c r="F411" s="193">
        <v>42.5</v>
      </c>
      <c r="G411" s="193">
        <f t="shared" si="6"/>
        <v>0</v>
      </c>
    </row>
    <row r="412" spans="1:7">
      <c r="A412" s="73" t="s">
        <v>1826</v>
      </c>
      <c r="B412" s="74">
        <v>42185</v>
      </c>
      <c r="C412" s="75">
        <v>2612.0775862068967</v>
      </c>
      <c r="E412" s="194" t="s">
        <v>12727</v>
      </c>
      <c r="F412" s="193">
        <v>2612.08</v>
      </c>
      <c r="G412" s="193">
        <f t="shared" si="6"/>
        <v>-2.413793103187345E-3</v>
      </c>
    </row>
    <row r="413" spans="1:7">
      <c r="A413" s="73" t="s">
        <v>1826</v>
      </c>
      <c r="B413" s="74">
        <v>42186</v>
      </c>
      <c r="C413" s="75">
        <v>2612.0689655172414</v>
      </c>
      <c r="E413" s="194" t="s">
        <v>12728</v>
      </c>
      <c r="F413" s="193">
        <v>2612.0700000000002</v>
      </c>
      <c r="G413" s="193">
        <f t="shared" si="6"/>
        <v>-1.0344827587687178E-3</v>
      </c>
    </row>
    <row r="414" spans="1:7">
      <c r="A414" s="73" t="s">
        <v>1826</v>
      </c>
      <c r="B414" s="74">
        <v>42187</v>
      </c>
      <c r="C414" s="75">
        <v>3534.4913793103451</v>
      </c>
      <c r="E414" s="194" t="s">
        <v>12729</v>
      </c>
      <c r="F414" s="193">
        <v>3534.49</v>
      </c>
      <c r="G414" s="193">
        <f t="shared" si="6"/>
        <v>1.3793103453281219E-3</v>
      </c>
    </row>
    <row r="415" spans="1:7">
      <c r="A415" s="73" t="s">
        <v>1826</v>
      </c>
      <c r="B415" s="74">
        <v>42188</v>
      </c>
      <c r="C415" s="75">
        <v>574.60344827586198</v>
      </c>
      <c r="E415" s="194" t="s">
        <v>12730</v>
      </c>
      <c r="F415" s="193">
        <v>574.6</v>
      </c>
      <c r="G415" s="193">
        <f t="shared" si="6"/>
        <v>3.4482758619560627E-3</v>
      </c>
    </row>
    <row r="416" spans="1:7">
      <c r="A416" s="73" t="s">
        <v>1826</v>
      </c>
      <c r="B416" s="74">
        <v>42189</v>
      </c>
      <c r="C416" s="75">
        <v>883.62068965517244</v>
      </c>
      <c r="E416" s="194" t="s">
        <v>12731</v>
      </c>
      <c r="F416" s="193">
        <v>883.62</v>
      </c>
      <c r="G416" s="193">
        <f t="shared" si="6"/>
        <v>6.8965517243668728E-4</v>
      </c>
    </row>
    <row r="417" spans="1:7">
      <c r="A417" s="73" t="s">
        <v>1826</v>
      </c>
      <c r="B417" s="74">
        <v>42190</v>
      </c>
      <c r="C417" s="75">
        <v>405.17241379310343</v>
      </c>
      <c r="E417" s="194" t="s">
        <v>12732</v>
      </c>
      <c r="F417" s="193">
        <v>405.17</v>
      </c>
      <c r="G417" s="193">
        <f t="shared" si="6"/>
        <v>2.4137931034147186E-3</v>
      </c>
    </row>
    <row r="418" spans="1:7">
      <c r="A418" s="73" t="s">
        <v>1826</v>
      </c>
      <c r="B418" s="74">
        <v>42191</v>
      </c>
      <c r="C418" s="75">
        <v>2376.8103448275861</v>
      </c>
      <c r="E418" s="194" t="s">
        <v>12733</v>
      </c>
      <c r="F418" s="193">
        <v>2376.81</v>
      </c>
      <c r="G418" s="193">
        <f t="shared" si="6"/>
        <v>3.448275861046568E-4</v>
      </c>
    </row>
    <row r="419" spans="1:7">
      <c r="A419" s="73" t="s">
        <v>1826</v>
      </c>
      <c r="B419" s="74">
        <v>42192</v>
      </c>
      <c r="C419" s="75">
        <v>2612.0689655172414</v>
      </c>
      <c r="E419" s="194" t="s">
        <v>12734</v>
      </c>
      <c r="F419" s="193">
        <v>2612.0699999999997</v>
      </c>
      <c r="G419" s="193">
        <f t="shared" si="6"/>
        <v>-1.0344827583139704E-3</v>
      </c>
    </row>
    <row r="420" spans="1:7">
      <c r="A420" s="73" t="s">
        <v>1826</v>
      </c>
      <c r="B420" s="74">
        <v>42193</v>
      </c>
      <c r="C420" s="75">
        <v>1756.1982758620691</v>
      </c>
      <c r="E420" s="194" t="s">
        <v>12735</v>
      </c>
      <c r="F420" s="193">
        <v>1756.2</v>
      </c>
      <c r="G420" s="193">
        <f t="shared" si="6"/>
        <v>-1.7241379309780314E-3</v>
      </c>
    </row>
    <row r="421" spans="1:7">
      <c r="A421" s="73" t="s">
        <v>1826</v>
      </c>
      <c r="B421" s="74">
        <v>42194</v>
      </c>
      <c r="C421" s="75">
        <v>883.62068965517244</v>
      </c>
      <c r="E421" s="194" t="s">
        <v>12736</v>
      </c>
      <c r="F421" s="193">
        <v>883.62</v>
      </c>
      <c r="G421" s="193">
        <f t="shared" si="6"/>
        <v>6.8965517243668728E-4</v>
      </c>
    </row>
    <row r="422" spans="1:7">
      <c r="A422" s="73" t="s">
        <v>1826</v>
      </c>
      <c r="B422" s="74">
        <v>42195</v>
      </c>
      <c r="C422" s="75">
        <v>883.62068965517244</v>
      </c>
      <c r="E422" s="194" t="s">
        <v>12737</v>
      </c>
      <c r="F422" s="193">
        <v>883.62</v>
      </c>
      <c r="G422" s="193">
        <f t="shared" si="6"/>
        <v>6.8965517243668728E-4</v>
      </c>
    </row>
    <row r="423" spans="1:7">
      <c r="A423" s="73" t="s">
        <v>1826</v>
      </c>
      <c r="B423" s="74">
        <v>42196</v>
      </c>
      <c r="C423" s="75">
        <v>883.62068965517244</v>
      </c>
      <c r="E423" s="194" t="s">
        <v>12738</v>
      </c>
      <c r="F423" s="193">
        <v>883.62</v>
      </c>
      <c r="G423" s="193">
        <f t="shared" si="6"/>
        <v>6.8965517243668728E-4</v>
      </c>
    </row>
    <row r="424" spans="1:7">
      <c r="A424" s="73" t="s">
        <v>1826</v>
      </c>
      <c r="B424" s="74">
        <v>42197</v>
      </c>
      <c r="C424" s="75">
        <v>3218.4741379310344</v>
      </c>
      <c r="E424" s="194" t="s">
        <v>12739</v>
      </c>
      <c r="F424" s="193">
        <v>3218.4700000000003</v>
      </c>
      <c r="G424" s="193">
        <f t="shared" si="6"/>
        <v>4.1379310341653763E-3</v>
      </c>
    </row>
    <row r="425" spans="1:7">
      <c r="A425" s="73" t="s">
        <v>1826</v>
      </c>
      <c r="B425" s="74">
        <v>42198</v>
      </c>
      <c r="C425" s="75">
        <v>883.62068965517244</v>
      </c>
      <c r="E425" s="194" t="s">
        <v>12740</v>
      </c>
      <c r="F425" s="193">
        <v>883.62</v>
      </c>
      <c r="G425" s="193">
        <f t="shared" si="6"/>
        <v>6.8965517243668728E-4</v>
      </c>
    </row>
    <row r="426" spans="1:7">
      <c r="A426" s="73" t="s">
        <v>1826</v>
      </c>
      <c r="B426" s="74">
        <v>42199</v>
      </c>
      <c r="C426" s="75">
        <v>1586.1982758620688</v>
      </c>
      <c r="E426" s="194" t="s">
        <v>12741</v>
      </c>
      <c r="F426" s="193">
        <v>1586.2000000000003</v>
      </c>
      <c r="G426" s="193">
        <f t="shared" si="6"/>
        <v>-1.7241379314327787E-3</v>
      </c>
    </row>
    <row r="427" spans="1:7">
      <c r="A427" s="73" t="s">
        <v>1826</v>
      </c>
      <c r="B427" s="74">
        <v>42200</v>
      </c>
      <c r="C427" s="75">
        <v>1586.1982758620688</v>
      </c>
      <c r="E427" s="194" t="s">
        <v>12742</v>
      </c>
      <c r="F427" s="193">
        <v>1586.1999999999998</v>
      </c>
      <c r="G427" s="193">
        <f t="shared" si="6"/>
        <v>-1.7241379309780314E-3</v>
      </c>
    </row>
    <row r="428" spans="1:7">
      <c r="A428" s="73" t="s">
        <v>1826</v>
      </c>
      <c r="B428" s="74">
        <v>42201</v>
      </c>
      <c r="C428" s="75">
        <v>45</v>
      </c>
      <c r="E428" s="194" t="s">
        <v>12743</v>
      </c>
      <c r="F428" s="193">
        <v>45</v>
      </c>
      <c r="G428" s="193">
        <f t="shared" si="6"/>
        <v>0</v>
      </c>
    </row>
    <row r="429" spans="1:7">
      <c r="A429" s="73" t="s">
        <v>1826</v>
      </c>
      <c r="B429" s="74">
        <v>42202</v>
      </c>
      <c r="C429" s="75">
        <v>36</v>
      </c>
      <c r="E429" s="194" t="s">
        <v>12744</v>
      </c>
      <c r="F429" s="193">
        <v>36</v>
      </c>
      <c r="G429" s="193">
        <f t="shared" si="6"/>
        <v>0</v>
      </c>
    </row>
    <row r="430" spans="1:7">
      <c r="A430" s="73" t="s">
        <v>1826</v>
      </c>
      <c r="B430" s="74">
        <v>42203</v>
      </c>
      <c r="C430" s="75">
        <v>405.17241379310343</v>
      </c>
      <c r="E430" s="194" t="s">
        <v>12745</v>
      </c>
      <c r="F430" s="193">
        <v>405.16999999999996</v>
      </c>
      <c r="G430" s="193">
        <f t="shared" si="6"/>
        <v>2.4137931034715621E-3</v>
      </c>
    </row>
    <row r="431" spans="1:7">
      <c r="A431" s="73" t="s">
        <v>1826</v>
      </c>
      <c r="B431" s="74">
        <v>42204</v>
      </c>
      <c r="C431" s="75">
        <v>180</v>
      </c>
      <c r="E431" s="194" t="s">
        <v>12746</v>
      </c>
      <c r="F431" s="193">
        <v>180</v>
      </c>
      <c r="G431" s="193">
        <f t="shared" si="6"/>
        <v>0</v>
      </c>
    </row>
    <row r="432" spans="1:7">
      <c r="A432" s="73" t="s">
        <v>1826</v>
      </c>
      <c r="B432" s="74">
        <v>42205</v>
      </c>
      <c r="C432" s="75">
        <v>12351.362068965516</v>
      </c>
      <c r="E432" s="194" t="s">
        <v>12747</v>
      </c>
      <c r="F432" s="193">
        <v>12351.36</v>
      </c>
      <c r="G432" s="193">
        <f t="shared" si="6"/>
        <v>2.0689655157184461E-3</v>
      </c>
    </row>
    <row r="433" spans="1:7">
      <c r="A433" s="73" t="s">
        <v>1826</v>
      </c>
      <c r="B433" s="74">
        <v>42206</v>
      </c>
      <c r="C433" s="75">
        <v>883.62068965517244</v>
      </c>
      <c r="E433" s="194" t="s">
        <v>12748</v>
      </c>
      <c r="F433" s="193">
        <v>883.62</v>
      </c>
      <c r="G433" s="193">
        <f t="shared" si="6"/>
        <v>6.8965517243668728E-4</v>
      </c>
    </row>
    <row r="434" spans="1:7">
      <c r="A434" s="73" t="s">
        <v>1826</v>
      </c>
      <c r="B434" s="74">
        <v>42207</v>
      </c>
      <c r="C434" s="75">
        <v>1586.2068965517242</v>
      </c>
      <c r="E434" s="194" t="s">
        <v>12749</v>
      </c>
      <c r="F434" s="193">
        <v>1586.21</v>
      </c>
      <c r="G434" s="193">
        <f t="shared" si="6"/>
        <v>-3.1034482758514059E-3</v>
      </c>
    </row>
    <row r="435" spans="1:7">
      <c r="A435" s="73" t="s">
        <v>1826</v>
      </c>
      <c r="B435" s="74">
        <v>42208</v>
      </c>
      <c r="C435" s="75">
        <v>42.5</v>
      </c>
      <c r="E435" s="194" t="s">
        <v>12750</v>
      </c>
      <c r="F435" s="193">
        <v>42.5</v>
      </c>
      <c r="G435" s="193">
        <f t="shared" si="6"/>
        <v>0</v>
      </c>
    </row>
    <row r="436" spans="1:7">
      <c r="A436" s="73" t="s">
        <v>1826</v>
      </c>
      <c r="B436" s="74">
        <v>42209</v>
      </c>
      <c r="C436" s="75">
        <v>2577.5775862068963</v>
      </c>
      <c r="E436" s="194" t="s">
        <v>12751</v>
      </c>
      <c r="F436" s="193">
        <v>2577.58</v>
      </c>
      <c r="G436" s="193">
        <f t="shared" si="6"/>
        <v>-2.4137931036420923E-3</v>
      </c>
    </row>
    <row r="437" spans="1:7">
      <c r="A437" s="73" t="s">
        <v>1826</v>
      </c>
      <c r="B437" s="74">
        <v>42210</v>
      </c>
      <c r="C437" s="75">
        <v>1586.2068965517242</v>
      </c>
      <c r="E437" s="194" t="s">
        <v>12752</v>
      </c>
      <c r="F437" s="193">
        <v>1586.21</v>
      </c>
      <c r="G437" s="193">
        <f t="shared" si="6"/>
        <v>-3.1034482758514059E-3</v>
      </c>
    </row>
    <row r="438" spans="1:7">
      <c r="A438" s="73" t="s">
        <v>1826</v>
      </c>
      <c r="B438" s="74">
        <v>42211</v>
      </c>
      <c r="C438" s="75">
        <v>1586.2068965517242</v>
      </c>
      <c r="E438" s="194" t="s">
        <v>12753</v>
      </c>
      <c r="F438" s="193">
        <v>1586.21</v>
      </c>
      <c r="G438" s="193">
        <f t="shared" si="6"/>
        <v>-3.1034482758514059E-3</v>
      </c>
    </row>
    <row r="439" spans="1:7">
      <c r="A439" s="73" t="s">
        <v>1826</v>
      </c>
      <c r="B439" s="74">
        <v>42212</v>
      </c>
      <c r="C439" s="75">
        <v>2612.0775862068967</v>
      </c>
      <c r="E439" s="194" t="s">
        <v>12754</v>
      </c>
      <c r="F439" s="193">
        <v>2612.08</v>
      </c>
      <c r="G439" s="193">
        <f t="shared" si="6"/>
        <v>-2.413793103187345E-3</v>
      </c>
    </row>
    <row r="440" spans="1:7">
      <c r="A440" s="73" t="s">
        <v>1826</v>
      </c>
      <c r="B440" s="74">
        <v>42213</v>
      </c>
      <c r="C440" s="75">
        <v>42.5</v>
      </c>
      <c r="E440" s="194" t="s">
        <v>12755</v>
      </c>
      <c r="F440" s="193">
        <v>42.5</v>
      </c>
      <c r="G440" s="193">
        <f t="shared" si="6"/>
        <v>0</v>
      </c>
    </row>
    <row r="441" spans="1:7">
      <c r="A441" s="73" t="s">
        <v>1826</v>
      </c>
      <c r="B441" s="74">
        <v>42214</v>
      </c>
      <c r="C441" s="75">
        <v>883.62068965517244</v>
      </c>
      <c r="E441" s="194" t="s">
        <v>12756</v>
      </c>
      <c r="F441" s="193">
        <v>883.62</v>
      </c>
      <c r="G441" s="193">
        <f t="shared" si="6"/>
        <v>6.8965517243668728E-4</v>
      </c>
    </row>
    <row r="442" spans="1:7">
      <c r="A442" s="73" t="s">
        <v>1826</v>
      </c>
      <c r="B442" s="74">
        <v>42215</v>
      </c>
      <c r="C442" s="75">
        <v>1760.3965517241379</v>
      </c>
      <c r="E442" s="194" t="s">
        <v>12757</v>
      </c>
      <c r="F442" s="193">
        <v>1760.4</v>
      </c>
      <c r="G442" s="193">
        <f t="shared" si="6"/>
        <v>-3.4482758621834364E-3</v>
      </c>
    </row>
    <row r="443" spans="1:7">
      <c r="A443" s="73" t="s">
        <v>1826</v>
      </c>
      <c r="B443" s="74">
        <v>42216</v>
      </c>
      <c r="C443" s="75">
        <v>883.62068965517244</v>
      </c>
      <c r="E443" s="194" t="s">
        <v>12758</v>
      </c>
      <c r="F443" s="193">
        <v>883.61999999999989</v>
      </c>
      <c r="G443" s="193">
        <f t="shared" si="6"/>
        <v>6.8965517255037412E-4</v>
      </c>
    </row>
    <row r="444" spans="1:7">
      <c r="A444" s="73" t="s">
        <v>1826</v>
      </c>
      <c r="B444" s="74">
        <v>42217</v>
      </c>
      <c r="C444" s="75">
        <v>883.62068965517244</v>
      </c>
      <c r="E444" s="194" t="s">
        <v>12759</v>
      </c>
      <c r="F444" s="193">
        <v>883.62000000000012</v>
      </c>
      <c r="G444" s="193">
        <f t="shared" si="6"/>
        <v>6.8965517232300044E-4</v>
      </c>
    </row>
    <row r="445" spans="1:7">
      <c r="A445" s="73" t="s">
        <v>1826</v>
      </c>
      <c r="B445" s="74">
        <v>42218</v>
      </c>
      <c r="C445" s="75">
        <v>883.62068965517244</v>
      </c>
      <c r="E445" s="194" t="s">
        <v>12760</v>
      </c>
      <c r="F445" s="193">
        <v>883.61999999999989</v>
      </c>
      <c r="G445" s="193">
        <f t="shared" si="6"/>
        <v>6.8965517255037412E-4</v>
      </c>
    </row>
    <row r="446" spans="1:7">
      <c r="A446" s="73" t="s">
        <v>1826</v>
      </c>
      <c r="B446" s="74">
        <v>42219</v>
      </c>
      <c r="C446" s="75">
        <v>883.62068965517244</v>
      </c>
      <c r="E446" s="194" t="s">
        <v>12761</v>
      </c>
      <c r="F446" s="193">
        <v>883.61999999999989</v>
      </c>
      <c r="G446" s="193">
        <f t="shared" si="6"/>
        <v>6.8965517255037412E-4</v>
      </c>
    </row>
    <row r="447" spans="1:7">
      <c r="A447" s="73" t="s">
        <v>1826</v>
      </c>
      <c r="B447" s="74">
        <v>42220</v>
      </c>
      <c r="C447" s="75">
        <v>3568.9568965517237</v>
      </c>
      <c r="E447" s="194" t="s">
        <v>12762</v>
      </c>
      <c r="F447" s="193">
        <v>3568.96</v>
      </c>
      <c r="G447" s="193">
        <f t="shared" si="6"/>
        <v>-3.1034482763061533E-3</v>
      </c>
    </row>
    <row r="448" spans="1:7">
      <c r="A448" s="73" t="s">
        <v>1826</v>
      </c>
      <c r="B448" s="74">
        <v>42221</v>
      </c>
      <c r="C448" s="75">
        <v>4336.2241379310344</v>
      </c>
      <c r="E448" s="194" t="s">
        <v>12763</v>
      </c>
      <c r="F448" s="193">
        <v>4336.22</v>
      </c>
      <c r="G448" s="193">
        <f t="shared" si="6"/>
        <v>4.1379310341653763E-3</v>
      </c>
    </row>
    <row r="449" spans="1:7">
      <c r="A449" s="73" t="s">
        <v>1826</v>
      </c>
      <c r="B449" s="74">
        <v>42222</v>
      </c>
      <c r="C449" s="75">
        <v>1659.4827586206898</v>
      </c>
      <c r="E449" s="194" t="s">
        <v>12764</v>
      </c>
      <c r="F449" s="193">
        <v>1659.48</v>
      </c>
      <c r="G449" s="193">
        <f t="shared" si="6"/>
        <v>2.7586206897467491E-3</v>
      </c>
    </row>
    <row r="450" spans="1:7">
      <c r="A450" s="73" t="s">
        <v>1826</v>
      </c>
      <c r="B450" s="74">
        <v>42223</v>
      </c>
      <c r="C450" s="75">
        <v>1922.4137931034484</v>
      </c>
      <c r="E450" s="194" t="s">
        <v>12765</v>
      </c>
      <c r="F450" s="193">
        <v>1922.4099999999999</v>
      </c>
      <c r="G450" s="193">
        <f t="shared" si="6"/>
        <v>3.7931034485154669E-3</v>
      </c>
    </row>
    <row r="451" spans="1:7">
      <c r="A451" s="73" t="s">
        <v>1826</v>
      </c>
      <c r="B451" s="74">
        <v>42224</v>
      </c>
      <c r="C451" s="75">
        <v>3534.4827586206898</v>
      </c>
      <c r="E451" s="194" t="s">
        <v>12766</v>
      </c>
      <c r="F451" s="193">
        <v>3534.4799999999996</v>
      </c>
      <c r="G451" s="193">
        <f t="shared" si="6"/>
        <v>2.7586206902014965E-3</v>
      </c>
    </row>
    <row r="452" spans="1:7">
      <c r="A452" s="73" t="s">
        <v>1826</v>
      </c>
      <c r="B452" s="74">
        <v>42225</v>
      </c>
      <c r="C452" s="75">
        <v>883.62068965517244</v>
      </c>
      <c r="E452" s="194" t="s">
        <v>12767</v>
      </c>
      <c r="F452" s="193">
        <v>883.61999999999989</v>
      </c>
      <c r="G452" s="193">
        <f t="shared" si="6"/>
        <v>6.8965517255037412E-4</v>
      </c>
    </row>
    <row r="453" spans="1:7">
      <c r="A453" s="73" t="s">
        <v>1826</v>
      </c>
      <c r="B453" s="74">
        <v>42226</v>
      </c>
      <c r="C453" s="75">
        <v>1586.2068965517242</v>
      </c>
      <c r="E453" s="194" t="s">
        <v>12768</v>
      </c>
      <c r="F453" s="193">
        <v>1586.21</v>
      </c>
      <c r="G453" s="193">
        <f t="shared" si="6"/>
        <v>-3.1034482758514059E-3</v>
      </c>
    </row>
    <row r="454" spans="1:7">
      <c r="A454" s="73" t="s">
        <v>1826</v>
      </c>
      <c r="B454" s="74">
        <v>42227</v>
      </c>
      <c r="C454" s="75">
        <v>883.62068965517244</v>
      </c>
      <c r="E454" s="194" t="s">
        <v>12769</v>
      </c>
      <c r="F454" s="193">
        <v>883.62</v>
      </c>
      <c r="G454" s="193">
        <f t="shared" si="6"/>
        <v>6.8965517243668728E-4</v>
      </c>
    </row>
    <row r="455" spans="1:7">
      <c r="A455" s="73" t="s">
        <v>1826</v>
      </c>
      <c r="B455" s="74">
        <v>42228</v>
      </c>
      <c r="C455" s="75">
        <v>1586.1982758620688</v>
      </c>
      <c r="E455" s="194" t="s">
        <v>12770</v>
      </c>
      <c r="F455" s="193">
        <v>1586.2</v>
      </c>
      <c r="G455" s="193">
        <f t="shared" si="6"/>
        <v>-1.724137931205405E-3</v>
      </c>
    </row>
    <row r="456" spans="1:7">
      <c r="A456" s="73" t="s">
        <v>1826</v>
      </c>
      <c r="B456" s="74">
        <v>42229</v>
      </c>
      <c r="C456" s="75">
        <v>2612.0603448275861</v>
      </c>
      <c r="E456" s="194" t="s">
        <v>12771</v>
      </c>
      <c r="F456" s="193">
        <v>2612.06</v>
      </c>
      <c r="G456" s="193">
        <f t="shared" ref="G456:G519" si="7">+C456-F456</f>
        <v>3.448275861046568E-4</v>
      </c>
    </row>
    <row r="457" spans="1:7">
      <c r="A457" s="73" t="s">
        <v>1826</v>
      </c>
      <c r="B457" s="74">
        <v>42230</v>
      </c>
      <c r="C457" s="75">
        <v>2612.0603448275861</v>
      </c>
      <c r="E457" s="194" t="s">
        <v>12772</v>
      </c>
      <c r="F457" s="193">
        <v>2612.06</v>
      </c>
      <c r="G457" s="193">
        <f t="shared" si="7"/>
        <v>3.448275861046568E-4</v>
      </c>
    </row>
    <row r="458" spans="1:7">
      <c r="A458" s="73" t="s">
        <v>1826</v>
      </c>
      <c r="B458" s="74">
        <v>42231</v>
      </c>
      <c r="C458" s="75">
        <v>883.62068965517244</v>
      </c>
      <c r="E458" s="194" t="s">
        <v>12773</v>
      </c>
      <c r="F458" s="193">
        <v>883.62000000000012</v>
      </c>
      <c r="G458" s="193">
        <f t="shared" si="7"/>
        <v>6.8965517232300044E-4</v>
      </c>
    </row>
    <row r="459" spans="1:7">
      <c r="A459" s="73" t="s">
        <v>1826</v>
      </c>
      <c r="B459" s="74">
        <v>42232</v>
      </c>
      <c r="C459" s="75">
        <v>883.62068965517244</v>
      </c>
      <c r="E459" s="194" t="s">
        <v>12774</v>
      </c>
      <c r="F459" s="193">
        <v>883.62</v>
      </c>
      <c r="G459" s="193">
        <f t="shared" si="7"/>
        <v>6.8965517243668728E-4</v>
      </c>
    </row>
    <row r="460" spans="1:7">
      <c r="A460" s="73" t="s">
        <v>1826</v>
      </c>
      <c r="B460" s="74">
        <v>42233</v>
      </c>
      <c r="C460" s="75">
        <v>2321.0258620689656</v>
      </c>
      <c r="E460" s="194" t="s">
        <v>12775</v>
      </c>
      <c r="F460" s="193">
        <v>2321.0300000000002</v>
      </c>
      <c r="G460" s="193">
        <f t="shared" si="7"/>
        <v>-4.1379310346201237E-3</v>
      </c>
    </row>
    <row r="461" spans="1:7">
      <c r="A461" s="73" t="s">
        <v>1826</v>
      </c>
      <c r="B461" s="74">
        <v>42234</v>
      </c>
      <c r="C461" s="75">
        <v>2612.0689655172414</v>
      </c>
      <c r="E461" s="194" t="s">
        <v>12776</v>
      </c>
      <c r="F461" s="193">
        <v>2612.0699999999997</v>
      </c>
      <c r="G461" s="193">
        <f t="shared" si="7"/>
        <v>-1.0344827583139704E-3</v>
      </c>
    </row>
    <row r="462" spans="1:7">
      <c r="A462" s="73" t="s">
        <v>1826</v>
      </c>
      <c r="B462" s="74">
        <v>42235</v>
      </c>
      <c r="C462" s="75">
        <v>883.62068965517244</v>
      </c>
      <c r="E462" s="194" t="s">
        <v>12777</v>
      </c>
      <c r="F462" s="193">
        <v>883.61999999999989</v>
      </c>
      <c r="G462" s="193">
        <f t="shared" si="7"/>
        <v>6.8965517255037412E-4</v>
      </c>
    </row>
    <row r="463" spans="1:7">
      <c r="A463" s="73" t="s">
        <v>1826</v>
      </c>
      <c r="B463" s="74">
        <v>42236</v>
      </c>
      <c r="C463" s="75">
        <v>1586.2068965517242</v>
      </c>
      <c r="E463" s="194" t="s">
        <v>12778</v>
      </c>
      <c r="F463" s="193">
        <v>1586.21</v>
      </c>
      <c r="G463" s="193">
        <f t="shared" si="7"/>
        <v>-3.1034482758514059E-3</v>
      </c>
    </row>
    <row r="464" spans="1:7">
      <c r="A464" s="73" t="s">
        <v>1826</v>
      </c>
      <c r="B464" s="74">
        <v>42237</v>
      </c>
      <c r="C464" s="75">
        <v>883.62068965517244</v>
      </c>
      <c r="E464" s="194" t="s">
        <v>12779</v>
      </c>
      <c r="F464" s="193">
        <v>883.61999999999989</v>
      </c>
      <c r="G464" s="193">
        <f t="shared" si="7"/>
        <v>6.8965517255037412E-4</v>
      </c>
    </row>
    <row r="465" spans="1:7">
      <c r="A465" s="73" t="s">
        <v>1826</v>
      </c>
      <c r="B465" s="74">
        <v>42238</v>
      </c>
      <c r="C465" s="75">
        <v>883.62068965517244</v>
      </c>
      <c r="E465" s="194" t="s">
        <v>12780</v>
      </c>
      <c r="F465" s="193">
        <v>883.62000000000012</v>
      </c>
      <c r="G465" s="193">
        <f t="shared" si="7"/>
        <v>6.8965517232300044E-4</v>
      </c>
    </row>
    <row r="466" spans="1:7">
      <c r="A466" s="73" t="s">
        <v>1826</v>
      </c>
      <c r="B466" s="74">
        <v>42239</v>
      </c>
      <c r="C466" s="75">
        <v>883.62068965517244</v>
      </c>
      <c r="E466" s="194" t="s">
        <v>12781</v>
      </c>
      <c r="F466" s="193">
        <v>883.62</v>
      </c>
      <c r="G466" s="193">
        <f t="shared" si="7"/>
        <v>6.8965517243668728E-4</v>
      </c>
    </row>
    <row r="467" spans="1:7">
      <c r="A467" s="73" t="s">
        <v>1826</v>
      </c>
      <c r="B467" s="74">
        <v>42240</v>
      </c>
      <c r="C467" s="75">
        <v>883.62068965517244</v>
      </c>
      <c r="E467" s="194" t="s">
        <v>12782</v>
      </c>
      <c r="F467" s="193">
        <v>883.62</v>
      </c>
      <c r="G467" s="193">
        <f t="shared" si="7"/>
        <v>6.8965517243668728E-4</v>
      </c>
    </row>
    <row r="468" spans="1:7">
      <c r="A468" s="73" t="s">
        <v>1826</v>
      </c>
      <c r="B468" s="74">
        <v>42241</v>
      </c>
      <c r="C468" s="75">
        <v>2577.5775862068963</v>
      </c>
      <c r="E468" s="194" t="s">
        <v>12783</v>
      </c>
      <c r="F468" s="193">
        <v>2577.58</v>
      </c>
      <c r="G468" s="193">
        <f t="shared" si="7"/>
        <v>-2.4137931036420923E-3</v>
      </c>
    </row>
    <row r="469" spans="1:7">
      <c r="A469" s="73" t="s">
        <v>1826</v>
      </c>
      <c r="B469" s="74">
        <v>42242</v>
      </c>
      <c r="C469" s="75">
        <v>117.43103448275862</v>
      </c>
      <c r="E469" s="194" t="s">
        <v>12784</v>
      </c>
      <c r="F469" s="193">
        <v>117.43</v>
      </c>
      <c r="G469" s="193">
        <f t="shared" si="7"/>
        <v>1.0344827586123984E-3</v>
      </c>
    </row>
    <row r="470" spans="1:7">
      <c r="A470" s="73" t="s">
        <v>1826</v>
      </c>
      <c r="B470" s="74">
        <v>42243</v>
      </c>
      <c r="C470" s="75">
        <v>1586.2068965517242</v>
      </c>
      <c r="E470" s="194" t="s">
        <v>12785</v>
      </c>
      <c r="F470" s="193">
        <v>1586.21</v>
      </c>
      <c r="G470" s="193">
        <f t="shared" si="7"/>
        <v>-3.1034482758514059E-3</v>
      </c>
    </row>
    <row r="471" spans="1:7">
      <c r="A471" s="73" t="s">
        <v>1826</v>
      </c>
      <c r="B471" s="74">
        <v>42244</v>
      </c>
      <c r="C471" s="75">
        <v>883.62068965517244</v>
      </c>
      <c r="E471" s="194" t="s">
        <v>12786</v>
      </c>
      <c r="F471" s="193">
        <v>883.62</v>
      </c>
      <c r="G471" s="193">
        <f t="shared" si="7"/>
        <v>6.8965517243668728E-4</v>
      </c>
    </row>
    <row r="472" spans="1:7">
      <c r="A472" s="73" t="s">
        <v>1826</v>
      </c>
      <c r="B472" s="74">
        <v>42245</v>
      </c>
      <c r="C472" s="75">
        <v>1586.2068965517242</v>
      </c>
      <c r="E472" s="194" t="s">
        <v>12787</v>
      </c>
      <c r="F472" s="193">
        <v>1586.21</v>
      </c>
      <c r="G472" s="193">
        <f t="shared" si="7"/>
        <v>-3.1034482758514059E-3</v>
      </c>
    </row>
    <row r="473" spans="1:7">
      <c r="A473" s="73" t="s">
        <v>1826</v>
      </c>
      <c r="B473" s="74">
        <v>42246</v>
      </c>
      <c r="C473" s="75">
        <v>3534.4827586206898</v>
      </c>
      <c r="E473" s="194" t="s">
        <v>12788</v>
      </c>
      <c r="F473" s="193">
        <v>3534.4799999999996</v>
      </c>
      <c r="G473" s="193">
        <f t="shared" si="7"/>
        <v>2.7586206902014965E-3</v>
      </c>
    </row>
    <row r="474" spans="1:7">
      <c r="A474" s="73" t="s">
        <v>1826</v>
      </c>
      <c r="B474" s="74">
        <v>42247</v>
      </c>
      <c r="C474" s="75">
        <v>3611.1982758620688</v>
      </c>
      <c r="E474" s="194" t="s">
        <v>12789</v>
      </c>
      <c r="F474" s="193">
        <v>3611.2</v>
      </c>
      <c r="G474" s="193">
        <f t="shared" si="7"/>
        <v>-1.7241379309780314E-3</v>
      </c>
    </row>
    <row r="475" spans="1:7">
      <c r="A475" s="73" t="s">
        <v>1826</v>
      </c>
      <c r="B475" s="74">
        <v>42248</v>
      </c>
      <c r="C475" s="75">
        <v>883.62068965517244</v>
      </c>
      <c r="E475" s="194" t="s">
        <v>12790</v>
      </c>
      <c r="F475" s="193">
        <v>883.61999999999989</v>
      </c>
      <c r="G475" s="193">
        <f t="shared" si="7"/>
        <v>6.8965517255037412E-4</v>
      </c>
    </row>
    <row r="476" spans="1:7">
      <c r="A476" s="73" t="s">
        <v>1826</v>
      </c>
      <c r="B476" s="74">
        <v>42249</v>
      </c>
      <c r="C476" s="75">
        <v>1586.2068965517242</v>
      </c>
      <c r="E476" s="194" t="s">
        <v>12791</v>
      </c>
      <c r="F476" s="193">
        <v>1586.21</v>
      </c>
      <c r="G476" s="193">
        <f t="shared" si="7"/>
        <v>-3.1034482758514059E-3</v>
      </c>
    </row>
    <row r="477" spans="1:7">
      <c r="A477" s="73" t="s">
        <v>1826</v>
      </c>
      <c r="B477" s="74">
        <v>42250</v>
      </c>
      <c r="C477" s="75">
        <v>1586.2068965517242</v>
      </c>
      <c r="E477" s="194" t="s">
        <v>12792</v>
      </c>
      <c r="F477" s="193">
        <v>1586.21</v>
      </c>
      <c r="G477" s="193">
        <f t="shared" si="7"/>
        <v>-3.1034482758514059E-3</v>
      </c>
    </row>
    <row r="478" spans="1:7">
      <c r="A478" s="73" t="s">
        <v>1826</v>
      </c>
      <c r="B478" s="74">
        <v>42251</v>
      </c>
      <c r="C478" s="75">
        <v>1512.1120689655172</v>
      </c>
      <c r="E478" s="194" t="s">
        <v>12793</v>
      </c>
      <c r="F478" s="193">
        <v>1512.11</v>
      </c>
      <c r="G478" s="193">
        <f t="shared" si="7"/>
        <v>2.0689655173100618E-3</v>
      </c>
    </row>
    <row r="479" spans="1:7">
      <c r="A479" s="73" t="s">
        <v>1826</v>
      </c>
      <c r="B479" s="74">
        <v>42252</v>
      </c>
      <c r="C479" s="75">
        <v>2612.0689655172414</v>
      </c>
      <c r="E479" s="194" t="s">
        <v>12794</v>
      </c>
      <c r="F479" s="193">
        <v>2612.0700000000002</v>
      </c>
      <c r="G479" s="193">
        <f t="shared" si="7"/>
        <v>-1.0344827587687178E-3</v>
      </c>
    </row>
    <row r="480" spans="1:7">
      <c r="A480" s="73" t="s">
        <v>1826</v>
      </c>
      <c r="B480" s="74">
        <v>42253</v>
      </c>
      <c r="C480" s="75">
        <v>180</v>
      </c>
      <c r="E480" s="194" t="s">
        <v>12795</v>
      </c>
      <c r="F480" s="193">
        <v>180</v>
      </c>
      <c r="G480" s="193">
        <f t="shared" si="7"/>
        <v>0</v>
      </c>
    </row>
    <row r="481" spans="1:7">
      <c r="A481" s="73" t="s">
        <v>1826</v>
      </c>
      <c r="B481" s="74">
        <v>42254</v>
      </c>
      <c r="C481" s="75">
        <v>883.62068965517244</v>
      </c>
      <c r="E481" s="194" t="s">
        <v>12796</v>
      </c>
      <c r="F481" s="193">
        <v>883.61999999999989</v>
      </c>
      <c r="G481" s="193">
        <f t="shared" si="7"/>
        <v>6.8965517255037412E-4</v>
      </c>
    </row>
    <row r="482" spans="1:7">
      <c r="A482" s="73" t="s">
        <v>1826</v>
      </c>
      <c r="B482" s="74">
        <v>42255</v>
      </c>
      <c r="C482" s="75">
        <v>1056.0258620689656</v>
      </c>
      <c r="E482" s="194" t="s">
        <v>12797</v>
      </c>
      <c r="F482" s="193">
        <v>1056.03</v>
      </c>
      <c r="G482" s="193">
        <f t="shared" si="7"/>
        <v>-4.13793103439275E-3</v>
      </c>
    </row>
    <row r="483" spans="1:7">
      <c r="A483" s="73" t="s">
        <v>1826</v>
      </c>
      <c r="B483" s="74">
        <v>42256</v>
      </c>
      <c r="C483" s="75">
        <v>1314.956896551724</v>
      </c>
      <c r="E483" s="194" t="s">
        <v>12798</v>
      </c>
      <c r="F483" s="193">
        <v>1314.96</v>
      </c>
      <c r="G483" s="193">
        <f t="shared" si="7"/>
        <v>-3.1034482760787796E-3</v>
      </c>
    </row>
    <row r="484" spans="1:7">
      <c r="A484" s="73" t="s">
        <v>1826</v>
      </c>
      <c r="B484" s="74">
        <v>42257</v>
      </c>
      <c r="C484" s="75">
        <v>1107.4568965517242</v>
      </c>
      <c r="E484" s="194" t="s">
        <v>12799</v>
      </c>
      <c r="F484" s="193">
        <v>1107.46</v>
      </c>
      <c r="G484" s="193">
        <f t="shared" si="7"/>
        <v>-3.1034482758514059E-3</v>
      </c>
    </row>
    <row r="485" spans="1:7">
      <c r="A485" s="73" t="s">
        <v>1826</v>
      </c>
      <c r="B485" s="74">
        <v>42258</v>
      </c>
      <c r="C485" s="75">
        <v>883.62068965517244</v>
      </c>
      <c r="E485" s="194" t="s">
        <v>12800</v>
      </c>
      <c r="F485" s="193">
        <v>883.62000000000012</v>
      </c>
      <c r="G485" s="193">
        <f t="shared" si="7"/>
        <v>6.8965517232300044E-4</v>
      </c>
    </row>
    <row r="486" spans="1:7">
      <c r="A486" s="73" t="s">
        <v>1826</v>
      </c>
      <c r="B486" s="74">
        <v>42259</v>
      </c>
      <c r="C486" s="75">
        <v>1956.8879310344826</v>
      </c>
      <c r="E486" s="194" t="s">
        <v>12801</v>
      </c>
      <c r="F486" s="193">
        <v>1956.89</v>
      </c>
      <c r="G486" s="193">
        <f t="shared" si="7"/>
        <v>-2.0689655175374355E-3</v>
      </c>
    </row>
    <row r="487" spans="1:7">
      <c r="A487" s="73" t="s">
        <v>1826</v>
      </c>
      <c r="B487" s="74">
        <v>42260</v>
      </c>
      <c r="C487" s="75">
        <v>2577.5862068965516</v>
      </c>
      <c r="E487" s="194" t="s">
        <v>12802</v>
      </c>
      <c r="F487" s="193">
        <v>2577.59</v>
      </c>
      <c r="G487" s="193">
        <f t="shared" si="7"/>
        <v>-3.7931034485154669E-3</v>
      </c>
    </row>
    <row r="488" spans="1:7">
      <c r="A488" s="73" t="s">
        <v>1826</v>
      </c>
      <c r="B488" s="74">
        <v>42261</v>
      </c>
      <c r="C488" s="75">
        <v>1586.2068965517242</v>
      </c>
      <c r="E488" s="194" t="s">
        <v>12803</v>
      </c>
      <c r="F488" s="193">
        <v>1586.21</v>
      </c>
      <c r="G488" s="193">
        <f t="shared" si="7"/>
        <v>-3.1034482758514059E-3</v>
      </c>
    </row>
    <row r="489" spans="1:7">
      <c r="A489" s="73" t="s">
        <v>1826</v>
      </c>
      <c r="B489" s="74">
        <v>42262</v>
      </c>
      <c r="C489" s="75">
        <v>991.37931034482756</v>
      </c>
      <c r="E489" s="194" t="s">
        <v>12804</v>
      </c>
      <c r="F489" s="193">
        <v>991.38</v>
      </c>
      <c r="G489" s="193">
        <f t="shared" si="7"/>
        <v>-6.8965517243668728E-4</v>
      </c>
    </row>
    <row r="490" spans="1:7">
      <c r="A490" s="73" t="s">
        <v>1826</v>
      </c>
      <c r="B490" s="74">
        <v>42263</v>
      </c>
      <c r="C490" s="75">
        <v>883.62068965517244</v>
      </c>
      <c r="E490" s="194" t="s">
        <v>12805</v>
      </c>
      <c r="F490" s="193">
        <v>883.62</v>
      </c>
      <c r="G490" s="193">
        <f t="shared" si="7"/>
        <v>6.8965517243668728E-4</v>
      </c>
    </row>
    <row r="491" spans="1:7">
      <c r="A491" s="73" t="s">
        <v>1826</v>
      </c>
      <c r="B491" s="74">
        <v>42264</v>
      </c>
      <c r="C491" s="75">
        <v>517.25</v>
      </c>
      <c r="E491" s="194" t="s">
        <v>12806</v>
      </c>
      <c r="F491" s="193">
        <v>517.25</v>
      </c>
      <c r="G491" s="193">
        <f t="shared" si="7"/>
        <v>0</v>
      </c>
    </row>
    <row r="492" spans="1:7">
      <c r="A492" s="73" t="s">
        <v>1826</v>
      </c>
      <c r="B492" s="74">
        <v>42265</v>
      </c>
      <c r="C492" s="75">
        <v>1586.1982758620688</v>
      </c>
      <c r="E492" s="194" t="s">
        <v>12807</v>
      </c>
      <c r="F492" s="193">
        <v>1586.1999999999998</v>
      </c>
      <c r="G492" s="193">
        <f t="shared" si="7"/>
        <v>-1.7241379309780314E-3</v>
      </c>
    </row>
    <row r="493" spans="1:7">
      <c r="A493" s="73" t="s">
        <v>1826</v>
      </c>
      <c r="B493" s="74">
        <v>42266</v>
      </c>
      <c r="C493" s="75">
        <v>3534.4827586206898</v>
      </c>
      <c r="E493" s="194" t="s">
        <v>12808</v>
      </c>
      <c r="F493" s="193">
        <v>3534.48</v>
      </c>
      <c r="G493" s="193">
        <f t="shared" si="7"/>
        <v>2.7586206897467491E-3</v>
      </c>
    </row>
    <row r="494" spans="1:7">
      <c r="A494" s="73" t="s">
        <v>1826</v>
      </c>
      <c r="B494" s="74">
        <v>42267</v>
      </c>
      <c r="C494" s="75">
        <v>2577.5862068965516</v>
      </c>
      <c r="E494" s="194" t="s">
        <v>12809</v>
      </c>
      <c r="F494" s="193">
        <v>2577.59</v>
      </c>
      <c r="G494" s="193">
        <f t="shared" si="7"/>
        <v>-3.7931034485154669E-3</v>
      </c>
    </row>
    <row r="495" spans="1:7">
      <c r="A495" s="73" t="s">
        <v>1826</v>
      </c>
      <c r="B495" s="74">
        <v>42268</v>
      </c>
      <c r="C495" s="75">
        <v>883.62068965517244</v>
      </c>
      <c r="E495" s="194" t="s">
        <v>12810</v>
      </c>
      <c r="F495" s="193">
        <v>883.62</v>
      </c>
      <c r="G495" s="193">
        <f t="shared" si="7"/>
        <v>6.8965517243668728E-4</v>
      </c>
    </row>
    <row r="496" spans="1:7">
      <c r="A496" s="73" t="s">
        <v>1826</v>
      </c>
      <c r="B496" s="74">
        <v>42269</v>
      </c>
      <c r="C496" s="75">
        <v>883.62068965517244</v>
      </c>
      <c r="E496" s="194" t="s">
        <v>12811</v>
      </c>
      <c r="F496" s="193">
        <v>883.61999999999989</v>
      </c>
      <c r="G496" s="193">
        <f t="shared" si="7"/>
        <v>6.8965517255037412E-4</v>
      </c>
    </row>
    <row r="497" spans="1:7">
      <c r="A497" s="73" t="s">
        <v>1826</v>
      </c>
      <c r="B497" s="74">
        <v>42270</v>
      </c>
      <c r="C497" s="75">
        <v>2577.5775862068963</v>
      </c>
      <c r="E497" s="194" t="s">
        <v>12812</v>
      </c>
      <c r="F497" s="193">
        <v>2577.58</v>
      </c>
      <c r="G497" s="193">
        <f t="shared" si="7"/>
        <v>-2.4137931036420923E-3</v>
      </c>
    </row>
    <row r="498" spans="1:7">
      <c r="A498" s="73" t="s">
        <v>1826</v>
      </c>
      <c r="B498" s="74">
        <v>42271</v>
      </c>
      <c r="C498" s="75">
        <v>86.206896551724142</v>
      </c>
      <c r="E498" s="194" t="s">
        <v>12813</v>
      </c>
      <c r="F498" s="193">
        <v>86.21</v>
      </c>
      <c r="G498" s="193">
        <f t="shared" si="7"/>
        <v>-3.1034482758514059E-3</v>
      </c>
    </row>
    <row r="499" spans="1:7">
      <c r="A499" s="73" t="s">
        <v>1826</v>
      </c>
      <c r="B499" s="74">
        <v>42272</v>
      </c>
      <c r="C499" s="75">
        <v>1368.1465517241379</v>
      </c>
      <c r="E499" s="194" t="s">
        <v>12814</v>
      </c>
      <c r="F499" s="193">
        <v>1368.15</v>
      </c>
      <c r="G499" s="193">
        <f t="shared" si="7"/>
        <v>-3.4482758621834364E-3</v>
      </c>
    </row>
    <row r="500" spans="1:7">
      <c r="A500" s="73" t="s">
        <v>1826</v>
      </c>
      <c r="B500" s="74">
        <v>42273</v>
      </c>
      <c r="C500" s="75">
        <v>2612.0775862068967</v>
      </c>
      <c r="E500" s="194" t="s">
        <v>12815</v>
      </c>
      <c r="F500" s="193">
        <v>2612.08</v>
      </c>
      <c r="G500" s="193">
        <f t="shared" si="7"/>
        <v>-2.413793103187345E-3</v>
      </c>
    </row>
    <row r="501" spans="1:7">
      <c r="A501" s="73" t="s">
        <v>1826</v>
      </c>
      <c r="B501" s="74">
        <v>42274</v>
      </c>
      <c r="C501" s="75">
        <v>883.62068965517244</v>
      </c>
      <c r="E501" s="194" t="s">
        <v>12816</v>
      </c>
      <c r="F501" s="193">
        <v>883.62</v>
      </c>
      <c r="G501" s="193">
        <f t="shared" si="7"/>
        <v>6.8965517243668728E-4</v>
      </c>
    </row>
    <row r="502" spans="1:7">
      <c r="A502" s="73" t="s">
        <v>1826</v>
      </c>
      <c r="B502" s="74">
        <v>42275</v>
      </c>
      <c r="C502" s="75">
        <v>1586.2068965517242</v>
      </c>
      <c r="E502" s="194" t="s">
        <v>12817</v>
      </c>
      <c r="F502" s="193">
        <v>1586.21</v>
      </c>
      <c r="G502" s="193">
        <f t="shared" si="7"/>
        <v>-3.1034482758514059E-3</v>
      </c>
    </row>
    <row r="503" spans="1:7">
      <c r="A503" s="73" t="s">
        <v>1826</v>
      </c>
      <c r="B503" s="74">
        <v>42276</v>
      </c>
      <c r="C503" s="75">
        <v>1586.2068965517242</v>
      </c>
      <c r="E503" s="194" t="s">
        <v>12818</v>
      </c>
      <c r="F503" s="193">
        <v>1586.21</v>
      </c>
      <c r="G503" s="193">
        <f t="shared" si="7"/>
        <v>-3.1034482758514059E-3</v>
      </c>
    </row>
    <row r="504" spans="1:7">
      <c r="A504" s="73" t="s">
        <v>1826</v>
      </c>
      <c r="B504" s="74">
        <v>42277</v>
      </c>
      <c r="C504" s="75">
        <v>883.62068965517244</v>
      </c>
      <c r="E504" s="194" t="s">
        <v>12819</v>
      </c>
      <c r="F504" s="193">
        <v>883.61999999999989</v>
      </c>
      <c r="G504" s="193">
        <f t="shared" si="7"/>
        <v>6.8965517255037412E-4</v>
      </c>
    </row>
    <row r="505" spans="1:7">
      <c r="A505" s="73" t="s">
        <v>1826</v>
      </c>
      <c r="B505" s="74">
        <v>42278</v>
      </c>
      <c r="C505" s="75">
        <v>883.62068965517244</v>
      </c>
      <c r="E505" s="194" t="s">
        <v>12820</v>
      </c>
      <c r="F505" s="193">
        <v>883.61999999999989</v>
      </c>
      <c r="G505" s="193">
        <f t="shared" si="7"/>
        <v>6.8965517255037412E-4</v>
      </c>
    </row>
    <row r="506" spans="1:7">
      <c r="A506" s="73" t="s">
        <v>1826</v>
      </c>
      <c r="B506" s="74">
        <v>42279</v>
      </c>
      <c r="C506" s="75">
        <v>34.913793103448278</v>
      </c>
      <c r="E506" s="194" t="s">
        <v>12821</v>
      </c>
      <c r="F506" s="193">
        <v>34.909999999999997</v>
      </c>
      <c r="G506" s="193">
        <f t="shared" si="7"/>
        <v>3.7931034482809878E-3</v>
      </c>
    </row>
    <row r="507" spans="1:7">
      <c r="A507" s="73" t="s">
        <v>1826</v>
      </c>
      <c r="B507" s="74">
        <v>42280</v>
      </c>
      <c r="C507" s="75">
        <v>1404.0517241379312</v>
      </c>
      <c r="E507" s="194" t="s">
        <v>12822</v>
      </c>
      <c r="F507" s="193">
        <v>1404.0500000000002</v>
      </c>
      <c r="G507" s="193">
        <f t="shared" si="7"/>
        <v>1.7241379309780314E-3</v>
      </c>
    </row>
    <row r="508" spans="1:7">
      <c r="A508" s="73" t="s">
        <v>1826</v>
      </c>
      <c r="B508" s="74">
        <v>42281</v>
      </c>
      <c r="C508" s="75">
        <v>883.62068965517244</v>
      </c>
      <c r="E508" s="194" t="s">
        <v>12823</v>
      </c>
      <c r="F508" s="193">
        <v>883.62</v>
      </c>
      <c r="G508" s="193">
        <f t="shared" si="7"/>
        <v>6.8965517243668728E-4</v>
      </c>
    </row>
    <row r="509" spans="1:7">
      <c r="A509" s="73" t="s">
        <v>1826</v>
      </c>
      <c r="B509" s="74">
        <v>42282</v>
      </c>
      <c r="C509" s="75">
        <v>1586.1982758620688</v>
      </c>
      <c r="E509" s="194" t="s">
        <v>12824</v>
      </c>
      <c r="F509" s="193">
        <v>1586.2</v>
      </c>
      <c r="G509" s="193">
        <f t="shared" si="7"/>
        <v>-1.724137931205405E-3</v>
      </c>
    </row>
    <row r="510" spans="1:7">
      <c r="A510" s="73" t="s">
        <v>1826</v>
      </c>
      <c r="B510" s="74">
        <v>42283</v>
      </c>
      <c r="C510" s="75">
        <v>2918.1120689655172</v>
      </c>
      <c r="E510" s="194" t="s">
        <v>12825</v>
      </c>
      <c r="F510" s="193">
        <v>2918.1099999999997</v>
      </c>
      <c r="G510" s="193">
        <f t="shared" si="7"/>
        <v>2.0689655175374355E-3</v>
      </c>
    </row>
    <row r="511" spans="1:7">
      <c r="A511" s="73" t="s">
        <v>1826</v>
      </c>
      <c r="B511" s="74">
        <v>42284</v>
      </c>
      <c r="C511" s="75">
        <v>883.62068965517244</v>
      </c>
      <c r="E511" s="194" t="s">
        <v>12826</v>
      </c>
      <c r="F511" s="193">
        <v>883.61999999999989</v>
      </c>
      <c r="G511" s="193">
        <f t="shared" si="7"/>
        <v>6.8965517255037412E-4</v>
      </c>
    </row>
    <row r="512" spans="1:7">
      <c r="A512" s="73" t="s">
        <v>1826</v>
      </c>
      <c r="B512" s="74">
        <v>42285</v>
      </c>
      <c r="C512" s="75">
        <v>381.23275862068965</v>
      </c>
      <c r="E512" s="194" t="s">
        <v>12827</v>
      </c>
      <c r="F512" s="193">
        <v>381.22999999999996</v>
      </c>
      <c r="G512" s="193">
        <f t="shared" si="7"/>
        <v>2.7586206896899057E-3</v>
      </c>
    </row>
    <row r="513" spans="1:7">
      <c r="A513" s="73" t="s">
        <v>1826</v>
      </c>
      <c r="B513" s="74">
        <v>42286</v>
      </c>
      <c r="C513" s="75">
        <v>1422.4224137931035</v>
      </c>
      <c r="E513" s="194" t="s">
        <v>12828</v>
      </c>
      <c r="F513" s="193">
        <v>1422.42</v>
      </c>
      <c r="G513" s="193">
        <f t="shared" si="7"/>
        <v>2.4137931034147186E-3</v>
      </c>
    </row>
    <row r="514" spans="1:7">
      <c r="A514" s="73" t="s">
        <v>1826</v>
      </c>
      <c r="B514" s="74">
        <v>42287</v>
      </c>
      <c r="C514" s="75">
        <v>883.62068965517244</v>
      </c>
      <c r="E514" s="194" t="s">
        <v>12829</v>
      </c>
      <c r="F514" s="193">
        <v>883.61999999999989</v>
      </c>
      <c r="G514" s="193">
        <f t="shared" si="7"/>
        <v>6.8965517255037412E-4</v>
      </c>
    </row>
    <row r="515" spans="1:7">
      <c r="A515" s="73" t="s">
        <v>1826</v>
      </c>
      <c r="B515" s="74">
        <v>42288</v>
      </c>
      <c r="C515" s="75">
        <v>405.17241379310343</v>
      </c>
      <c r="E515" s="194" t="s">
        <v>12830</v>
      </c>
      <c r="F515" s="193">
        <v>405.16999999999996</v>
      </c>
      <c r="G515" s="193">
        <f t="shared" si="7"/>
        <v>2.4137931034715621E-3</v>
      </c>
    </row>
    <row r="516" spans="1:7">
      <c r="A516" s="73" t="s">
        <v>1826</v>
      </c>
      <c r="B516" s="74">
        <v>42289</v>
      </c>
      <c r="C516" s="75">
        <v>883.62068965517244</v>
      </c>
      <c r="E516" s="194" t="s">
        <v>12831</v>
      </c>
      <c r="F516" s="193">
        <v>883.61999999999989</v>
      </c>
      <c r="G516" s="193">
        <f t="shared" si="7"/>
        <v>6.8965517255037412E-4</v>
      </c>
    </row>
    <row r="517" spans="1:7">
      <c r="A517" s="73" t="s">
        <v>1826</v>
      </c>
      <c r="B517" s="74">
        <v>42290</v>
      </c>
      <c r="C517" s="75">
        <v>883.62068965517244</v>
      </c>
      <c r="E517" s="194" t="s">
        <v>12832</v>
      </c>
      <c r="F517" s="193">
        <v>883.61999999999989</v>
      </c>
      <c r="G517" s="193">
        <f t="shared" si="7"/>
        <v>6.8965517255037412E-4</v>
      </c>
    </row>
    <row r="518" spans="1:7">
      <c r="A518" s="73" t="s">
        <v>1826</v>
      </c>
      <c r="B518" s="74">
        <v>42291</v>
      </c>
      <c r="C518" s="75">
        <v>1926.2068965517242</v>
      </c>
      <c r="E518" s="194" t="s">
        <v>12833</v>
      </c>
      <c r="F518" s="193">
        <v>1926.21</v>
      </c>
      <c r="G518" s="193">
        <f t="shared" si="7"/>
        <v>-3.1034482758514059E-3</v>
      </c>
    </row>
    <row r="519" spans="1:7">
      <c r="A519" s="73" t="s">
        <v>1826</v>
      </c>
      <c r="B519" s="74">
        <v>42292</v>
      </c>
      <c r="C519" s="75">
        <v>340</v>
      </c>
      <c r="E519" s="194" t="s">
        <v>12834</v>
      </c>
      <c r="F519" s="193">
        <v>340</v>
      </c>
      <c r="G519" s="193">
        <f t="shared" si="7"/>
        <v>0</v>
      </c>
    </row>
    <row r="520" spans="1:7">
      <c r="A520" s="73" t="s">
        <v>1826</v>
      </c>
      <c r="B520" s="74">
        <v>42293</v>
      </c>
      <c r="C520" s="75">
        <v>508.62068965517244</v>
      </c>
      <c r="E520" s="194" t="s">
        <v>12835</v>
      </c>
      <c r="F520" s="193">
        <v>508.62</v>
      </c>
      <c r="G520" s="193">
        <f t="shared" ref="G520:G583" si="8">+C520-F520</f>
        <v>6.8965517243668728E-4</v>
      </c>
    </row>
    <row r="521" spans="1:7">
      <c r="A521" s="73" t="s">
        <v>1826</v>
      </c>
      <c r="B521" s="74">
        <v>42294</v>
      </c>
      <c r="C521" s="75">
        <v>1586.2068965517242</v>
      </c>
      <c r="E521" s="194" t="s">
        <v>12836</v>
      </c>
      <c r="F521" s="193">
        <v>1586.21</v>
      </c>
      <c r="G521" s="193">
        <f t="shared" si="8"/>
        <v>-3.1034482758514059E-3</v>
      </c>
    </row>
    <row r="522" spans="1:7">
      <c r="A522" s="73" t="s">
        <v>1826</v>
      </c>
      <c r="B522" s="74">
        <v>42295</v>
      </c>
      <c r="C522" s="75">
        <v>1586.1982758620688</v>
      </c>
      <c r="E522" s="194" t="s">
        <v>12837</v>
      </c>
      <c r="F522" s="193">
        <v>1586.1999999999998</v>
      </c>
      <c r="G522" s="193">
        <f t="shared" si="8"/>
        <v>-1.7241379309780314E-3</v>
      </c>
    </row>
    <row r="523" spans="1:7">
      <c r="A523" s="73" t="s">
        <v>1826</v>
      </c>
      <c r="B523" s="74">
        <v>42296</v>
      </c>
      <c r="C523" s="75">
        <v>2612.0689655172414</v>
      </c>
      <c r="E523" s="194" t="s">
        <v>12838</v>
      </c>
      <c r="F523" s="193">
        <v>2612.0699999999997</v>
      </c>
      <c r="G523" s="193">
        <f t="shared" si="8"/>
        <v>-1.0344827583139704E-3</v>
      </c>
    </row>
    <row r="524" spans="1:7">
      <c r="A524" s="73" t="s">
        <v>1826</v>
      </c>
      <c r="B524" s="74">
        <v>42297</v>
      </c>
      <c r="C524" s="75">
        <v>1836.1982758620688</v>
      </c>
      <c r="E524" s="194" t="s">
        <v>12839</v>
      </c>
      <c r="F524" s="193">
        <v>1836.1999999999998</v>
      </c>
      <c r="G524" s="193">
        <f t="shared" si="8"/>
        <v>-1.7241379309780314E-3</v>
      </c>
    </row>
    <row r="525" spans="1:7">
      <c r="A525" s="73" t="s">
        <v>1826</v>
      </c>
      <c r="B525" s="74">
        <v>42298</v>
      </c>
      <c r="C525" s="75">
        <v>883.62068965517244</v>
      </c>
      <c r="E525" s="194" t="s">
        <v>12840</v>
      </c>
      <c r="F525" s="193">
        <v>883.62000000000012</v>
      </c>
      <c r="G525" s="193">
        <f t="shared" si="8"/>
        <v>6.8965517232300044E-4</v>
      </c>
    </row>
    <row r="526" spans="1:7">
      <c r="A526" s="73" t="s">
        <v>1826</v>
      </c>
      <c r="B526" s="74">
        <v>42299</v>
      </c>
      <c r="C526" s="75">
        <v>883.62068965517244</v>
      </c>
      <c r="E526" s="194" t="s">
        <v>12841</v>
      </c>
      <c r="F526" s="193">
        <v>883.61999999999989</v>
      </c>
      <c r="G526" s="193">
        <f t="shared" si="8"/>
        <v>6.8965517255037412E-4</v>
      </c>
    </row>
    <row r="527" spans="1:7">
      <c r="A527" s="73" t="s">
        <v>1826</v>
      </c>
      <c r="B527" s="74">
        <v>42300</v>
      </c>
      <c r="C527" s="75">
        <v>2577.5862068965516</v>
      </c>
      <c r="E527" s="194" t="s">
        <v>12842</v>
      </c>
      <c r="F527" s="193">
        <v>2577.59</v>
      </c>
      <c r="G527" s="193">
        <f t="shared" si="8"/>
        <v>-3.7931034485154669E-3</v>
      </c>
    </row>
    <row r="528" spans="1:7">
      <c r="A528" s="73" t="s">
        <v>1826</v>
      </c>
      <c r="B528" s="74">
        <v>42301</v>
      </c>
      <c r="C528" s="75">
        <v>883.62068965517244</v>
      </c>
      <c r="E528" s="194" t="s">
        <v>12843</v>
      </c>
      <c r="F528" s="193">
        <v>883.61999999999989</v>
      </c>
      <c r="G528" s="193">
        <f t="shared" si="8"/>
        <v>6.8965517255037412E-4</v>
      </c>
    </row>
    <row r="529" spans="1:7">
      <c r="A529" s="73" t="s">
        <v>1826</v>
      </c>
      <c r="B529" s="74">
        <v>42302</v>
      </c>
      <c r="C529" s="75">
        <v>172.42241379310343</v>
      </c>
      <c r="E529" s="194" t="s">
        <v>12844</v>
      </c>
      <c r="F529" s="193">
        <v>172.42</v>
      </c>
      <c r="G529" s="193">
        <f t="shared" si="8"/>
        <v>2.4137931034431404E-3</v>
      </c>
    </row>
    <row r="530" spans="1:7">
      <c r="A530" s="73" t="s">
        <v>1826</v>
      </c>
      <c r="B530" s="74">
        <v>42303</v>
      </c>
      <c r="C530" s="75">
        <v>2413.7931034482758</v>
      </c>
      <c r="E530" s="194" t="s">
        <v>12845</v>
      </c>
      <c r="F530" s="193">
        <v>2413.79</v>
      </c>
      <c r="G530" s="193">
        <f t="shared" si="8"/>
        <v>3.1034482758514059E-3</v>
      </c>
    </row>
    <row r="531" spans="1:7">
      <c r="A531" s="73" t="s">
        <v>1826</v>
      </c>
      <c r="B531" s="74">
        <v>42304</v>
      </c>
      <c r="C531" s="75">
        <v>2413.7931034482758</v>
      </c>
      <c r="E531" s="194" t="s">
        <v>12846</v>
      </c>
      <c r="F531" s="193">
        <v>2413.79</v>
      </c>
      <c r="G531" s="193">
        <f t="shared" si="8"/>
        <v>3.1034482758514059E-3</v>
      </c>
    </row>
    <row r="532" spans="1:7">
      <c r="A532" s="73" t="s">
        <v>1826</v>
      </c>
      <c r="B532" s="74">
        <v>42305</v>
      </c>
      <c r="C532" s="75">
        <v>2612.0689655172414</v>
      </c>
      <c r="E532" s="194" t="s">
        <v>12847</v>
      </c>
      <c r="F532" s="193">
        <v>2612.0699999999997</v>
      </c>
      <c r="G532" s="193">
        <f t="shared" si="8"/>
        <v>-1.0344827583139704E-3</v>
      </c>
    </row>
    <row r="533" spans="1:7">
      <c r="A533" s="73" t="s">
        <v>1826</v>
      </c>
      <c r="B533" s="74">
        <v>42306</v>
      </c>
      <c r="C533" s="75">
        <v>883.62068965517244</v>
      </c>
      <c r="E533" s="194" t="s">
        <v>12848</v>
      </c>
      <c r="F533" s="193">
        <v>883.61999999999989</v>
      </c>
      <c r="G533" s="193">
        <f t="shared" si="8"/>
        <v>6.8965517255037412E-4</v>
      </c>
    </row>
    <row r="534" spans="1:7">
      <c r="A534" s="73" t="s">
        <v>1826</v>
      </c>
      <c r="B534" s="74">
        <v>42307</v>
      </c>
      <c r="C534" s="75">
        <v>3534.4827586206898</v>
      </c>
      <c r="E534" s="194" t="s">
        <v>12849</v>
      </c>
      <c r="F534" s="193">
        <v>3534.48</v>
      </c>
      <c r="G534" s="193">
        <f t="shared" si="8"/>
        <v>2.7586206897467491E-3</v>
      </c>
    </row>
    <row r="535" spans="1:7">
      <c r="A535" s="73" t="s">
        <v>1826</v>
      </c>
      <c r="B535" s="74">
        <v>42308</v>
      </c>
      <c r="C535" s="75">
        <v>1586.2068965517242</v>
      </c>
      <c r="E535" s="194" t="s">
        <v>12850</v>
      </c>
      <c r="F535" s="193">
        <v>1586.21</v>
      </c>
      <c r="G535" s="193">
        <f t="shared" si="8"/>
        <v>-3.1034482758514059E-3</v>
      </c>
    </row>
    <row r="536" spans="1:7">
      <c r="A536" s="73" t="s">
        <v>1826</v>
      </c>
      <c r="B536" s="74">
        <v>42309</v>
      </c>
      <c r="C536" s="75">
        <v>2224.6379310344828</v>
      </c>
      <c r="E536" s="194" t="s">
        <v>12851</v>
      </c>
      <c r="F536" s="193">
        <v>2224.6400000000003</v>
      </c>
      <c r="G536" s="193">
        <f t="shared" si="8"/>
        <v>-2.0689655175374355E-3</v>
      </c>
    </row>
    <row r="537" spans="1:7">
      <c r="A537" s="73" t="s">
        <v>1826</v>
      </c>
      <c r="B537" s="74">
        <v>42310</v>
      </c>
      <c r="C537" s="75">
        <v>1586.2068965517242</v>
      </c>
      <c r="E537" s="194" t="s">
        <v>12852</v>
      </c>
      <c r="F537" s="193">
        <v>1586.21</v>
      </c>
      <c r="G537" s="193">
        <f t="shared" si="8"/>
        <v>-3.1034482758514059E-3</v>
      </c>
    </row>
    <row r="538" spans="1:7">
      <c r="A538" s="73" t="s">
        <v>1826</v>
      </c>
      <c r="B538" s="74">
        <v>42311</v>
      </c>
      <c r="C538" s="75">
        <v>689.66379310344826</v>
      </c>
      <c r="E538" s="194" t="s">
        <v>12853</v>
      </c>
      <c r="F538" s="193">
        <v>689.66</v>
      </c>
      <c r="G538" s="193">
        <f t="shared" si="8"/>
        <v>3.7931034482880932E-3</v>
      </c>
    </row>
    <row r="539" spans="1:7">
      <c r="A539" s="73" t="s">
        <v>1826</v>
      </c>
      <c r="B539" s="74">
        <v>42312</v>
      </c>
      <c r="C539" s="75">
        <v>170</v>
      </c>
      <c r="E539" s="194" t="s">
        <v>12854</v>
      </c>
      <c r="F539" s="193">
        <v>170</v>
      </c>
      <c r="G539" s="193">
        <f t="shared" si="8"/>
        <v>0</v>
      </c>
    </row>
    <row r="540" spans="1:7">
      <c r="A540" s="73" t="s">
        <v>1826</v>
      </c>
      <c r="B540" s="74">
        <v>42313</v>
      </c>
      <c r="C540" s="75">
        <v>1586.2068965517242</v>
      </c>
      <c r="E540" s="194" t="s">
        <v>12855</v>
      </c>
      <c r="F540" s="193">
        <v>1586.21</v>
      </c>
      <c r="G540" s="193">
        <f t="shared" si="8"/>
        <v>-3.1034482758514059E-3</v>
      </c>
    </row>
    <row r="541" spans="1:7">
      <c r="A541" s="73" t="s">
        <v>1826</v>
      </c>
      <c r="B541" s="74">
        <v>42314</v>
      </c>
      <c r="C541" s="75">
        <v>170</v>
      </c>
      <c r="E541" s="194" t="s">
        <v>12856</v>
      </c>
      <c r="F541" s="193">
        <v>170</v>
      </c>
      <c r="G541" s="193">
        <f t="shared" si="8"/>
        <v>0</v>
      </c>
    </row>
    <row r="542" spans="1:7">
      <c r="A542" s="73" t="s">
        <v>1826</v>
      </c>
      <c r="B542" s="74">
        <v>42315</v>
      </c>
      <c r="C542" s="75">
        <v>172.42241379310343</v>
      </c>
      <c r="E542" s="194" t="s">
        <v>12857</v>
      </c>
      <c r="F542" s="193">
        <v>172.42</v>
      </c>
      <c r="G542" s="193">
        <f t="shared" si="8"/>
        <v>2.4137931034431404E-3</v>
      </c>
    </row>
    <row r="543" spans="1:7">
      <c r="A543" s="73" t="s">
        <v>1826</v>
      </c>
      <c r="B543" s="74">
        <v>42316</v>
      </c>
      <c r="C543" s="75">
        <v>883.62068965517244</v>
      </c>
      <c r="E543" s="194" t="s">
        <v>12858</v>
      </c>
      <c r="F543" s="193">
        <v>883.61999999999989</v>
      </c>
      <c r="G543" s="193">
        <f t="shared" si="8"/>
        <v>6.8965517255037412E-4</v>
      </c>
    </row>
    <row r="544" spans="1:7">
      <c r="A544" s="73" t="s">
        <v>1826</v>
      </c>
      <c r="B544" s="74">
        <v>42317</v>
      </c>
      <c r="C544" s="75">
        <v>3534.4827586206898</v>
      </c>
      <c r="E544" s="194" t="s">
        <v>12859</v>
      </c>
      <c r="F544" s="193">
        <v>3534.4800000000005</v>
      </c>
      <c r="G544" s="193">
        <f t="shared" si="8"/>
        <v>2.7586206892920018E-3</v>
      </c>
    </row>
    <row r="545" spans="1:7">
      <c r="A545" s="73" t="s">
        <v>1826</v>
      </c>
      <c r="B545" s="74">
        <v>42318</v>
      </c>
      <c r="C545" s="75">
        <v>2081.3620689655172</v>
      </c>
      <c r="E545" s="194" t="s">
        <v>12860</v>
      </c>
      <c r="F545" s="193">
        <v>2081.3599999999997</v>
      </c>
      <c r="G545" s="193">
        <f t="shared" si="8"/>
        <v>2.0689655175374355E-3</v>
      </c>
    </row>
    <row r="546" spans="1:7">
      <c r="A546" s="73" t="s">
        <v>1826</v>
      </c>
      <c r="B546" s="74">
        <v>42319</v>
      </c>
      <c r="C546" s="75">
        <v>2202.5862068965516</v>
      </c>
      <c r="E546" s="194" t="s">
        <v>12861</v>
      </c>
      <c r="F546" s="193">
        <v>2202.59</v>
      </c>
      <c r="G546" s="193">
        <f t="shared" si="8"/>
        <v>-3.7931034485154669E-3</v>
      </c>
    </row>
    <row r="547" spans="1:7">
      <c r="A547" s="73" t="s">
        <v>1826</v>
      </c>
      <c r="B547" s="74">
        <v>42320</v>
      </c>
      <c r="C547" s="75">
        <v>2577.5862068965516</v>
      </c>
      <c r="E547" s="194" t="s">
        <v>12862</v>
      </c>
      <c r="F547" s="193">
        <v>2577.59</v>
      </c>
      <c r="G547" s="193">
        <f t="shared" si="8"/>
        <v>-3.7931034485154669E-3</v>
      </c>
    </row>
    <row r="548" spans="1:7">
      <c r="A548" s="73" t="s">
        <v>1826</v>
      </c>
      <c r="B548" s="74">
        <v>42321</v>
      </c>
      <c r="C548" s="75">
        <v>2362.0689655172414</v>
      </c>
      <c r="E548" s="194" t="s">
        <v>12863</v>
      </c>
      <c r="F548" s="193">
        <v>2362.0699999999997</v>
      </c>
      <c r="G548" s="193">
        <f t="shared" si="8"/>
        <v>-1.0344827583139704E-3</v>
      </c>
    </row>
    <row r="549" spans="1:7">
      <c r="A549" s="73" t="s">
        <v>1826</v>
      </c>
      <c r="B549" s="74">
        <v>42322</v>
      </c>
      <c r="C549" s="75">
        <v>1586.2068965517242</v>
      </c>
      <c r="E549" s="194" t="s">
        <v>12864</v>
      </c>
      <c r="F549" s="193">
        <v>1586.21</v>
      </c>
      <c r="G549" s="193">
        <f t="shared" si="8"/>
        <v>-3.1034482758514059E-3</v>
      </c>
    </row>
    <row r="550" spans="1:7">
      <c r="A550" s="73" t="s">
        <v>1826</v>
      </c>
      <c r="B550" s="74">
        <v>42323</v>
      </c>
      <c r="C550" s="75">
        <v>1896.5517241379309</v>
      </c>
      <c r="E550" s="194" t="s">
        <v>12865</v>
      </c>
      <c r="F550" s="193">
        <v>1896.55</v>
      </c>
      <c r="G550" s="193">
        <f t="shared" si="8"/>
        <v>1.7241379309780314E-3</v>
      </c>
    </row>
    <row r="551" spans="1:7">
      <c r="A551" s="73" t="s">
        <v>1826</v>
      </c>
      <c r="B551" s="74">
        <v>42324</v>
      </c>
      <c r="C551" s="75">
        <v>180</v>
      </c>
      <c r="E551" s="194" t="s">
        <v>12866</v>
      </c>
      <c r="F551" s="193">
        <v>180</v>
      </c>
      <c r="G551" s="193">
        <f t="shared" si="8"/>
        <v>0</v>
      </c>
    </row>
    <row r="552" spans="1:7">
      <c r="A552" s="73" t="s">
        <v>1826</v>
      </c>
      <c r="B552" s="74">
        <v>42325</v>
      </c>
      <c r="C552" s="75">
        <v>1586.2068965517242</v>
      </c>
      <c r="E552" s="194" t="s">
        <v>12867</v>
      </c>
      <c r="F552" s="193">
        <v>1586.21</v>
      </c>
      <c r="G552" s="193">
        <f t="shared" si="8"/>
        <v>-3.1034482758514059E-3</v>
      </c>
    </row>
    <row r="553" spans="1:7">
      <c r="A553" s="73" t="s">
        <v>1826</v>
      </c>
      <c r="B553" s="74">
        <v>42326</v>
      </c>
      <c r="C553" s="75">
        <v>1586.2068965517242</v>
      </c>
      <c r="E553" s="194" t="s">
        <v>12868</v>
      </c>
      <c r="F553" s="193">
        <v>1586.21</v>
      </c>
      <c r="G553" s="193">
        <f t="shared" si="8"/>
        <v>-3.1034482758514059E-3</v>
      </c>
    </row>
    <row r="554" spans="1:7">
      <c r="A554" s="73" t="s">
        <v>1826</v>
      </c>
      <c r="B554" s="74">
        <v>42327</v>
      </c>
      <c r="C554" s="75">
        <v>411.10344827586209</v>
      </c>
      <c r="E554" s="194" t="s">
        <v>12869</v>
      </c>
      <c r="F554" s="193">
        <v>411.1</v>
      </c>
      <c r="G554" s="193">
        <f t="shared" si="8"/>
        <v>3.4482758620697496E-3</v>
      </c>
    </row>
    <row r="555" spans="1:7">
      <c r="A555" s="73" t="s">
        <v>1826</v>
      </c>
      <c r="B555" s="74">
        <v>42328</v>
      </c>
      <c r="C555" s="75">
        <v>883.62068965517244</v>
      </c>
      <c r="E555" s="194" t="s">
        <v>12870</v>
      </c>
      <c r="F555" s="193">
        <v>883.61999999999989</v>
      </c>
      <c r="G555" s="193">
        <f t="shared" si="8"/>
        <v>6.8965517255037412E-4</v>
      </c>
    </row>
    <row r="556" spans="1:7">
      <c r="A556" s="73" t="s">
        <v>1826</v>
      </c>
      <c r="B556" s="74">
        <v>42329</v>
      </c>
      <c r="C556" s="75">
        <v>405.17241379310343</v>
      </c>
      <c r="E556" s="194" t="s">
        <v>12871</v>
      </c>
      <c r="F556" s="193">
        <v>405.16999999999996</v>
      </c>
      <c r="G556" s="193">
        <f t="shared" si="8"/>
        <v>2.4137931034715621E-3</v>
      </c>
    </row>
    <row r="557" spans="1:7">
      <c r="A557" s="73" t="s">
        <v>1826</v>
      </c>
      <c r="B557" s="74">
        <v>42330</v>
      </c>
      <c r="C557" s="75">
        <v>883.62068965517244</v>
      </c>
      <c r="E557" s="194" t="s">
        <v>12872</v>
      </c>
      <c r="F557" s="193">
        <v>883.61999999999989</v>
      </c>
      <c r="G557" s="193">
        <f t="shared" si="8"/>
        <v>6.8965517255037412E-4</v>
      </c>
    </row>
    <row r="558" spans="1:7">
      <c r="A558" s="73" t="s">
        <v>1826</v>
      </c>
      <c r="B558" s="74">
        <v>42331</v>
      </c>
      <c r="C558" s="75">
        <v>883.62068965517244</v>
      </c>
      <c r="E558" s="194" t="s">
        <v>12873</v>
      </c>
      <c r="F558" s="193">
        <v>883.61999999999989</v>
      </c>
      <c r="G558" s="193">
        <f t="shared" si="8"/>
        <v>6.8965517255037412E-4</v>
      </c>
    </row>
    <row r="559" spans="1:7">
      <c r="A559" s="73" t="s">
        <v>1826</v>
      </c>
      <c r="B559" s="74">
        <v>42332</v>
      </c>
      <c r="C559" s="75">
        <v>6966.2241379310344</v>
      </c>
      <c r="E559" s="194" t="s">
        <v>12874</v>
      </c>
      <c r="F559" s="193">
        <v>6966.2199999999993</v>
      </c>
      <c r="G559" s="193">
        <f t="shared" si="8"/>
        <v>4.137931035074871E-3</v>
      </c>
    </row>
    <row r="560" spans="1:7">
      <c r="A560" s="73" t="s">
        <v>1826</v>
      </c>
      <c r="B560" s="74">
        <v>42333</v>
      </c>
      <c r="C560" s="75">
        <v>1586.2068965517242</v>
      </c>
      <c r="E560" s="194" t="s">
        <v>12875</v>
      </c>
      <c r="F560" s="193">
        <v>1586.21</v>
      </c>
      <c r="G560" s="193">
        <f t="shared" si="8"/>
        <v>-3.1034482758514059E-3</v>
      </c>
    </row>
    <row r="561" spans="1:7">
      <c r="A561" s="73" t="s">
        <v>1826</v>
      </c>
      <c r="B561" s="74">
        <v>42334</v>
      </c>
      <c r="C561" s="75">
        <v>2612.0775862068967</v>
      </c>
      <c r="E561" s="194" t="s">
        <v>12876</v>
      </c>
      <c r="F561" s="193">
        <v>2612.08</v>
      </c>
      <c r="G561" s="193">
        <f t="shared" si="8"/>
        <v>-2.413793103187345E-3</v>
      </c>
    </row>
    <row r="562" spans="1:7">
      <c r="A562" s="73" t="s">
        <v>1826</v>
      </c>
      <c r="B562" s="74">
        <v>42335</v>
      </c>
      <c r="C562" s="75">
        <v>42.5</v>
      </c>
      <c r="E562" s="194" t="s">
        <v>12877</v>
      </c>
      <c r="F562" s="193">
        <v>42.5</v>
      </c>
      <c r="G562" s="193">
        <f t="shared" si="8"/>
        <v>0</v>
      </c>
    </row>
    <row r="563" spans="1:7">
      <c r="A563" s="73" t="s">
        <v>1826</v>
      </c>
      <c r="B563" s="74">
        <v>42336</v>
      </c>
      <c r="C563" s="75">
        <v>2612.0689655172414</v>
      </c>
      <c r="E563" s="194" t="s">
        <v>12878</v>
      </c>
      <c r="F563" s="193">
        <v>2612.0699999999997</v>
      </c>
      <c r="G563" s="193">
        <f t="shared" si="8"/>
        <v>-1.0344827583139704E-3</v>
      </c>
    </row>
    <row r="564" spans="1:7">
      <c r="A564" s="73" t="s">
        <v>1826</v>
      </c>
      <c r="B564" s="74">
        <v>42337</v>
      </c>
      <c r="C564" s="75">
        <v>992.17241379310349</v>
      </c>
      <c r="E564" s="194" t="s">
        <v>12879</v>
      </c>
      <c r="F564" s="193">
        <v>992.17000000000007</v>
      </c>
      <c r="G564" s="193">
        <f t="shared" si="8"/>
        <v>2.4137931034147186E-3</v>
      </c>
    </row>
    <row r="565" spans="1:7">
      <c r="A565" s="73" t="s">
        <v>1826</v>
      </c>
      <c r="B565" s="74">
        <v>42338</v>
      </c>
      <c r="C565" s="75">
        <v>405.17241379310343</v>
      </c>
      <c r="E565" s="194" t="s">
        <v>12880</v>
      </c>
      <c r="F565" s="193">
        <v>405.16999999999996</v>
      </c>
      <c r="G565" s="193">
        <f t="shared" si="8"/>
        <v>2.4137931034715621E-3</v>
      </c>
    </row>
    <row r="566" spans="1:7">
      <c r="A566" s="73" t="s">
        <v>1826</v>
      </c>
      <c r="B566" s="74">
        <v>42339</v>
      </c>
      <c r="C566" s="75">
        <v>3534.4827586206898</v>
      </c>
      <c r="E566" s="194" t="s">
        <v>12881</v>
      </c>
      <c r="F566" s="193">
        <v>3534.4800000000005</v>
      </c>
      <c r="G566" s="193">
        <f t="shared" si="8"/>
        <v>2.7586206892920018E-3</v>
      </c>
    </row>
    <row r="567" spans="1:7">
      <c r="A567" s="73" t="s">
        <v>1826</v>
      </c>
      <c r="B567" s="74">
        <v>42340</v>
      </c>
      <c r="C567" s="75">
        <v>883.62068965517244</v>
      </c>
      <c r="E567" s="194" t="s">
        <v>12882</v>
      </c>
      <c r="F567" s="193">
        <v>883.62000000000012</v>
      </c>
      <c r="G567" s="193">
        <f t="shared" si="8"/>
        <v>6.8965517232300044E-4</v>
      </c>
    </row>
    <row r="568" spans="1:7">
      <c r="A568" s="73" t="s">
        <v>1826</v>
      </c>
      <c r="B568" s="74">
        <v>42341</v>
      </c>
      <c r="C568" s="75">
        <v>3310.9568965517242</v>
      </c>
      <c r="E568" s="194" t="s">
        <v>12883</v>
      </c>
      <c r="F568" s="193">
        <v>3310.96</v>
      </c>
      <c r="G568" s="193">
        <f t="shared" si="8"/>
        <v>-3.1034482758514059E-3</v>
      </c>
    </row>
    <row r="569" spans="1:7">
      <c r="A569" s="73" t="s">
        <v>1826</v>
      </c>
      <c r="B569" s="74">
        <v>42342</v>
      </c>
      <c r="C569" s="75">
        <v>340</v>
      </c>
      <c r="E569" s="194" t="s">
        <v>12884</v>
      </c>
      <c r="F569" s="193">
        <v>340</v>
      </c>
      <c r="G569" s="193">
        <f t="shared" si="8"/>
        <v>0</v>
      </c>
    </row>
    <row r="570" spans="1:7">
      <c r="A570" s="73" t="s">
        <v>1826</v>
      </c>
      <c r="B570" s="74">
        <v>42343</v>
      </c>
      <c r="C570" s="75">
        <v>405.17241379310343</v>
      </c>
      <c r="E570" s="194" t="s">
        <v>12885</v>
      </c>
      <c r="F570" s="193">
        <v>405.16999999999996</v>
      </c>
      <c r="G570" s="193">
        <f t="shared" si="8"/>
        <v>2.4137931034715621E-3</v>
      </c>
    </row>
    <row r="571" spans="1:7">
      <c r="A571" s="73" t="s">
        <v>1826</v>
      </c>
      <c r="B571" s="74">
        <v>42344</v>
      </c>
      <c r="C571" s="75">
        <v>883.62068965517244</v>
      </c>
      <c r="E571" s="194" t="s">
        <v>12886</v>
      </c>
      <c r="F571" s="193">
        <v>883.62</v>
      </c>
      <c r="G571" s="193">
        <f t="shared" si="8"/>
        <v>6.8965517243668728E-4</v>
      </c>
    </row>
    <row r="572" spans="1:7">
      <c r="A572" s="73" t="s">
        <v>1826</v>
      </c>
      <c r="B572" s="74">
        <v>42345</v>
      </c>
      <c r="C572" s="75">
        <v>1586.1982758620688</v>
      </c>
      <c r="E572" s="194" t="s">
        <v>12887</v>
      </c>
      <c r="F572" s="193">
        <v>1586.2</v>
      </c>
      <c r="G572" s="193">
        <f t="shared" si="8"/>
        <v>-1.724137931205405E-3</v>
      </c>
    </row>
    <row r="573" spans="1:7">
      <c r="A573" s="73" t="s">
        <v>1826</v>
      </c>
      <c r="B573" s="74">
        <v>42346</v>
      </c>
      <c r="C573" s="75">
        <v>1889.6465517241377</v>
      </c>
      <c r="E573" s="194" t="s">
        <v>12888</v>
      </c>
      <c r="F573" s="193">
        <v>1889.65</v>
      </c>
      <c r="G573" s="193">
        <f t="shared" si="8"/>
        <v>-3.4482758624108101E-3</v>
      </c>
    </row>
    <row r="574" spans="1:7">
      <c r="A574" s="73" t="s">
        <v>1826</v>
      </c>
      <c r="B574" s="74">
        <v>42347</v>
      </c>
      <c r="C574" s="75">
        <v>1824.8017241379309</v>
      </c>
      <c r="E574" s="194" t="s">
        <v>12889</v>
      </c>
      <c r="F574" s="193">
        <v>1824.8000000000002</v>
      </c>
      <c r="G574" s="193">
        <f t="shared" si="8"/>
        <v>1.7241379307506577E-3</v>
      </c>
    </row>
    <row r="575" spans="1:7">
      <c r="A575" s="73" t="s">
        <v>1826</v>
      </c>
      <c r="B575" s="74">
        <v>42348</v>
      </c>
      <c r="C575" s="75">
        <v>883.62068965517244</v>
      </c>
      <c r="E575" s="194" t="s">
        <v>12890</v>
      </c>
      <c r="F575" s="193">
        <v>883.62</v>
      </c>
      <c r="G575" s="193">
        <f t="shared" si="8"/>
        <v>6.8965517243668728E-4</v>
      </c>
    </row>
    <row r="576" spans="1:7">
      <c r="A576" s="73" t="s">
        <v>1826</v>
      </c>
      <c r="B576" s="74">
        <v>42349</v>
      </c>
      <c r="C576" s="75">
        <v>172.42241379310343</v>
      </c>
      <c r="E576" s="194" t="s">
        <v>12891</v>
      </c>
      <c r="F576" s="193">
        <v>172.42</v>
      </c>
      <c r="G576" s="193">
        <f t="shared" si="8"/>
        <v>2.4137931034431404E-3</v>
      </c>
    </row>
    <row r="577" spans="1:7">
      <c r="A577" s="73" t="s">
        <v>1826</v>
      </c>
      <c r="B577" s="74">
        <v>42350</v>
      </c>
      <c r="C577" s="75">
        <v>172.42241379310343</v>
      </c>
      <c r="E577" s="194" t="s">
        <v>12892</v>
      </c>
      <c r="F577" s="193">
        <v>172.42</v>
      </c>
      <c r="G577" s="193">
        <f t="shared" si="8"/>
        <v>2.4137931034431404E-3</v>
      </c>
    </row>
    <row r="578" spans="1:7">
      <c r="A578" s="73" t="s">
        <v>1826</v>
      </c>
      <c r="B578" s="74">
        <v>42351</v>
      </c>
      <c r="C578" s="75">
        <v>2612.0689655172414</v>
      </c>
      <c r="E578" s="194" t="s">
        <v>12893</v>
      </c>
      <c r="F578" s="193">
        <v>2612.0699999999997</v>
      </c>
      <c r="G578" s="193">
        <f t="shared" si="8"/>
        <v>-1.0344827583139704E-3</v>
      </c>
    </row>
    <row r="579" spans="1:7">
      <c r="A579" s="73" t="s">
        <v>1826</v>
      </c>
      <c r="B579" s="74">
        <v>42352</v>
      </c>
      <c r="C579" s="75">
        <v>490.47413793103453</v>
      </c>
      <c r="E579" s="194" t="s">
        <v>12894</v>
      </c>
      <c r="F579" s="193">
        <v>490.47</v>
      </c>
      <c r="G579" s="193">
        <f t="shared" si="8"/>
        <v>4.1379310345064368E-3</v>
      </c>
    </row>
    <row r="580" spans="1:7">
      <c r="A580" s="73" t="s">
        <v>1826</v>
      </c>
      <c r="B580" s="74">
        <v>42353</v>
      </c>
      <c r="C580" s="75">
        <v>2780.1724137931033</v>
      </c>
      <c r="E580" s="194" t="s">
        <v>12895</v>
      </c>
      <c r="F580" s="193">
        <v>2780.17</v>
      </c>
      <c r="G580" s="193">
        <f t="shared" si="8"/>
        <v>2.413793103187345E-3</v>
      </c>
    </row>
    <row r="581" spans="1:7">
      <c r="A581" s="73" t="s">
        <v>1826</v>
      </c>
      <c r="B581" s="74">
        <v>42354</v>
      </c>
      <c r="C581" s="75">
        <v>883.62068965517244</v>
      </c>
      <c r="E581" s="194" t="s">
        <v>12896</v>
      </c>
      <c r="F581" s="193">
        <v>883.61999999999989</v>
      </c>
      <c r="G581" s="193">
        <f t="shared" si="8"/>
        <v>6.8965517255037412E-4</v>
      </c>
    </row>
    <row r="582" spans="1:7">
      <c r="A582" s="73" t="s">
        <v>1826</v>
      </c>
      <c r="B582" s="74">
        <v>42355</v>
      </c>
      <c r="C582" s="75">
        <v>3534.4827586206898</v>
      </c>
      <c r="E582" s="194" t="s">
        <v>12897</v>
      </c>
      <c r="F582" s="193">
        <v>3534.48</v>
      </c>
      <c r="G582" s="193">
        <f t="shared" si="8"/>
        <v>2.7586206897467491E-3</v>
      </c>
    </row>
    <row r="583" spans="1:7">
      <c r="A583" s="73" t="s">
        <v>1826</v>
      </c>
      <c r="B583" s="74">
        <v>42356</v>
      </c>
      <c r="C583" s="75">
        <v>44.827586206896548</v>
      </c>
      <c r="E583" s="194" t="s">
        <v>12898</v>
      </c>
      <c r="F583" s="193">
        <v>44.83</v>
      </c>
      <c r="G583" s="193">
        <f t="shared" si="8"/>
        <v>-2.4137931034502458E-3</v>
      </c>
    </row>
    <row r="584" spans="1:7">
      <c r="A584" s="73" t="s">
        <v>1826</v>
      </c>
      <c r="B584" s="74">
        <v>42357</v>
      </c>
      <c r="C584" s="75">
        <v>3396.5603448275865</v>
      </c>
      <c r="E584" s="194" t="s">
        <v>12899</v>
      </c>
      <c r="F584" s="193">
        <v>3396.5600000000004</v>
      </c>
      <c r="G584" s="193">
        <f t="shared" ref="G584:G647" si="9">+C584-F584</f>
        <v>3.448275861046568E-4</v>
      </c>
    </row>
    <row r="585" spans="1:7">
      <c r="A585" s="73" t="s">
        <v>1826</v>
      </c>
      <c r="B585" s="74">
        <v>42358</v>
      </c>
      <c r="C585" s="75">
        <v>883.62068965517244</v>
      </c>
      <c r="E585" s="194" t="s">
        <v>12900</v>
      </c>
      <c r="F585" s="193">
        <v>883.61999999999989</v>
      </c>
      <c r="G585" s="193">
        <f t="shared" si="9"/>
        <v>6.8965517255037412E-4</v>
      </c>
    </row>
    <row r="586" spans="1:7">
      <c r="A586" s="73" t="s">
        <v>1826</v>
      </c>
      <c r="B586" s="74">
        <v>42359</v>
      </c>
      <c r="C586" s="75">
        <v>1586.2068965517242</v>
      </c>
      <c r="E586" s="194" t="s">
        <v>12901</v>
      </c>
      <c r="F586" s="193">
        <v>1586.21</v>
      </c>
      <c r="G586" s="193">
        <f t="shared" si="9"/>
        <v>-3.1034482758514059E-3</v>
      </c>
    </row>
    <row r="587" spans="1:7">
      <c r="A587" s="73" t="s">
        <v>1826</v>
      </c>
      <c r="B587" s="74">
        <v>42360</v>
      </c>
      <c r="C587" s="75">
        <v>1586.2068965517242</v>
      </c>
      <c r="E587" s="194" t="s">
        <v>12902</v>
      </c>
      <c r="F587" s="193">
        <v>1586.21</v>
      </c>
      <c r="G587" s="193">
        <f t="shared" si="9"/>
        <v>-3.1034482758514059E-3</v>
      </c>
    </row>
    <row r="588" spans="1:7">
      <c r="A588" s="73" t="s">
        <v>1826</v>
      </c>
      <c r="B588" s="74">
        <v>42361</v>
      </c>
      <c r="C588" s="75">
        <v>1586.1982758620688</v>
      </c>
      <c r="E588" s="194" t="s">
        <v>12903</v>
      </c>
      <c r="F588" s="193">
        <v>1586.2</v>
      </c>
      <c r="G588" s="193">
        <f t="shared" si="9"/>
        <v>-1.724137931205405E-3</v>
      </c>
    </row>
    <row r="589" spans="1:7">
      <c r="A589" s="73" t="s">
        <v>1826</v>
      </c>
      <c r="B589" s="74">
        <v>42362</v>
      </c>
      <c r="C589" s="75">
        <v>2715.5172413793102</v>
      </c>
      <c r="E589" s="194" t="s">
        <v>12904</v>
      </c>
      <c r="F589" s="193">
        <v>2715.52</v>
      </c>
      <c r="G589" s="193">
        <f t="shared" si="9"/>
        <v>-2.7586206897467491E-3</v>
      </c>
    </row>
    <row r="590" spans="1:7">
      <c r="A590" s="73" t="s">
        <v>1826</v>
      </c>
      <c r="B590" s="74">
        <v>42363</v>
      </c>
      <c r="C590" s="75">
        <v>1949.2758620689654</v>
      </c>
      <c r="E590" s="194" t="s">
        <v>12905</v>
      </c>
      <c r="F590" s="193">
        <v>1949.2800000000002</v>
      </c>
      <c r="G590" s="193">
        <f t="shared" si="9"/>
        <v>-4.1379310348474974E-3</v>
      </c>
    </row>
    <row r="591" spans="1:7">
      <c r="A591" s="73" t="s">
        <v>1826</v>
      </c>
      <c r="B591" s="74">
        <v>42364</v>
      </c>
      <c r="C591" s="75">
        <v>58.198275862068968</v>
      </c>
      <c r="E591" s="194" t="s">
        <v>12906</v>
      </c>
      <c r="F591" s="193">
        <v>58.2</v>
      </c>
      <c r="G591" s="193">
        <f t="shared" si="9"/>
        <v>-1.7241379310348748E-3</v>
      </c>
    </row>
    <row r="592" spans="1:7">
      <c r="A592" s="73" t="s">
        <v>1826</v>
      </c>
      <c r="B592" s="74">
        <v>42365</v>
      </c>
      <c r="C592" s="75">
        <v>4416.1465517241377</v>
      </c>
      <c r="E592" s="194" t="s">
        <v>12907</v>
      </c>
      <c r="F592" s="193">
        <v>4416.1499999999996</v>
      </c>
      <c r="G592" s="193">
        <f t="shared" si="9"/>
        <v>-3.4482758619560627E-3</v>
      </c>
    </row>
    <row r="593" spans="1:7">
      <c r="A593" s="73" t="s">
        <v>1826</v>
      </c>
      <c r="B593" s="74">
        <v>42366</v>
      </c>
      <c r="C593" s="75">
        <v>267.72413793103448</v>
      </c>
      <c r="E593" s="194" t="s">
        <v>12908</v>
      </c>
      <c r="F593" s="193">
        <v>267.71999999999997</v>
      </c>
      <c r="G593" s="193">
        <f t="shared" si="9"/>
        <v>4.1379310345064368E-3</v>
      </c>
    </row>
    <row r="594" spans="1:7">
      <c r="A594" s="73" t="s">
        <v>1826</v>
      </c>
      <c r="B594" s="74">
        <v>42367</v>
      </c>
      <c r="C594" s="75">
        <v>654.63793103448279</v>
      </c>
      <c r="E594" s="194" t="s">
        <v>12909</v>
      </c>
      <c r="F594" s="193">
        <v>654.64</v>
      </c>
      <c r="G594" s="193">
        <f t="shared" si="9"/>
        <v>-2.068965517196375E-3</v>
      </c>
    </row>
    <row r="595" spans="1:7">
      <c r="A595" s="73" t="s">
        <v>1826</v>
      </c>
      <c r="B595" s="74">
        <v>42368</v>
      </c>
      <c r="C595" s="75">
        <v>267.72413793103448</v>
      </c>
      <c r="E595" s="194" t="s">
        <v>12910</v>
      </c>
      <c r="F595" s="193">
        <v>267.71999999999997</v>
      </c>
      <c r="G595" s="193">
        <f t="shared" si="9"/>
        <v>4.1379310345064368E-3</v>
      </c>
    </row>
    <row r="596" spans="1:7">
      <c r="A596" s="73" t="s">
        <v>1826</v>
      </c>
      <c r="B596" s="74">
        <v>42369</v>
      </c>
      <c r="C596" s="75">
        <v>267.72413793103448</v>
      </c>
      <c r="E596" s="194" t="s">
        <v>12911</v>
      </c>
      <c r="F596" s="193">
        <v>267.71999999999997</v>
      </c>
      <c r="G596" s="193">
        <f t="shared" si="9"/>
        <v>4.1379310345064368E-3</v>
      </c>
    </row>
    <row r="597" spans="1:7">
      <c r="A597" s="73" t="s">
        <v>1826</v>
      </c>
      <c r="B597" s="74">
        <v>42370</v>
      </c>
      <c r="C597" s="75">
        <v>267.72413793103448</v>
      </c>
      <c r="E597" s="194" t="s">
        <v>12912</v>
      </c>
      <c r="F597" s="193">
        <v>267.71999999999997</v>
      </c>
      <c r="G597" s="193">
        <f t="shared" si="9"/>
        <v>4.1379310345064368E-3</v>
      </c>
    </row>
    <row r="598" spans="1:7">
      <c r="A598" s="73" t="s">
        <v>1826</v>
      </c>
      <c r="B598" s="74">
        <v>42371</v>
      </c>
      <c r="C598" s="75">
        <v>267.72413793103448</v>
      </c>
      <c r="E598" s="194" t="s">
        <v>12913</v>
      </c>
      <c r="F598" s="193">
        <v>267.71999999999997</v>
      </c>
      <c r="G598" s="193">
        <f t="shared" si="9"/>
        <v>4.1379310345064368E-3</v>
      </c>
    </row>
    <row r="599" spans="1:7">
      <c r="A599" s="73" t="s">
        <v>1826</v>
      </c>
      <c r="B599" s="74">
        <v>42372</v>
      </c>
      <c r="C599" s="75">
        <v>87.301724137931032</v>
      </c>
      <c r="E599" s="194" t="s">
        <v>12914</v>
      </c>
      <c r="F599" s="193">
        <v>87.3</v>
      </c>
      <c r="G599" s="193">
        <f t="shared" si="9"/>
        <v>1.7241379310348748E-3</v>
      </c>
    </row>
    <row r="600" spans="1:7">
      <c r="A600" s="73" t="s">
        <v>1826</v>
      </c>
      <c r="B600" s="74">
        <v>42373</v>
      </c>
      <c r="C600" s="75">
        <v>2841.1637931034484</v>
      </c>
      <c r="E600" s="194" t="s">
        <v>12915</v>
      </c>
      <c r="F600" s="193">
        <v>2841.16</v>
      </c>
      <c r="G600" s="193">
        <f t="shared" si="9"/>
        <v>3.7931034485154669E-3</v>
      </c>
    </row>
    <row r="601" spans="1:7">
      <c r="A601" s="73" t="s">
        <v>1826</v>
      </c>
      <c r="B601" s="74">
        <v>42374</v>
      </c>
      <c r="C601" s="75">
        <v>267.72413793103448</v>
      </c>
      <c r="E601" s="194" t="s">
        <v>12916</v>
      </c>
      <c r="F601" s="193">
        <v>267.71999999999997</v>
      </c>
      <c r="G601" s="193">
        <f t="shared" si="9"/>
        <v>4.1379310345064368E-3</v>
      </c>
    </row>
    <row r="602" spans="1:7">
      <c r="A602" s="73" t="s">
        <v>1826</v>
      </c>
      <c r="B602" s="74">
        <v>42375</v>
      </c>
      <c r="C602" s="75">
        <v>2160.4396551724139</v>
      </c>
      <c r="E602" s="194" t="s">
        <v>12917</v>
      </c>
      <c r="F602" s="193">
        <v>2160.44</v>
      </c>
      <c r="G602" s="193">
        <f t="shared" si="9"/>
        <v>-3.448275861046568E-4</v>
      </c>
    </row>
    <row r="603" spans="1:7">
      <c r="A603" s="73" t="s">
        <v>1826</v>
      </c>
      <c r="B603" s="74">
        <v>42376</v>
      </c>
      <c r="C603" s="75">
        <v>2366.3620689655172</v>
      </c>
      <c r="E603" s="194" t="s">
        <v>12918</v>
      </c>
      <c r="F603" s="193">
        <v>2366.36</v>
      </c>
      <c r="G603" s="193">
        <f t="shared" si="9"/>
        <v>2.0689655170826882E-3</v>
      </c>
    </row>
    <row r="604" spans="1:7">
      <c r="A604" s="73" t="s">
        <v>1826</v>
      </c>
      <c r="B604" s="74">
        <v>42377</v>
      </c>
      <c r="C604" s="75">
        <v>310.50862068965517</v>
      </c>
      <c r="E604" s="194" t="s">
        <v>12919</v>
      </c>
      <c r="F604" s="193">
        <v>310.51</v>
      </c>
      <c r="G604" s="193">
        <f t="shared" si="9"/>
        <v>-1.3793103448165311E-3</v>
      </c>
    </row>
    <row r="605" spans="1:7">
      <c r="A605" s="73" t="s">
        <v>1826</v>
      </c>
      <c r="B605" s="74">
        <v>42378</v>
      </c>
      <c r="C605" s="75">
        <v>310.50862068965517</v>
      </c>
      <c r="E605" s="194" t="s">
        <v>12920</v>
      </c>
      <c r="F605" s="193">
        <v>310.51</v>
      </c>
      <c r="G605" s="193">
        <f t="shared" si="9"/>
        <v>-1.3793103448165311E-3</v>
      </c>
    </row>
    <row r="606" spans="1:7">
      <c r="A606" s="73" t="s">
        <v>1826</v>
      </c>
      <c r="B606" s="74">
        <v>42379</v>
      </c>
      <c r="C606" s="75">
        <v>310.50862068965517</v>
      </c>
      <c r="E606" s="194" t="s">
        <v>12921</v>
      </c>
      <c r="F606" s="193">
        <v>310.51</v>
      </c>
      <c r="G606" s="193">
        <f t="shared" si="9"/>
        <v>-1.3793103448165311E-3</v>
      </c>
    </row>
    <row r="607" spans="1:7">
      <c r="A607" s="73" t="s">
        <v>1826</v>
      </c>
      <c r="B607" s="74">
        <v>42380</v>
      </c>
      <c r="C607" s="75">
        <v>310.50862068965517</v>
      </c>
      <c r="E607" s="194" t="s">
        <v>12922</v>
      </c>
      <c r="F607" s="193">
        <v>310.51</v>
      </c>
      <c r="G607" s="193">
        <f t="shared" si="9"/>
        <v>-1.3793103448165311E-3</v>
      </c>
    </row>
    <row r="608" spans="1:7">
      <c r="A608" s="73" t="s">
        <v>1826</v>
      </c>
      <c r="B608" s="74">
        <v>42381</v>
      </c>
      <c r="C608" s="75">
        <v>311.32758620689651</v>
      </c>
      <c r="E608" s="194" t="s">
        <v>12923</v>
      </c>
      <c r="F608" s="193">
        <v>311.33000000000004</v>
      </c>
      <c r="G608" s="193">
        <f t="shared" si="9"/>
        <v>-2.4137931035284055E-3</v>
      </c>
    </row>
    <row r="609" spans="1:7">
      <c r="A609" s="73" t="s">
        <v>1826</v>
      </c>
      <c r="B609" s="74">
        <v>42382</v>
      </c>
      <c r="C609" s="75">
        <v>311.32758620689651</v>
      </c>
      <c r="E609" s="194" t="s">
        <v>12924</v>
      </c>
      <c r="F609" s="193">
        <v>311.33000000000004</v>
      </c>
      <c r="G609" s="193">
        <f t="shared" si="9"/>
        <v>-2.4137931035284055E-3</v>
      </c>
    </row>
    <row r="610" spans="1:7">
      <c r="A610" s="73" t="s">
        <v>1826</v>
      </c>
      <c r="B610" s="74">
        <v>42383</v>
      </c>
      <c r="C610" s="75">
        <v>310.50862068965517</v>
      </c>
      <c r="E610" s="194" t="s">
        <v>12925</v>
      </c>
      <c r="F610" s="193">
        <v>310.51</v>
      </c>
      <c r="G610" s="193">
        <f t="shared" si="9"/>
        <v>-1.3793103448165311E-3</v>
      </c>
    </row>
    <row r="611" spans="1:7">
      <c r="A611" s="73" t="s">
        <v>1826</v>
      </c>
      <c r="B611" s="74">
        <v>42384</v>
      </c>
      <c r="C611" s="75">
        <v>310.50862068965517</v>
      </c>
      <c r="E611" s="194" t="s">
        <v>12926</v>
      </c>
      <c r="F611" s="193">
        <v>310.51</v>
      </c>
      <c r="G611" s="193">
        <f t="shared" si="9"/>
        <v>-1.3793103448165311E-3</v>
      </c>
    </row>
    <row r="612" spans="1:7">
      <c r="A612" s="73" t="s">
        <v>1826</v>
      </c>
      <c r="B612" s="74">
        <v>42385</v>
      </c>
      <c r="C612" s="75">
        <v>311.32758620689651</v>
      </c>
      <c r="E612" s="194" t="s">
        <v>12927</v>
      </c>
      <c r="F612" s="193">
        <v>311.33000000000004</v>
      </c>
      <c r="G612" s="193">
        <f t="shared" si="9"/>
        <v>-2.4137931035284055E-3</v>
      </c>
    </row>
    <row r="613" spans="1:7">
      <c r="A613" s="73" t="s">
        <v>1826</v>
      </c>
      <c r="B613" s="74">
        <v>42386</v>
      </c>
      <c r="C613" s="75">
        <v>311.32758620689651</v>
      </c>
      <c r="E613" s="194" t="s">
        <v>12928</v>
      </c>
      <c r="F613" s="193">
        <v>311.33000000000004</v>
      </c>
      <c r="G613" s="193">
        <f t="shared" si="9"/>
        <v>-2.4137931035284055E-3</v>
      </c>
    </row>
    <row r="614" spans="1:7">
      <c r="A614" s="73" t="s">
        <v>1826</v>
      </c>
      <c r="B614" s="74">
        <v>42387</v>
      </c>
      <c r="C614" s="75">
        <v>311.32758620689651</v>
      </c>
      <c r="E614" s="194" t="s">
        <v>12929</v>
      </c>
      <c r="F614" s="193">
        <v>311.33000000000004</v>
      </c>
      <c r="G614" s="193">
        <f t="shared" si="9"/>
        <v>-2.4137931035284055E-3</v>
      </c>
    </row>
    <row r="615" spans="1:7">
      <c r="A615" s="73" t="s">
        <v>1826</v>
      </c>
      <c r="B615" s="74">
        <v>42388</v>
      </c>
      <c r="C615" s="75">
        <v>311.32758620689651</v>
      </c>
      <c r="E615" s="194" t="s">
        <v>12930</v>
      </c>
      <c r="F615" s="193">
        <v>311.33000000000004</v>
      </c>
      <c r="G615" s="193">
        <f t="shared" si="9"/>
        <v>-2.4137931035284055E-3</v>
      </c>
    </row>
    <row r="616" spans="1:7">
      <c r="A616" s="73" t="s">
        <v>1826</v>
      </c>
      <c r="B616" s="74">
        <v>42389</v>
      </c>
      <c r="C616" s="75">
        <v>311.32758620689651</v>
      </c>
      <c r="E616" s="194" t="s">
        <v>12931</v>
      </c>
      <c r="F616" s="193">
        <v>311.33000000000004</v>
      </c>
      <c r="G616" s="193">
        <f t="shared" si="9"/>
        <v>-2.4137931035284055E-3</v>
      </c>
    </row>
    <row r="617" spans="1:7">
      <c r="A617" s="73" t="s">
        <v>1826</v>
      </c>
      <c r="B617" s="74">
        <v>42390</v>
      </c>
      <c r="C617" s="75">
        <v>311.32758620689651</v>
      </c>
      <c r="E617" s="194" t="s">
        <v>12932</v>
      </c>
      <c r="F617" s="193">
        <v>311.33000000000004</v>
      </c>
      <c r="G617" s="193">
        <f t="shared" si="9"/>
        <v>-2.4137931035284055E-3</v>
      </c>
    </row>
    <row r="618" spans="1:7">
      <c r="A618" s="73" t="s">
        <v>1826</v>
      </c>
      <c r="B618" s="74">
        <v>42391</v>
      </c>
      <c r="C618" s="75">
        <v>311.32758620689651</v>
      </c>
      <c r="E618" s="194" t="s">
        <v>12933</v>
      </c>
      <c r="F618" s="193">
        <v>311.33000000000004</v>
      </c>
      <c r="G618" s="193">
        <f t="shared" si="9"/>
        <v>-2.4137931035284055E-3</v>
      </c>
    </row>
    <row r="619" spans="1:7">
      <c r="A619" s="73" t="s">
        <v>1826</v>
      </c>
      <c r="B619" s="74">
        <v>42392</v>
      </c>
      <c r="C619" s="75">
        <v>883.62068965517244</v>
      </c>
      <c r="E619" s="194" t="s">
        <v>12934</v>
      </c>
      <c r="F619" s="193">
        <v>883.61999999999989</v>
      </c>
      <c r="G619" s="193">
        <f t="shared" si="9"/>
        <v>6.8965517255037412E-4</v>
      </c>
    </row>
    <row r="620" spans="1:7">
      <c r="A620" s="73" t="s">
        <v>1826</v>
      </c>
      <c r="B620" s="74">
        <v>42393</v>
      </c>
      <c r="C620" s="75">
        <v>311.32758620689651</v>
      </c>
      <c r="E620" s="194" t="s">
        <v>12935</v>
      </c>
      <c r="F620" s="193">
        <v>311.33000000000004</v>
      </c>
      <c r="G620" s="193">
        <f t="shared" si="9"/>
        <v>-2.4137931035284055E-3</v>
      </c>
    </row>
    <row r="621" spans="1:7">
      <c r="A621" s="73" t="s">
        <v>1826</v>
      </c>
      <c r="B621" s="74">
        <v>42394</v>
      </c>
      <c r="C621" s="75">
        <v>311.32758620689651</v>
      </c>
      <c r="E621" s="194" t="s">
        <v>12936</v>
      </c>
      <c r="F621" s="193">
        <v>311.33000000000004</v>
      </c>
      <c r="G621" s="193">
        <f t="shared" si="9"/>
        <v>-2.4137931035284055E-3</v>
      </c>
    </row>
    <row r="622" spans="1:7">
      <c r="A622" s="73" t="s">
        <v>1826</v>
      </c>
      <c r="B622" s="74">
        <v>42395</v>
      </c>
      <c r="C622" s="75">
        <v>311.32758620689651</v>
      </c>
      <c r="E622" s="194" t="s">
        <v>12937</v>
      </c>
      <c r="F622" s="193">
        <v>311.33000000000004</v>
      </c>
      <c r="G622" s="193">
        <f t="shared" si="9"/>
        <v>-2.4137931035284055E-3</v>
      </c>
    </row>
    <row r="623" spans="1:7">
      <c r="A623" s="73" t="s">
        <v>1826</v>
      </c>
      <c r="B623" s="74">
        <v>42396</v>
      </c>
      <c r="C623" s="75">
        <v>311.32758620689651</v>
      </c>
      <c r="E623" s="194" t="s">
        <v>12938</v>
      </c>
      <c r="F623" s="193">
        <v>311.33000000000004</v>
      </c>
      <c r="G623" s="193">
        <f t="shared" si="9"/>
        <v>-2.4137931035284055E-3</v>
      </c>
    </row>
    <row r="624" spans="1:7">
      <c r="A624" s="73" t="s">
        <v>1826</v>
      </c>
      <c r="B624" s="74">
        <v>42397</v>
      </c>
      <c r="C624" s="75">
        <v>311.32758620689651</v>
      </c>
      <c r="E624" s="194" t="s">
        <v>12939</v>
      </c>
      <c r="F624" s="193">
        <v>311.33000000000004</v>
      </c>
      <c r="G624" s="193">
        <f t="shared" si="9"/>
        <v>-2.4137931035284055E-3</v>
      </c>
    </row>
    <row r="625" spans="1:7">
      <c r="A625" s="73" t="s">
        <v>1826</v>
      </c>
      <c r="B625" s="74">
        <v>42398</v>
      </c>
      <c r="C625" s="75">
        <v>311.32758620689651</v>
      </c>
      <c r="E625" s="194" t="s">
        <v>12940</v>
      </c>
      <c r="F625" s="193">
        <v>311.33000000000004</v>
      </c>
      <c r="G625" s="193">
        <f t="shared" si="9"/>
        <v>-2.4137931035284055E-3</v>
      </c>
    </row>
    <row r="626" spans="1:7">
      <c r="A626" s="73" t="s">
        <v>1826</v>
      </c>
      <c r="B626" s="74">
        <v>42399</v>
      </c>
      <c r="C626" s="75">
        <v>311.32758620689651</v>
      </c>
      <c r="E626" s="194" t="s">
        <v>12941</v>
      </c>
      <c r="F626" s="193">
        <v>311.33000000000004</v>
      </c>
      <c r="G626" s="193">
        <f t="shared" si="9"/>
        <v>-2.4137931035284055E-3</v>
      </c>
    </row>
    <row r="627" spans="1:7">
      <c r="A627" s="73" t="s">
        <v>1826</v>
      </c>
      <c r="B627" s="74">
        <v>42400</v>
      </c>
      <c r="C627" s="75">
        <v>311.32758620689651</v>
      </c>
      <c r="E627" s="194" t="s">
        <v>12942</v>
      </c>
      <c r="F627" s="193">
        <v>311.33000000000004</v>
      </c>
      <c r="G627" s="193">
        <f t="shared" si="9"/>
        <v>-2.4137931035284055E-3</v>
      </c>
    </row>
    <row r="628" spans="1:7">
      <c r="A628" s="73" t="s">
        <v>1826</v>
      </c>
      <c r="B628" s="74">
        <v>42401</v>
      </c>
      <c r="C628" s="75">
        <v>311.32758620689651</v>
      </c>
      <c r="E628" s="194" t="s">
        <v>12943</v>
      </c>
      <c r="F628" s="193">
        <v>311.33000000000004</v>
      </c>
      <c r="G628" s="193">
        <f t="shared" si="9"/>
        <v>-2.4137931035284055E-3</v>
      </c>
    </row>
    <row r="629" spans="1:7">
      <c r="A629" s="73" t="s">
        <v>1826</v>
      </c>
      <c r="B629" s="74">
        <v>42402</v>
      </c>
      <c r="C629" s="75">
        <v>883.62068965517244</v>
      </c>
      <c r="E629" s="194" t="s">
        <v>12944</v>
      </c>
      <c r="F629" s="193">
        <v>883.62</v>
      </c>
      <c r="G629" s="193">
        <f t="shared" si="9"/>
        <v>6.8965517243668728E-4</v>
      </c>
    </row>
    <row r="630" spans="1:7">
      <c r="A630" s="73" t="s">
        <v>1826</v>
      </c>
      <c r="B630" s="74">
        <v>42403</v>
      </c>
      <c r="C630" s="75">
        <v>311.32758620689651</v>
      </c>
      <c r="E630" s="194" t="s">
        <v>12945</v>
      </c>
      <c r="F630" s="193">
        <v>311.33000000000004</v>
      </c>
      <c r="G630" s="193">
        <f t="shared" si="9"/>
        <v>-2.4137931035284055E-3</v>
      </c>
    </row>
    <row r="631" spans="1:7">
      <c r="A631" s="73" t="s">
        <v>1826</v>
      </c>
      <c r="B631" s="74">
        <v>42404</v>
      </c>
      <c r="C631" s="75">
        <v>311.32758620689651</v>
      </c>
      <c r="E631" s="194" t="s">
        <v>12946</v>
      </c>
      <c r="F631" s="193">
        <v>311.33000000000004</v>
      </c>
      <c r="G631" s="193">
        <f t="shared" si="9"/>
        <v>-2.4137931035284055E-3</v>
      </c>
    </row>
    <row r="632" spans="1:7">
      <c r="A632" s="73" t="s">
        <v>1826</v>
      </c>
      <c r="B632" s="74">
        <v>42405</v>
      </c>
      <c r="C632" s="75">
        <v>311.32758620689651</v>
      </c>
      <c r="E632" s="194" t="s">
        <v>12947</v>
      </c>
      <c r="F632" s="193">
        <v>311.33000000000004</v>
      </c>
      <c r="G632" s="193">
        <f t="shared" si="9"/>
        <v>-2.4137931035284055E-3</v>
      </c>
    </row>
    <row r="633" spans="1:7">
      <c r="A633" s="73" t="s">
        <v>1826</v>
      </c>
      <c r="B633" s="74">
        <v>42406</v>
      </c>
      <c r="C633" s="75">
        <v>311.32758620689651</v>
      </c>
      <c r="E633" s="194" t="s">
        <v>12948</v>
      </c>
      <c r="F633" s="193">
        <v>311.33000000000004</v>
      </c>
      <c r="G633" s="193">
        <f t="shared" si="9"/>
        <v>-2.4137931035284055E-3</v>
      </c>
    </row>
    <row r="634" spans="1:7">
      <c r="A634" s="73" t="s">
        <v>1826</v>
      </c>
      <c r="B634" s="74">
        <v>42407</v>
      </c>
      <c r="C634" s="75">
        <v>311.32758620689651</v>
      </c>
      <c r="E634" s="194" t="s">
        <v>12949</v>
      </c>
      <c r="F634" s="193">
        <v>311.33000000000004</v>
      </c>
      <c r="G634" s="193">
        <f t="shared" si="9"/>
        <v>-2.4137931035284055E-3</v>
      </c>
    </row>
    <row r="635" spans="1:7">
      <c r="A635" s="73" t="s">
        <v>1826</v>
      </c>
      <c r="B635" s="74">
        <v>42408</v>
      </c>
      <c r="C635" s="75">
        <v>311.32758620689651</v>
      </c>
      <c r="E635" s="194" t="s">
        <v>12950</v>
      </c>
      <c r="F635" s="193">
        <v>311.33000000000004</v>
      </c>
      <c r="G635" s="193">
        <f t="shared" si="9"/>
        <v>-2.4137931035284055E-3</v>
      </c>
    </row>
    <row r="636" spans="1:7">
      <c r="A636" s="73" t="s">
        <v>1826</v>
      </c>
      <c r="B636" s="74">
        <v>42409</v>
      </c>
      <c r="C636" s="75">
        <v>4594.8362068965516</v>
      </c>
      <c r="E636" s="194" t="s">
        <v>12951</v>
      </c>
      <c r="F636" s="193">
        <v>4594.84</v>
      </c>
      <c r="G636" s="193">
        <f t="shared" si="9"/>
        <v>-3.7931034485154669E-3</v>
      </c>
    </row>
    <row r="637" spans="1:7">
      <c r="A637" s="73" t="s">
        <v>1826</v>
      </c>
      <c r="B637" s="74">
        <v>42410</v>
      </c>
      <c r="C637" s="75">
        <v>311.32758620689651</v>
      </c>
      <c r="E637" s="194" t="s">
        <v>12952</v>
      </c>
      <c r="F637" s="193">
        <v>311.33000000000004</v>
      </c>
      <c r="G637" s="193">
        <f t="shared" si="9"/>
        <v>-2.4137931035284055E-3</v>
      </c>
    </row>
    <row r="638" spans="1:7">
      <c r="A638" s="73" t="s">
        <v>1826</v>
      </c>
      <c r="B638" s="74">
        <v>42411</v>
      </c>
      <c r="C638" s="75">
        <v>311.32758620689651</v>
      </c>
      <c r="E638" s="194" t="s">
        <v>12953</v>
      </c>
      <c r="F638" s="193">
        <v>311.33000000000004</v>
      </c>
      <c r="G638" s="193">
        <f t="shared" si="9"/>
        <v>-2.4137931035284055E-3</v>
      </c>
    </row>
    <row r="639" spans="1:7">
      <c r="A639" s="73" t="s">
        <v>1826</v>
      </c>
      <c r="B639" s="74">
        <v>42412</v>
      </c>
      <c r="C639" s="75">
        <v>311.32758620689651</v>
      </c>
      <c r="E639" s="194" t="s">
        <v>12954</v>
      </c>
      <c r="F639" s="193">
        <v>311.33000000000004</v>
      </c>
      <c r="G639" s="193">
        <f t="shared" si="9"/>
        <v>-2.4137931035284055E-3</v>
      </c>
    </row>
    <row r="640" spans="1:7">
      <c r="A640" s="73" t="s">
        <v>1826</v>
      </c>
      <c r="B640" s="74">
        <v>42413</v>
      </c>
      <c r="C640" s="75">
        <v>311.32758620689651</v>
      </c>
      <c r="E640" s="194" t="s">
        <v>12955</v>
      </c>
      <c r="F640" s="193">
        <v>311.33000000000004</v>
      </c>
      <c r="G640" s="193">
        <f t="shared" si="9"/>
        <v>-2.4137931035284055E-3</v>
      </c>
    </row>
    <row r="641" spans="1:7">
      <c r="A641" s="73" t="s">
        <v>1826</v>
      </c>
      <c r="B641" s="74">
        <v>42414</v>
      </c>
      <c r="C641" s="75">
        <v>311.32758620689651</v>
      </c>
      <c r="E641" s="194" t="s">
        <v>12956</v>
      </c>
      <c r="F641" s="193">
        <v>311.33000000000004</v>
      </c>
      <c r="G641" s="193">
        <f t="shared" si="9"/>
        <v>-2.4137931035284055E-3</v>
      </c>
    </row>
    <row r="642" spans="1:7">
      <c r="A642" s="73" t="s">
        <v>1826</v>
      </c>
      <c r="B642" s="74">
        <v>42415</v>
      </c>
      <c r="C642" s="75">
        <v>311.32758620689651</v>
      </c>
      <c r="E642" s="194" t="s">
        <v>12957</v>
      </c>
      <c r="F642" s="193">
        <v>311.33000000000004</v>
      </c>
      <c r="G642" s="193">
        <f t="shared" si="9"/>
        <v>-2.4137931035284055E-3</v>
      </c>
    </row>
    <row r="643" spans="1:7">
      <c r="A643" s="73" t="s">
        <v>1826</v>
      </c>
      <c r="B643" s="74">
        <v>42416</v>
      </c>
      <c r="C643" s="75">
        <v>1452.5862068965516</v>
      </c>
      <c r="E643" s="194" t="s">
        <v>12958</v>
      </c>
      <c r="F643" s="193">
        <v>1452.5900000000001</v>
      </c>
      <c r="G643" s="193">
        <f t="shared" si="9"/>
        <v>-3.7931034485154669E-3</v>
      </c>
    </row>
    <row r="644" spans="1:7">
      <c r="A644" s="73" t="s">
        <v>1826</v>
      </c>
      <c r="B644" s="74">
        <v>42417</v>
      </c>
      <c r="C644" s="75">
        <v>311.32758620689651</v>
      </c>
      <c r="E644" s="194" t="s">
        <v>12959</v>
      </c>
      <c r="F644" s="193">
        <v>311.33000000000004</v>
      </c>
      <c r="G644" s="193">
        <f t="shared" si="9"/>
        <v>-2.4137931035284055E-3</v>
      </c>
    </row>
    <row r="645" spans="1:7">
      <c r="A645" s="73" t="s">
        <v>1826</v>
      </c>
      <c r="B645" s="74">
        <v>42418</v>
      </c>
      <c r="C645" s="75">
        <v>311.32758620689651</v>
      </c>
      <c r="E645" s="194" t="s">
        <v>12960</v>
      </c>
      <c r="F645" s="193">
        <v>311.33000000000004</v>
      </c>
      <c r="G645" s="193">
        <f t="shared" si="9"/>
        <v>-2.4137931035284055E-3</v>
      </c>
    </row>
    <row r="646" spans="1:7">
      <c r="A646" s="73" t="s">
        <v>1826</v>
      </c>
      <c r="B646" s="74">
        <v>42419</v>
      </c>
      <c r="C646" s="75">
        <v>311.32758620689651</v>
      </c>
      <c r="E646" s="194" t="s">
        <v>12961</v>
      </c>
      <c r="F646" s="193">
        <v>311.33000000000004</v>
      </c>
      <c r="G646" s="193">
        <f t="shared" si="9"/>
        <v>-2.4137931035284055E-3</v>
      </c>
    </row>
    <row r="647" spans="1:7">
      <c r="A647" s="73" t="s">
        <v>1826</v>
      </c>
      <c r="B647" s="74">
        <v>42420</v>
      </c>
      <c r="C647" s="75">
        <v>311.32758620689651</v>
      </c>
      <c r="E647" s="194" t="s">
        <v>12962</v>
      </c>
      <c r="F647" s="193">
        <v>311.33000000000004</v>
      </c>
      <c r="G647" s="193">
        <f t="shared" si="9"/>
        <v>-2.4137931035284055E-3</v>
      </c>
    </row>
    <row r="648" spans="1:7">
      <c r="A648" s="73" t="s">
        <v>1826</v>
      </c>
      <c r="B648" s="74">
        <v>42421</v>
      </c>
      <c r="C648" s="75">
        <v>311.32758620689651</v>
      </c>
      <c r="E648" s="194" t="s">
        <v>12963</v>
      </c>
      <c r="F648" s="193">
        <v>311.33000000000004</v>
      </c>
      <c r="G648" s="193">
        <f t="shared" ref="G648:G711" si="10">+C648-F648</f>
        <v>-2.4137931035284055E-3</v>
      </c>
    </row>
    <row r="649" spans="1:7">
      <c r="A649" s="73" t="s">
        <v>1826</v>
      </c>
      <c r="B649" s="74">
        <v>42422</v>
      </c>
      <c r="C649" s="75">
        <v>311.32758620689651</v>
      </c>
      <c r="E649" s="194" t="s">
        <v>12964</v>
      </c>
      <c r="F649" s="193">
        <v>311.33000000000004</v>
      </c>
      <c r="G649" s="193">
        <f t="shared" si="10"/>
        <v>-2.4137931035284055E-3</v>
      </c>
    </row>
    <row r="650" spans="1:7">
      <c r="A650" s="73" t="s">
        <v>1826</v>
      </c>
      <c r="B650" s="74">
        <v>42423</v>
      </c>
      <c r="C650" s="75">
        <v>311.32758620689651</v>
      </c>
      <c r="E650" s="194" t="s">
        <v>12965</v>
      </c>
      <c r="F650" s="193">
        <v>311.33000000000004</v>
      </c>
      <c r="G650" s="193">
        <f t="shared" si="10"/>
        <v>-2.4137931035284055E-3</v>
      </c>
    </row>
    <row r="651" spans="1:7">
      <c r="A651" s="73" t="s">
        <v>1826</v>
      </c>
      <c r="B651" s="74">
        <v>42424</v>
      </c>
      <c r="C651" s="75">
        <v>311.32758620689651</v>
      </c>
      <c r="E651" s="194" t="s">
        <v>12966</v>
      </c>
      <c r="F651" s="193">
        <v>311.33000000000004</v>
      </c>
      <c r="G651" s="193">
        <f t="shared" si="10"/>
        <v>-2.4137931035284055E-3</v>
      </c>
    </row>
    <row r="652" spans="1:7">
      <c r="A652" s="73" t="s">
        <v>1826</v>
      </c>
      <c r="B652" s="74">
        <v>42425</v>
      </c>
      <c r="C652" s="75">
        <v>311.32758620689651</v>
      </c>
      <c r="E652" s="194" t="s">
        <v>12967</v>
      </c>
      <c r="F652" s="193">
        <v>311.33000000000004</v>
      </c>
      <c r="G652" s="193">
        <f t="shared" si="10"/>
        <v>-2.4137931035284055E-3</v>
      </c>
    </row>
    <row r="653" spans="1:7">
      <c r="A653" s="73" t="s">
        <v>1826</v>
      </c>
      <c r="B653" s="74">
        <v>42426</v>
      </c>
      <c r="C653" s="75">
        <v>311.32758620689651</v>
      </c>
      <c r="E653" s="194" t="s">
        <v>12968</v>
      </c>
      <c r="F653" s="193">
        <v>311.33000000000004</v>
      </c>
      <c r="G653" s="193">
        <f t="shared" si="10"/>
        <v>-2.4137931035284055E-3</v>
      </c>
    </row>
    <row r="654" spans="1:7">
      <c r="A654" s="73" t="s">
        <v>1826</v>
      </c>
      <c r="B654" s="74">
        <v>42427</v>
      </c>
      <c r="C654" s="75">
        <v>311.32758620689651</v>
      </c>
      <c r="E654" s="194" t="s">
        <v>12969</v>
      </c>
      <c r="F654" s="193">
        <v>311.33000000000004</v>
      </c>
      <c r="G654" s="193">
        <f t="shared" si="10"/>
        <v>-2.4137931035284055E-3</v>
      </c>
    </row>
    <row r="655" spans="1:7">
      <c r="A655" s="73" t="s">
        <v>1826</v>
      </c>
      <c r="B655" s="74">
        <v>42428</v>
      </c>
      <c r="C655" s="75">
        <v>311.32758620689651</v>
      </c>
      <c r="E655" s="194" t="s">
        <v>12970</v>
      </c>
      <c r="F655" s="193">
        <v>311.33000000000004</v>
      </c>
      <c r="G655" s="193">
        <f t="shared" si="10"/>
        <v>-2.4137931035284055E-3</v>
      </c>
    </row>
    <row r="656" spans="1:7">
      <c r="A656" s="73" t="s">
        <v>1826</v>
      </c>
      <c r="B656" s="74">
        <v>42429</v>
      </c>
      <c r="C656" s="75">
        <v>311.32758620689651</v>
      </c>
      <c r="E656" s="194" t="s">
        <v>12971</v>
      </c>
      <c r="F656" s="193">
        <v>311.33000000000004</v>
      </c>
      <c r="G656" s="193">
        <f t="shared" si="10"/>
        <v>-2.4137931035284055E-3</v>
      </c>
    </row>
    <row r="657" spans="1:7">
      <c r="A657" s="73" t="s">
        <v>1826</v>
      </c>
      <c r="B657" s="74">
        <v>42430</v>
      </c>
      <c r="C657" s="75">
        <v>311.32758620689651</v>
      </c>
      <c r="E657" s="194" t="s">
        <v>12972</v>
      </c>
      <c r="F657" s="193">
        <v>311.33000000000004</v>
      </c>
      <c r="G657" s="193">
        <f t="shared" si="10"/>
        <v>-2.4137931035284055E-3</v>
      </c>
    </row>
    <row r="658" spans="1:7">
      <c r="A658" s="73" t="s">
        <v>1826</v>
      </c>
      <c r="B658" s="74">
        <v>42431</v>
      </c>
      <c r="C658" s="75">
        <v>311.32758620689651</v>
      </c>
      <c r="E658" s="194" t="s">
        <v>12973</v>
      </c>
      <c r="F658" s="193">
        <v>311.33000000000004</v>
      </c>
      <c r="G658" s="193">
        <f t="shared" si="10"/>
        <v>-2.4137931035284055E-3</v>
      </c>
    </row>
    <row r="659" spans="1:7">
      <c r="A659" s="73" t="s">
        <v>1826</v>
      </c>
      <c r="B659" s="74">
        <v>42432</v>
      </c>
      <c r="C659" s="75">
        <v>311.32758620689651</v>
      </c>
      <c r="E659" s="194" t="s">
        <v>12974</v>
      </c>
      <c r="F659" s="193">
        <v>311.33000000000004</v>
      </c>
      <c r="G659" s="193">
        <f t="shared" si="10"/>
        <v>-2.4137931035284055E-3</v>
      </c>
    </row>
    <row r="660" spans="1:7">
      <c r="A660" s="73" t="s">
        <v>1826</v>
      </c>
      <c r="B660" s="74">
        <v>42433</v>
      </c>
      <c r="C660" s="75">
        <v>311.32758620689651</v>
      </c>
      <c r="E660" s="194" t="s">
        <v>12975</v>
      </c>
      <c r="F660" s="193">
        <v>311.33000000000004</v>
      </c>
      <c r="G660" s="193">
        <f t="shared" si="10"/>
        <v>-2.4137931035284055E-3</v>
      </c>
    </row>
    <row r="661" spans="1:7">
      <c r="A661" s="73" t="s">
        <v>1826</v>
      </c>
      <c r="B661" s="74">
        <v>42434</v>
      </c>
      <c r="C661" s="75">
        <v>311.32758620689651</v>
      </c>
      <c r="E661" s="194" t="s">
        <v>12976</v>
      </c>
      <c r="F661" s="193">
        <v>311.33000000000004</v>
      </c>
      <c r="G661" s="193">
        <f t="shared" si="10"/>
        <v>-2.4137931035284055E-3</v>
      </c>
    </row>
    <row r="662" spans="1:7">
      <c r="A662" s="73" t="s">
        <v>1826</v>
      </c>
      <c r="B662" s="74">
        <v>42435</v>
      </c>
      <c r="C662" s="75">
        <v>16044.060344827587</v>
      </c>
      <c r="E662" s="194" t="s">
        <v>12977</v>
      </c>
      <c r="F662" s="193">
        <v>16044.06</v>
      </c>
      <c r="G662" s="193">
        <f t="shared" si="10"/>
        <v>3.4482758746889886E-4</v>
      </c>
    </row>
    <row r="663" spans="1:7">
      <c r="A663" s="73" t="s">
        <v>1826</v>
      </c>
      <c r="B663" s="74">
        <v>42436</v>
      </c>
      <c r="C663" s="75">
        <v>1021.5258620689656</v>
      </c>
      <c r="E663" s="194" t="s">
        <v>12978</v>
      </c>
      <c r="F663" s="193">
        <v>1021.53</v>
      </c>
      <c r="G663" s="193">
        <f t="shared" si="10"/>
        <v>-4.13793103439275E-3</v>
      </c>
    </row>
    <row r="664" spans="1:7">
      <c r="A664" s="73" t="s">
        <v>1826</v>
      </c>
      <c r="B664" s="74">
        <v>42437</v>
      </c>
      <c r="C664" s="75">
        <v>717.16379310344826</v>
      </c>
      <c r="E664" s="194" t="s">
        <v>12979</v>
      </c>
      <c r="F664" s="193">
        <v>717.16</v>
      </c>
      <c r="G664" s="193">
        <f t="shared" si="10"/>
        <v>3.7931034482880932E-3</v>
      </c>
    </row>
    <row r="665" spans="1:7">
      <c r="A665" s="73" t="s">
        <v>1826</v>
      </c>
      <c r="B665" s="74">
        <v>42438</v>
      </c>
      <c r="C665" s="75">
        <v>918.19827586206884</v>
      </c>
      <c r="E665" s="194" t="s">
        <v>12980</v>
      </c>
      <c r="F665" s="193">
        <v>918.2</v>
      </c>
      <c r="G665" s="193">
        <f t="shared" si="10"/>
        <v>-1.724137931205405E-3</v>
      </c>
    </row>
    <row r="666" spans="1:7">
      <c r="A666" s="73" t="s">
        <v>1826</v>
      </c>
      <c r="B666" s="74">
        <v>42439</v>
      </c>
      <c r="C666" s="75">
        <v>883.62068965517244</v>
      </c>
      <c r="E666" s="194" t="s">
        <v>12981</v>
      </c>
      <c r="F666" s="193">
        <v>883.61999999999989</v>
      </c>
      <c r="G666" s="193">
        <f t="shared" si="10"/>
        <v>6.8965517255037412E-4</v>
      </c>
    </row>
    <row r="667" spans="1:7">
      <c r="A667" s="73" t="s">
        <v>1826</v>
      </c>
      <c r="B667" s="74">
        <v>42440</v>
      </c>
      <c r="C667" s="75">
        <v>883.62068965517244</v>
      </c>
      <c r="E667" s="194" t="s">
        <v>12982</v>
      </c>
      <c r="F667" s="193">
        <v>883.61999999999989</v>
      </c>
      <c r="G667" s="193">
        <f t="shared" si="10"/>
        <v>6.8965517255037412E-4</v>
      </c>
    </row>
    <row r="668" spans="1:7">
      <c r="A668" s="73" t="s">
        <v>1826</v>
      </c>
      <c r="B668" s="74">
        <v>42441</v>
      </c>
      <c r="C668" s="75">
        <v>1586.2068965517242</v>
      </c>
      <c r="E668" s="194" t="s">
        <v>12983</v>
      </c>
      <c r="F668" s="193">
        <v>1586.21</v>
      </c>
      <c r="G668" s="193">
        <f t="shared" si="10"/>
        <v>-3.1034482758514059E-3</v>
      </c>
    </row>
    <row r="669" spans="1:7">
      <c r="A669" s="73" t="s">
        <v>1826</v>
      </c>
      <c r="B669" s="74">
        <v>42442</v>
      </c>
      <c r="C669" s="75">
        <v>883.62068965517244</v>
      </c>
      <c r="E669" s="194" t="s">
        <v>12984</v>
      </c>
      <c r="F669" s="193">
        <v>883.61999999999989</v>
      </c>
      <c r="G669" s="193">
        <f t="shared" si="10"/>
        <v>6.8965517255037412E-4</v>
      </c>
    </row>
    <row r="670" spans="1:7">
      <c r="A670" s="73" t="s">
        <v>1826</v>
      </c>
      <c r="B670" s="74">
        <v>42443</v>
      </c>
      <c r="C670" s="75">
        <v>1586.2068965517242</v>
      </c>
      <c r="E670" s="194" t="s">
        <v>12985</v>
      </c>
      <c r="F670" s="193">
        <v>1586.21</v>
      </c>
      <c r="G670" s="193">
        <f t="shared" si="10"/>
        <v>-3.1034482758514059E-3</v>
      </c>
    </row>
    <row r="671" spans="1:7">
      <c r="A671" s="73" t="s">
        <v>1826</v>
      </c>
      <c r="B671" s="74">
        <v>42444</v>
      </c>
      <c r="C671" s="75">
        <v>1034.6293103448277</v>
      </c>
      <c r="E671" s="194" t="s">
        <v>12986</v>
      </c>
      <c r="F671" s="193">
        <v>1034.6299999999999</v>
      </c>
      <c r="G671" s="193">
        <f t="shared" si="10"/>
        <v>-6.896551722093136E-4</v>
      </c>
    </row>
    <row r="672" spans="1:7">
      <c r="A672" s="73" t="s">
        <v>1826</v>
      </c>
      <c r="B672" s="74">
        <v>42445</v>
      </c>
      <c r="C672" s="75">
        <v>883.62068965517244</v>
      </c>
      <c r="E672" s="194" t="s">
        <v>12987</v>
      </c>
      <c r="F672" s="193">
        <v>883.61999999999989</v>
      </c>
      <c r="G672" s="193">
        <f t="shared" si="10"/>
        <v>6.8965517255037412E-4</v>
      </c>
    </row>
    <row r="673" spans="1:7">
      <c r="A673" s="73" t="s">
        <v>1826</v>
      </c>
      <c r="B673" s="74">
        <v>42446</v>
      </c>
      <c r="C673" s="75">
        <v>883.62068965517244</v>
      </c>
      <c r="E673" s="194" t="s">
        <v>12988</v>
      </c>
      <c r="F673" s="193">
        <v>883.61999999999989</v>
      </c>
      <c r="G673" s="193">
        <f t="shared" si="10"/>
        <v>6.8965517255037412E-4</v>
      </c>
    </row>
    <row r="674" spans="1:7">
      <c r="A674" s="73" t="s">
        <v>1826</v>
      </c>
      <c r="B674" s="74">
        <v>42447</v>
      </c>
      <c r="C674" s="75">
        <v>2698.2758620689656</v>
      </c>
      <c r="E674" s="194" t="s">
        <v>12989</v>
      </c>
      <c r="F674" s="193">
        <v>2698.2799999999997</v>
      </c>
      <c r="G674" s="193">
        <f t="shared" si="10"/>
        <v>-4.1379310341653763E-3</v>
      </c>
    </row>
    <row r="675" spans="1:7">
      <c r="A675" s="73" t="s">
        <v>1826</v>
      </c>
      <c r="B675" s="74">
        <v>42448</v>
      </c>
      <c r="C675" s="75">
        <v>1519.5517241379312</v>
      </c>
      <c r="E675" s="194" t="s">
        <v>12990</v>
      </c>
      <c r="F675" s="193">
        <v>1519.55</v>
      </c>
      <c r="G675" s="193">
        <f t="shared" si="10"/>
        <v>1.724137931205405E-3</v>
      </c>
    </row>
    <row r="676" spans="1:7">
      <c r="A676" s="73" t="s">
        <v>1826</v>
      </c>
      <c r="B676" s="74">
        <v>42449</v>
      </c>
      <c r="C676" s="75">
        <v>883.62068965517244</v>
      </c>
      <c r="E676" s="194" t="s">
        <v>12991</v>
      </c>
      <c r="F676" s="193">
        <v>883.62000000000012</v>
      </c>
      <c r="G676" s="193">
        <f t="shared" si="10"/>
        <v>6.8965517232300044E-4</v>
      </c>
    </row>
    <row r="677" spans="1:7">
      <c r="A677" s="73" t="s">
        <v>1826</v>
      </c>
      <c r="B677" s="74">
        <v>42450</v>
      </c>
      <c r="C677" s="75">
        <v>1870.6896551724137</v>
      </c>
      <c r="E677" s="194" t="s">
        <v>12992</v>
      </c>
      <c r="F677" s="193">
        <v>1870.69</v>
      </c>
      <c r="G677" s="193">
        <f t="shared" si="10"/>
        <v>-3.4482758633203048E-4</v>
      </c>
    </row>
    <row r="678" spans="1:7">
      <c r="A678" s="73" t="s">
        <v>1826</v>
      </c>
      <c r="B678" s="74">
        <v>42451</v>
      </c>
      <c r="C678" s="75">
        <v>5115.9137931034484</v>
      </c>
      <c r="E678" s="194" t="s">
        <v>12993</v>
      </c>
      <c r="F678" s="193">
        <v>5115.91</v>
      </c>
      <c r="G678" s="193">
        <f t="shared" si="10"/>
        <v>3.7931034485154669E-3</v>
      </c>
    </row>
    <row r="679" spans="1:7">
      <c r="A679" s="73" t="s">
        <v>1826</v>
      </c>
      <c r="B679" s="74">
        <v>42452</v>
      </c>
      <c r="C679" s="75">
        <v>3966.1293103448274</v>
      </c>
      <c r="E679" s="194" t="s">
        <v>12994</v>
      </c>
      <c r="F679" s="193">
        <v>3966.13</v>
      </c>
      <c r="G679" s="193">
        <f t="shared" si="10"/>
        <v>-6.8965517266406096E-4</v>
      </c>
    </row>
    <row r="680" spans="1:7">
      <c r="A680" s="73" t="s">
        <v>1826</v>
      </c>
      <c r="B680" s="74">
        <v>42453</v>
      </c>
      <c r="C680" s="75">
        <v>883.62068965517244</v>
      </c>
      <c r="E680" s="194" t="s">
        <v>12995</v>
      </c>
      <c r="F680" s="193">
        <v>883.62</v>
      </c>
      <c r="G680" s="193">
        <f t="shared" si="10"/>
        <v>6.8965517243668728E-4</v>
      </c>
    </row>
    <row r="681" spans="1:7">
      <c r="A681" s="73" t="s">
        <v>1826</v>
      </c>
      <c r="B681" s="74">
        <v>42454</v>
      </c>
      <c r="C681" s="75">
        <v>883.62068965517244</v>
      </c>
      <c r="E681" s="194" t="s">
        <v>12996</v>
      </c>
      <c r="F681" s="193">
        <v>883.62000000000012</v>
      </c>
      <c r="G681" s="193">
        <f t="shared" si="10"/>
        <v>6.8965517232300044E-4</v>
      </c>
    </row>
    <row r="682" spans="1:7">
      <c r="A682" s="73" t="s">
        <v>1826</v>
      </c>
      <c r="B682" s="74">
        <v>42455</v>
      </c>
      <c r="C682" s="75">
        <v>883.62068965517244</v>
      </c>
      <c r="E682" s="194" t="s">
        <v>12997</v>
      </c>
      <c r="F682" s="193">
        <v>883.62</v>
      </c>
      <c r="G682" s="193">
        <f t="shared" si="10"/>
        <v>6.8965517243668728E-4</v>
      </c>
    </row>
    <row r="683" spans="1:7">
      <c r="A683" s="73" t="s">
        <v>1826</v>
      </c>
      <c r="B683" s="74">
        <v>42456</v>
      </c>
      <c r="C683" s="75">
        <v>883.62068965517244</v>
      </c>
      <c r="E683" s="194" t="s">
        <v>12998</v>
      </c>
      <c r="F683" s="193">
        <v>883.62</v>
      </c>
      <c r="G683" s="193">
        <f t="shared" si="10"/>
        <v>6.8965517243668728E-4</v>
      </c>
    </row>
    <row r="684" spans="1:7">
      <c r="A684" s="73" t="s">
        <v>1826</v>
      </c>
      <c r="B684" s="74">
        <v>42457</v>
      </c>
      <c r="C684" s="75">
        <v>3215.5172413793102</v>
      </c>
      <c r="E684" s="194" t="s">
        <v>12999</v>
      </c>
      <c r="F684" s="193">
        <v>3215.52</v>
      </c>
      <c r="G684" s="193">
        <f t="shared" si="10"/>
        <v>-2.7586206897467491E-3</v>
      </c>
    </row>
    <row r="685" spans="1:7">
      <c r="A685" s="73" t="s">
        <v>1826</v>
      </c>
      <c r="B685" s="74">
        <v>42458</v>
      </c>
      <c r="C685" s="75">
        <v>1586.2068965517242</v>
      </c>
      <c r="E685" s="194" t="s">
        <v>13000</v>
      </c>
      <c r="F685" s="193">
        <v>1586.21</v>
      </c>
      <c r="G685" s="193">
        <f t="shared" si="10"/>
        <v>-3.1034482758514059E-3</v>
      </c>
    </row>
    <row r="686" spans="1:7">
      <c r="A686" s="73" t="s">
        <v>1826</v>
      </c>
      <c r="B686" s="74">
        <v>42459</v>
      </c>
      <c r="C686" s="75">
        <v>58.198275862068968</v>
      </c>
      <c r="E686" s="194" t="s">
        <v>13001</v>
      </c>
      <c r="F686" s="193">
        <v>58.2</v>
      </c>
      <c r="G686" s="193">
        <f t="shared" si="10"/>
        <v>-1.7241379310348748E-3</v>
      </c>
    </row>
    <row r="687" spans="1:7">
      <c r="A687" s="73" t="s">
        <v>1826</v>
      </c>
      <c r="B687" s="74">
        <v>42460</v>
      </c>
      <c r="C687" s="75">
        <v>602.75862068965523</v>
      </c>
      <c r="E687" s="194" t="s">
        <v>13002</v>
      </c>
      <c r="F687" s="193">
        <v>602.76</v>
      </c>
      <c r="G687" s="193">
        <f t="shared" si="10"/>
        <v>-1.3793103447596877E-3</v>
      </c>
    </row>
    <row r="688" spans="1:7">
      <c r="A688" s="73" t="s">
        <v>1826</v>
      </c>
      <c r="B688" s="74">
        <v>42461</v>
      </c>
      <c r="C688" s="75">
        <v>87.301724137931032</v>
      </c>
      <c r="E688" s="194" t="s">
        <v>13003</v>
      </c>
      <c r="F688" s="193">
        <v>87.3</v>
      </c>
      <c r="G688" s="193">
        <f t="shared" si="10"/>
        <v>1.7241379310348748E-3</v>
      </c>
    </row>
    <row r="689" spans="1:7">
      <c r="A689" s="73" t="s">
        <v>1826</v>
      </c>
      <c r="B689" s="74">
        <v>42462</v>
      </c>
      <c r="C689" s="75">
        <v>311.32758620689651</v>
      </c>
      <c r="E689" s="194" t="s">
        <v>13004</v>
      </c>
      <c r="F689" s="193">
        <v>311.33000000000004</v>
      </c>
      <c r="G689" s="193">
        <f t="shared" si="10"/>
        <v>-2.4137931035284055E-3</v>
      </c>
    </row>
    <row r="690" spans="1:7">
      <c r="A690" s="73" t="s">
        <v>1826</v>
      </c>
      <c r="B690" s="74">
        <v>42463</v>
      </c>
      <c r="C690" s="75">
        <v>311.32758620689651</v>
      </c>
      <c r="E690" s="194" t="s">
        <v>13005</v>
      </c>
      <c r="F690" s="193">
        <v>311.33000000000004</v>
      </c>
      <c r="G690" s="193">
        <f t="shared" si="10"/>
        <v>-2.4137931035284055E-3</v>
      </c>
    </row>
    <row r="691" spans="1:7">
      <c r="A691" s="73" t="s">
        <v>1826</v>
      </c>
      <c r="B691" s="74">
        <v>42464</v>
      </c>
      <c r="C691" s="75">
        <v>1117.75</v>
      </c>
      <c r="E691" s="194" t="s">
        <v>13006</v>
      </c>
      <c r="F691" s="193">
        <v>1117.75</v>
      </c>
      <c r="G691" s="193">
        <f t="shared" si="10"/>
        <v>0</v>
      </c>
    </row>
    <row r="692" spans="1:7">
      <c r="A692" s="73" t="s">
        <v>1826</v>
      </c>
      <c r="B692" s="74">
        <v>42465</v>
      </c>
      <c r="C692" s="75">
        <v>311.32758620689651</v>
      </c>
      <c r="E692" s="194" t="s">
        <v>13007</v>
      </c>
      <c r="F692" s="193">
        <v>311.33000000000004</v>
      </c>
      <c r="G692" s="193">
        <f t="shared" si="10"/>
        <v>-2.4137931035284055E-3</v>
      </c>
    </row>
    <row r="693" spans="1:7">
      <c r="A693" s="73" t="s">
        <v>1826</v>
      </c>
      <c r="B693" s="74">
        <v>42466</v>
      </c>
      <c r="C693" s="75">
        <v>311.32758620689651</v>
      </c>
      <c r="E693" s="194" t="s">
        <v>13008</v>
      </c>
      <c r="F693" s="193">
        <v>311.33000000000004</v>
      </c>
      <c r="G693" s="193">
        <f t="shared" si="10"/>
        <v>-2.4137931035284055E-3</v>
      </c>
    </row>
    <row r="694" spans="1:7">
      <c r="A694" s="73" t="s">
        <v>1826</v>
      </c>
      <c r="B694" s="74">
        <v>42467</v>
      </c>
      <c r="C694" s="75">
        <v>2366.3620689655172</v>
      </c>
      <c r="E694" s="194" t="s">
        <v>13009</v>
      </c>
      <c r="F694" s="193">
        <v>2366.36</v>
      </c>
      <c r="G694" s="193">
        <f t="shared" si="10"/>
        <v>2.0689655170826882E-3</v>
      </c>
    </row>
    <row r="695" spans="1:7">
      <c r="A695" s="73" t="s">
        <v>1826</v>
      </c>
      <c r="B695" s="74">
        <v>42468</v>
      </c>
      <c r="C695" s="75">
        <v>19202.801724137931</v>
      </c>
      <c r="E695" s="194" t="s">
        <v>13010</v>
      </c>
      <c r="F695" s="193">
        <v>19202.800000000003</v>
      </c>
      <c r="G695" s="193">
        <f t="shared" si="10"/>
        <v>1.7241379282495473E-3</v>
      </c>
    </row>
    <row r="696" spans="1:7">
      <c r="A696" s="73" t="s">
        <v>1826</v>
      </c>
      <c r="B696" s="74">
        <v>42469</v>
      </c>
      <c r="C696" s="75">
        <v>9659.6034482758623</v>
      </c>
      <c r="E696" s="194" t="s">
        <v>13011</v>
      </c>
      <c r="F696" s="193">
        <v>9659.6</v>
      </c>
      <c r="G696" s="193">
        <f t="shared" si="10"/>
        <v>3.4482758619560627E-3</v>
      </c>
    </row>
    <row r="697" spans="1:7">
      <c r="A697" s="73" t="s">
        <v>1826</v>
      </c>
      <c r="B697" s="74">
        <v>42470</v>
      </c>
      <c r="C697" s="75">
        <v>261.89655172413791</v>
      </c>
      <c r="E697" s="194" t="s">
        <v>13012</v>
      </c>
      <c r="F697" s="193">
        <v>261.89999999999998</v>
      </c>
      <c r="G697" s="193">
        <f t="shared" si="10"/>
        <v>-3.4482758620697496E-3</v>
      </c>
    </row>
    <row r="698" spans="1:7">
      <c r="A698" s="73" t="s">
        <v>1826</v>
      </c>
      <c r="B698" s="74">
        <v>42471</v>
      </c>
      <c r="C698" s="75">
        <v>883.62068965517244</v>
      </c>
      <c r="E698" s="194" t="s">
        <v>13013</v>
      </c>
      <c r="F698" s="193">
        <v>883.61999999999989</v>
      </c>
      <c r="G698" s="193">
        <f t="shared" si="10"/>
        <v>6.8965517255037412E-4</v>
      </c>
    </row>
    <row r="699" spans="1:7">
      <c r="A699" s="73" t="s">
        <v>1826</v>
      </c>
      <c r="B699" s="74">
        <v>42472</v>
      </c>
      <c r="C699" s="75">
        <v>2612.0603448275861</v>
      </c>
      <c r="E699" s="194" t="s">
        <v>13014</v>
      </c>
      <c r="F699" s="193">
        <v>2612.06</v>
      </c>
      <c r="G699" s="193">
        <f t="shared" si="10"/>
        <v>3.448275861046568E-4</v>
      </c>
    </row>
    <row r="700" spans="1:7">
      <c r="A700" s="73" t="s">
        <v>1826</v>
      </c>
      <c r="B700" s="74">
        <v>42473</v>
      </c>
      <c r="C700" s="75">
        <v>2719.8275862068967</v>
      </c>
      <c r="E700" s="194" t="s">
        <v>13015</v>
      </c>
      <c r="F700" s="193">
        <v>2719.83</v>
      </c>
      <c r="G700" s="193">
        <f t="shared" si="10"/>
        <v>-2.413793103187345E-3</v>
      </c>
    </row>
    <row r="701" spans="1:7">
      <c r="A701" s="73" t="s">
        <v>1826</v>
      </c>
      <c r="B701" s="74">
        <v>42474</v>
      </c>
      <c r="C701" s="75">
        <v>883.62068965517244</v>
      </c>
      <c r="E701" s="194" t="s">
        <v>13016</v>
      </c>
      <c r="F701" s="193">
        <v>883.62</v>
      </c>
      <c r="G701" s="193">
        <f t="shared" si="10"/>
        <v>6.8965517243668728E-4</v>
      </c>
    </row>
    <row r="702" spans="1:7">
      <c r="A702" s="73" t="s">
        <v>1826</v>
      </c>
      <c r="B702" s="74">
        <v>42475</v>
      </c>
      <c r="C702" s="75">
        <v>3780.1810344827586</v>
      </c>
      <c r="E702" s="194" t="s">
        <v>13017</v>
      </c>
      <c r="F702" s="193">
        <v>3780.1800000000003</v>
      </c>
      <c r="G702" s="193">
        <f t="shared" si="10"/>
        <v>1.0344827583139704E-3</v>
      </c>
    </row>
    <row r="703" spans="1:7">
      <c r="A703" s="73" t="s">
        <v>1826</v>
      </c>
      <c r="B703" s="74">
        <v>42476</v>
      </c>
      <c r="C703" s="75">
        <v>2612.0689655172414</v>
      </c>
      <c r="E703" s="194" t="s">
        <v>13018</v>
      </c>
      <c r="F703" s="193">
        <v>2612.0700000000002</v>
      </c>
      <c r="G703" s="193">
        <f t="shared" si="10"/>
        <v>-1.0344827587687178E-3</v>
      </c>
    </row>
    <row r="704" spans="1:7">
      <c r="A704" s="73" t="s">
        <v>1826</v>
      </c>
      <c r="B704" s="74">
        <v>42477</v>
      </c>
      <c r="C704" s="75">
        <v>883.62068965517244</v>
      </c>
      <c r="E704" s="194" t="s">
        <v>13019</v>
      </c>
      <c r="F704" s="193">
        <v>883.61999999999989</v>
      </c>
      <c r="G704" s="193">
        <f t="shared" si="10"/>
        <v>6.8965517255037412E-4</v>
      </c>
    </row>
    <row r="705" spans="1:7">
      <c r="A705" s="73" t="s">
        <v>1826</v>
      </c>
      <c r="B705" s="74">
        <v>42478</v>
      </c>
      <c r="C705" s="75">
        <v>17593.896551724138</v>
      </c>
      <c r="E705" s="194" t="s">
        <v>13020</v>
      </c>
      <c r="F705" s="193">
        <v>17593.900000000001</v>
      </c>
      <c r="G705" s="193">
        <f t="shared" si="10"/>
        <v>-3.4482758637750521E-3</v>
      </c>
    </row>
    <row r="706" spans="1:7">
      <c r="A706" s="73" t="s">
        <v>1826</v>
      </c>
      <c r="B706" s="74">
        <v>42479</v>
      </c>
      <c r="C706" s="75">
        <v>17241.396551724138</v>
      </c>
      <c r="E706" s="194" t="s">
        <v>13021</v>
      </c>
      <c r="F706" s="193">
        <v>17241.399999999998</v>
      </c>
      <c r="G706" s="193">
        <f t="shared" si="10"/>
        <v>-3.4482758601370733E-3</v>
      </c>
    </row>
    <row r="707" spans="1:7">
      <c r="A707" s="73" t="s">
        <v>1826</v>
      </c>
      <c r="B707" s="74">
        <v>42480</v>
      </c>
      <c r="C707" s="75">
        <v>883.62068965517244</v>
      </c>
      <c r="E707" s="194" t="s">
        <v>13022</v>
      </c>
      <c r="F707" s="193">
        <v>883.62000000000012</v>
      </c>
      <c r="G707" s="193">
        <f t="shared" si="10"/>
        <v>6.8965517232300044E-4</v>
      </c>
    </row>
    <row r="708" spans="1:7">
      <c r="A708" s="73" t="s">
        <v>1826</v>
      </c>
      <c r="B708" s="74">
        <v>42481</v>
      </c>
      <c r="C708" s="75">
        <v>86.206896551724142</v>
      </c>
      <c r="E708" s="194" t="s">
        <v>13023</v>
      </c>
      <c r="F708" s="193">
        <v>86.21</v>
      </c>
      <c r="G708" s="193">
        <f t="shared" si="10"/>
        <v>-3.1034482758514059E-3</v>
      </c>
    </row>
    <row r="709" spans="1:7">
      <c r="A709" s="73" t="s">
        <v>1826</v>
      </c>
      <c r="B709" s="74">
        <v>42482</v>
      </c>
      <c r="C709" s="75">
        <v>883.62068965517244</v>
      </c>
      <c r="E709" s="194" t="s">
        <v>13024</v>
      </c>
      <c r="F709" s="193">
        <v>883.62000000000012</v>
      </c>
      <c r="G709" s="193">
        <f t="shared" si="10"/>
        <v>6.8965517232300044E-4</v>
      </c>
    </row>
    <row r="710" spans="1:7">
      <c r="A710" s="73" t="s">
        <v>1826</v>
      </c>
      <c r="B710" s="74">
        <v>42483</v>
      </c>
      <c r="C710" s="75">
        <v>1530.1724137931035</v>
      </c>
      <c r="E710" s="194" t="s">
        <v>13025</v>
      </c>
      <c r="F710" s="193">
        <v>1530.17</v>
      </c>
      <c r="G710" s="193">
        <f t="shared" si="10"/>
        <v>2.4137931034147186E-3</v>
      </c>
    </row>
    <row r="711" spans="1:7">
      <c r="A711" s="73" t="s">
        <v>1826</v>
      </c>
      <c r="B711" s="74">
        <v>42484</v>
      </c>
      <c r="C711" s="75">
        <v>689.66379310344826</v>
      </c>
      <c r="E711" s="194" t="s">
        <v>13026</v>
      </c>
      <c r="F711" s="193">
        <v>689.66</v>
      </c>
      <c r="G711" s="193">
        <f t="shared" si="10"/>
        <v>3.7931034482880932E-3</v>
      </c>
    </row>
    <row r="712" spans="1:7">
      <c r="A712" s="73" t="s">
        <v>1826</v>
      </c>
      <c r="B712" s="74">
        <v>42485</v>
      </c>
      <c r="C712" s="75">
        <v>1931.0258620689654</v>
      </c>
      <c r="E712" s="194" t="s">
        <v>13027</v>
      </c>
      <c r="F712" s="193">
        <v>1931.0300000000002</v>
      </c>
      <c r="G712" s="193">
        <f t="shared" ref="G712:G775" si="11">+C712-F712</f>
        <v>-4.1379310348474974E-3</v>
      </c>
    </row>
    <row r="713" spans="1:7">
      <c r="A713" s="73" t="s">
        <v>1826</v>
      </c>
      <c r="B713" s="74">
        <v>42486</v>
      </c>
      <c r="C713" s="75">
        <v>2275.8620689655172</v>
      </c>
      <c r="E713" s="194" t="s">
        <v>13028</v>
      </c>
      <c r="F713" s="193">
        <v>2275.86</v>
      </c>
      <c r="G713" s="193">
        <f t="shared" si="11"/>
        <v>2.0689655170826882E-3</v>
      </c>
    </row>
    <row r="714" spans="1:7">
      <c r="A714" s="73" t="s">
        <v>1826</v>
      </c>
      <c r="B714" s="74">
        <v>42487</v>
      </c>
      <c r="C714" s="75">
        <v>2612.0775862068967</v>
      </c>
      <c r="E714" s="194" t="s">
        <v>13029</v>
      </c>
      <c r="F714" s="193">
        <v>2612.08</v>
      </c>
      <c r="G714" s="193">
        <f t="shared" si="11"/>
        <v>-2.413793103187345E-3</v>
      </c>
    </row>
    <row r="715" spans="1:7">
      <c r="A715" s="73" t="s">
        <v>1826</v>
      </c>
      <c r="B715" s="74">
        <v>42488</v>
      </c>
      <c r="C715" s="75">
        <v>883.62068965517244</v>
      </c>
      <c r="E715" s="194" t="s">
        <v>13030</v>
      </c>
      <c r="F715" s="193">
        <v>883.62</v>
      </c>
      <c r="G715" s="193">
        <f t="shared" si="11"/>
        <v>6.8965517243668728E-4</v>
      </c>
    </row>
    <row r="716" spans="1:7">
      <c r="A716" s="73" t="s">
        <v>1826</v>
      </c>
      <c r="B716" s="74">
        <v>42489</v>
      </c>
      <c r="C716" s="75">
        <v>2198.2758620689656</v>
      </c>
      <c r="E716" s="194" t="s">
        <v>13031</v>
      </c>
      <c r="F716" s="193">
        <v>2198.2799999999997</v>
      </c>
      <c r="G716" s="193">
        <f t="shared" si="11"/>
        <v>-4.1379310341653763E-3</v>
      </c>
    </row>
    <row r="717" spans="1:7">
      <c r="A717" s="73" t="s">
        <v>1826</v>
      </c>
      <c r="B717" s="74">
        <v>42490</v>
      </c>
      <c r="C717" s="75">
        <v>86.206896551724142</v>
      </c>
      <c r="E717" s="194" t="s">
        <v>13032</v>
      </c>
      <c r="F717" s="193">
        <v>86.21</v>
      </c>
      <c r="G717" s="193">
        <f t="shared" si="11"/>
        <v>-3.1034482758514059E-3</v>
      </c>
    </row>
    <row r="718" spans="1:7">
      <c r="A718" s="73" t="s">
        <v>1826</v>
      </c>
      <c r="B718" s="74">
        <v>42491</v>
      </c>
      <c r="C718" s="75">
        <v>2612.0689655172414</v>
      </c>
      <c r="E718" s="194" t="s">
        <v>13033</v>
      </c>
      <c r="F718" s="193">
        <v>2612.0700000000002</v>
      </c>
      <c r="G718" s="193">
        <f t="shared" si="11"/>
        <v>-1.0344827587687178E-3</v>
      </c>
    </row>
    <row r="719" spans="1:7">
      <c r="A719" s="73" t="s">
        <v>1826</v>
      </c>
      <c r="B719" s="74">
        <v>42492</v>
      </c>
      <c r="C719" s="75">
        <v>433.52586206896547</v>
      </c>
      <c r="E719" s="194" t="s">
        <v>13034</v>
      </c>
      <c r="F719" s="193">
        <v>433.53</v>
      </c>
      <c r="G719" s="193">
        <f t="shared" si="11"/>
        <v>-4.1379310345064368E-3</v>
      </c>
    </row>
    <row r="720" spans="1:7">
      <c r="A720" s="73" t="s">
        <v>1826</v>
      </c>
      <c r="B720" s="74">
        <v>42493</v>
      </c>
      <c r="C720" s="75">
        <v>883.62068965517244</v>
      </c>
      <c r="E720" s="194" t="s">
        <v>13035</v>
      </c>
      <c r="F720" s="193">
        <v>883.62</v>
      </c>
      <c r="G720" s="193">
        <f t="shared" si="11"/>
        <v>6.8965517243668728E-4</v>
      </c>
    </row>
    <row r="721" spans="1:7">
      <c r="A721" s="73" t="s">
        <v>1826</v>
      </c>
      <c r="B721" s="74">
        <v>42494</v>
      </c>
      <c r="C721" s="75">
        <v>2612.0689655172414</v>
      </c>
      <c r="E721" s="194" t="s">
        <v>13036</v>
      </c>
      <c r="F721" s="193">
        <v>2612.0699999999997</v>
      </c>
      <c r="G721" s="193">
        <f t="shared" si="11"/>
        <v>-1.0344827583139704E-3</v>
      </c>
    </row>
    <row r="722" spans="1:7">
      <c r="A722" s="73" t="s">
        <v>1826</v>
      </c>
      <c r="B722" s="74">
        <v>42495</v>
      </c>
      <c r="C722" s="75">
        <v>311.32758620689651</v>
      </c>
      <c r="E722" s="194" t="s">
        <v>13037</v>
      </c>
      <c r="F722" s="193">
        <v>311.33000000000004</v>
      </c>
      <c r="G722" s="193">
        <f t="shared" si="11"/>
        <v>-2.4137931035284055E-3</v>
      </c>
    </row>
    <row r="723" spans="1:7">
      <c r="A723" s="73" t="s">
        <v>1826</v>
      </c>
      <c r="B723" s="74">
        <v>42496</v>
      </c>
      <c r="C723" s="75">
        <v>2703.8017241379307</v>
      </c>
      <c r="E723" s="194" t="s">
        <v>13038</v>
      </c>
      <c r="F723" s="193">
        <v>2703.8</v>
      </c>
      <c r="G723" s="193">
        <f t="shared" si="11"/>
        <v>1.724137930523284E-3</v>
      </c>
    </row>
    <row r="724" spans="1:7">
      <c r="A724" s="73" t="s">
        <v>1826</v>
      </c>
      <c r="B724" s="74">
        <v>42497</v>
      </c>
      <c r="C724" s="75">
        <v>311.32758620689651</v>
      </c>
      <c r="E724" s="194" t="s">
        <v>13039</v>
      </c>
      <c r="F724" s="193">
        <v>311.33000000000004</v>
      </c>
      <c r="G724" s="193">
        <f t="shared" si="11"/>
        <v>-2.4137931035284055E-3</v>
      </c>
    </row>
    <row r="725" spans="1:7">
      <c r="A725" s="73" t="s">
        <v>1826</v>
      </c>
      <c r="B725" s="74">
        <v>42498</v>
      </c>
      <c r="C725" s="75">
        <v>311.32758620689651</v>
      </c>
      <c r="E725" s="194" t="s">
        <v>13040</v>
      </c>
      <c r="F725" s="193">
        <v>311.33000000000004</v>
      </c>
      <c r="G725" s="193">
        <f t="shared" si="11"/>
        <v>-2.4137931035284055E-3</v>
      </c>
    </row>
    <row r="726" spans="1:7">
      <c r="A726" s="73" t="s">
        <v>1826</v>
      </c>
      <c r="B726" s="74">
        <v>42499</v>
      </c>
      <c r="C726" s="75">
        <v>17241.396551724138</v>
      </c>
      <c r="E726" s="194" t="s">
        <v>13041</v>
      </c>
      <c r="F726" s="193">
        <v>17241.399999999998</v>
      </c>
      <c r="G726" s="193">
        <f t="shared" si="11"/>
        <v>-3.4482758601370733E-3</v>
      </c>
    </row>
    <row r="727" spans="1:7">
      <c r="A727" s="73" t="s">
        <v>1826</v>
      </c>
      <c r="B727" s="74">
        <v>42500</v>
      </c>
      <c r="C727" s="75">
        <v>17593.896551724138</v>
      </c>
      <c r="E727" s="194" t="s">
        <v>13042</v>
      </c>
      <c r="F727" s="193">
        <v>17593.900000000001</v>
      </c>
      <c r="G727" s="193">
        <f t="shared" si="11"/>
        <v>-3.4482758637750521E-3</v>
      </c>
    </row>
    <row r="728" spans="1:7">
      <c r="A728" s="73" t="s">
        <v>1826</v>
      </c>
      <c r="B728" s="74">
        <v>42501</v>
      </c>
      <c r="C728" s="75">
        <v>883.62068965517244</v>
      </c>
      <c r="E728" s="194" t="s">
        <v>13043</v>
      </c>
      <c r="F728" s="193">
        <v>883.61999999999989</v>
      </c>
      <c r="G728" s="193">
        <f t="shared" si="11"/>
        <v>6.8965517255037412E-4</v>
      </c>
    </row>
    <row r="729" spans="1:7">
      <c r="A729" s="73" t="s">
        <v>1826</v>
      </c>
      <c r="B729" s="74">
        <v>42502</v>
      </c>
      <c r="C729" s="75">
        <v>2681.8879310344823</v>
      </c>
      <c r="E729" s="194" t="s">
        <v>13044</v>
      </c>
      <c r="F729" s="193">
        <v>2681.89</v>
      </c>
      <c r="G729" s="193">
        <f t="shared" si="11"/>
        <v>-2.0689655175374355E-3</v>
      </c>
    </row>
    <row r="730" spans="1:7">
      <c r="A730" s="73" t="s">
        <v>1826</v>
      </c>
      <c r="B730" s="74">
        <v>42503</v>
      </c>
      <c r="C730" s="75">
        <v>1314.6465517241379</v>
      </c>
      <c r="E730" s="194" t="s">
        <v>13045</v>
      </c>
      <c r="F730" s="193">
        <v>1314.65</v>
      </c>
      <c r="G730" s="193">
        <f t="shared" si="11"/>
        <v>-3.4482758621834364E-3</v>
      </c>
    </row>
    <row r="731" spans="1:7">
      <c r="A731" s="73" t="s">
        <v>1826</v>
      </c>
      <c r="B731" s="74">
        <v>42504</v>
      </c>
      <c r="C731" s="75">
        <v>5000</v>
      </c>
      <c r="E731" s="194" t="s">
        <v>13046</v>
      </c>
      <c r="F731" s="193">
        <v>5000</v>
      </c>
      <c r="G731" s="193">
        <f t="shared" si="11"/>
        <v>0</v>
      </c>
    </row>
    <row r="732" spans="1:7">
      <c r="A732" s="73" t="s">
        <v>1826</v>
      </c>
      <c r="B732" s="74">
        <v>42505</v>
      </c>
      <c r="C732" s="75">
        <v>311.32758620689651</v>
      </c>
      <c r="E732" s="194" t="s">
        <v>13047</v>
      </c>
      <c r="F732" s="193">
        <v>311.33000000000004</v>
      </c>
      <c r="G732" s="193">
        <f t="shared" si="11"/>
        <v>-2.4137931035284055E-3</v>
      </c>
    </row>
    <row r="733" spans="1:7">
      <c r="A733" s="73" t="s">
        <v>1826</v>
      </c>
      <c r="B733" s="74">
        <v>42506</v>
      </c>
      <c r="C733" s="75">
        <v>1680.1465517241379</v>
      </c>
      <c r="E733" s="194" t="s">
        <v>13048</v>
      </c>
      <c r="F733" s="193">
        <v>1680.15</v>
      </c>
      <c r="G733" s="193">
        <f t="shared" si="11"/>
        <v>-3.4482758621834364E-3</v>
      </c>
    </row>
    <row r="734" spans="1:7">
      <c r="A734" s="73" t="s">
        <v>1826</v>
      </c>
      <c r="B734" s="74">
        <v>42507</v>
      </c>
      <c r="C734" s="75">
        <v>409.57758620689657</v>
      </c>
      <c r="E734" s="194" t="s">
        <v>13049</v>
      </c>
      <c r="F734" s="193">
        <v>409.58000000000004</v>
      </c>
      <c r="G734" s="193">
        <f t="shared" si="11"/>
        <v>-2.4137931034715621E-3</v>
      </c>
    </row>
    <row r="735" spans="1:7">
      <c r="A735" s="73" t="s">
        <v>1826</v>
      </c>
      <c r="B735" s="74">
        <v>42508</v>
      </c>
      <c r="C735" s="75">
        <v>554.69827586206895</v>
      </c>
      <c r="E735" s="194" t="s">
        <v>13050</v>
      </c>
      <c r="F735" s="193">
        <v>554.70000000000005</v>
      </c>
      <c r="G735" s="193">
        <f t="shared" si="11"/>
        <v>-1.7241379310917182E-3</v>
      </c>
    </row>
    <row r="736" spans="1:7">
      <c r="A736" s="73" t="s">
        <v>1826</v>
      </c>
      <c r="B736" s="74">
        <v>42509</v>
      </c>
      <c r="C736" s="75">
        <v>311.32758620689651</v>
      </c>
      <c r="E736" s="194" t="s">
        <v>13051</v>
      </c>
      <c r="F736" s="193">
        <v>311.33000000000004</v>
      </c>
      <c r="G736" s="193">
        <f t="shared" si="11"/>
        <v>-2.4137931035284055E-3</v>
      </c>
    </row>
    <row r="737" spans="1:7">
      <c r="A737" s="73" t="s">
        <v>1826</v>
      </c>
      <c r="B737" s="74">
        <v>42510</v>
      </c>
      <c r="C737" s="75">
        <v>1656.0431034482758</v>
      </c>
      <c r="E737" s="194" t="s">
        <v>13052</v>
      </c>
      <c r="F737" s="193">
        <v>1656.04</v>
      </c>
      <c r="G737" s="193">
        <f t="shared" si="11"/>
        <v>3.1034482758514059E-3</v>
      </c>
    </row>
    <row r="738" spans="1:7">
      <c r="A738" s="73" t="s">
        <v>1826</v>
      </c>
      <c r="B738" s="74">
        <v>42512</v>
      </c>
      <c r="C738" s="75">
        <v>883.62068965517244</v>
      </c>
      <c r="E738" s="194" t="s">
        <v>13053</v>
      </c>
      <c r="F738" s="193">
        <v>883.61999999999989</v>
      </c>
      <c r="G738" s="193">
        <f t="shared" si="11"/>
        <v>6.8965517255037412E-4</v>
      </c>
    </row>
    <row r="739" spans="1:7">
      <c r="A739" s="73" t="s">
        <v>1826</v>
      </c>
      <c r="B739" s="74">
        <v>42513</v>
      </c>
      <c r="C739" s="75">
        <v>311.32758620689651</v>
      </c>
      <c r="E739" s="194" t="s">
        <v>13054</v>
      </c>
      <c r="F739" s="193">
        <v>311.33000000000004</v>
      </c>
      <c r="G739" s="193">
        <f t="shared" si="11"/>
        <v>-2.4137931035284055E-3</v>
      </c>
    </row>
    <row r="740" spans="1:7">
      <c r="A740" s="73" t="s">
        <v>1826</v>
      </c>
      <c r="B740" s="74">
        <v>42514</v>
      </c>
      <c r="C740" s="75">
        <v>311.32758620689651</v>
      </c>
      <c r="E740" s="194" t="s">
        <v>13055</v>
      </c>
      <c r="F740" s="193">
        <v>311.33000000000004</v>
      </c>
      <c r="G740" s="193">
        <f t="shared" si="11"/>
        <v>-2.4137931035284055E-3</v>
      </c>
    </row>
    <row r="741" spans="1:7">
      <c r="A741" s="73" t="s">
        <v>1826</v>
      </c>
      <c r="B741" s="74">
        <v>42515</v>
      </c>
      <c r="C741" s="75">
        <v>883.62068965517244</v>
      </c>
      <c r="E741" s="194" t="s">
        <v>13056</v>
      </c>
      <c r="F741" s="193">
        <v>883.61999999999989</v>
      </c>
      <c r="G741" s="193">
        <f t="shared" si="11"/>
        <v>6.8965517255037412E-4</v>
      </c>
    </row>
    <row r="742" spans="1:7">
      <c r="A742" s="73" t="s">
        <v>1826</v>
      </c>
      <c r="B742" s="74">
        <v>42516</v>
      </c>
      <c r="C742" s="75">
        <v>1930.1206896551726</v>
      </c>
      <c r="E742" s="194" t="s">
        <v>13057</v>
      </c>
      <c r="F742" s="193">
        <v>1930.12</v>
      </c>
      <c r="G742" s="193">
        <f t="shared" si="11"/>
        <v>6.8965517266406096E-4</v>
      </c>
    </row>
    <row r="743" spans="1:7">
      <c r="A743" s="73" t="s">
        <v>1826</v>
      </c>
      <c r="B743" s="74">
        <v>42517</v>
      </c>
      <c r="C743" s="75">
        <v>1586.2068965517242</v>
      </c>
      <c r="E743" s="194" t="s">
        <v>13058</v>
      </c>
      <c r="F743" s="193">
        <v>1586.21</v>
      </c>
      <c r="G743" s="193">
        <f t="shared" si="11"/>
        <v>-3.1034482758514059E-3</v>
      </c>
    </row>
    <row r="744" spans="1:7">
      <c r="A744" s="73" t="s">
        <v>1826</v>
      </c>
      <c r="B744" s="74">
        <v>42518</v>
      </c>
      <c r="C744" s="75">
        <v>787.92241379310349</v>
      </c>
      <c r="E744" s="194" t="s">
        <v>13059</v>
      </c>
      <c r="F744" s="193">
        <v>787.92</v>
      </c>
      <c r="G744" s="193">
        <f t="shared" si="11"/>
        <v>2.4137931035284055E-3</v>
      </c>
    </row>
    <row r="745" spans="1:7">
      <c r="A745" s="73" t="s">
        <v>1826</v>
      </c>
      <c r="B745" s="74">
        <v>42519</v>
      </c>
      <c r="C745" s="75">
        <v>1586.2068965517242</v>
      </c>
      <c r="E745" s="194" t="s">
        <v>13060</v>
      </c>
      <c r="F745" s="193">
        <v>1586.21</v>
      </c>
      <c r="G745" s="193">
        <f t="shared" si="11"/>
        <v>-3.1034482758514059E-3</v>
      </c>
    </row>
    <row r="746" spans="1:7">
      <c r="A746" s="73" t="s">
        <v>1826</v>
      </c>
      <c r="B746" s="74">
        <v>42520</v>
      </c>
      <c r="C746" s="75">
        <v>883.62068965517244</v>
      </c>
      <c r="E746" s="194" t="s">
        <v>13061</v>
      </c>
      <c r="F746" s="193">
        <v>883.61999999999989</v>
      </c>
      <c r="G746" s="193">
        <f t="shared" si="11"/>
        <v>6.8965517255037412E-4</v>
      </c>
    </row>
    <row r="747" spans="1:7">
      <c r="A747" s="73" t="s">
        <v>1826</v>
      </c>
      <c r="B747" s="74">
        <v>42521</v>
      </c>
      <c r="C747" s="75">
        <v>883.62068965517244</v>
      </c>
      <c r="E747" s="194" t="s">
        <v>13062</v>
      </c>
      <c r="F747" s="193">
        <v>883.62000000000012</v>
      </c>
      <c r="G747" s="193">
        <f t="shared" si="11"/>
        <v>6.8965517232300044E-4</v>
      </c>
    </row>
    <row r="748" spans="1:7">
      <c r="A748" s="73" t="s">
        <v>1826</v>
      </c>
      <c r="B748" s="74">
        <v>42522</v>
      </c>
      <c r="C748" s="75">
        <v>883.62068965517244</v>
      </c>
      <c r="E748" s="194" t="s">
        <v>13063</v>
      </c>
      <c r="F748" s="193">
        <v>883.61999999999989</v>
      </c>
      <c r="G748" s="193">
        <f t="shared" si="11"/>
        <v>6.8965517255037412E-4</v>
      </c>
    </row>
    <row r="749" spans="1:7">
      <c r="A749" s="73" t="s">
        <v>1826</v>
      </c>
      <c r="B749" s="74">
        <v>42523</v>
      </c>
      <c r="C749" s="75">
        <v>883.62068965517244</v>
      </c>
      <c r="E749" s="194" t="s">
        <v>13064</v>
      </c>
      <c r="F749" s="193">
        <v>883.61999999999989</v>
      </c>
      <c r="G749" s="193">
        <f t="shared" si="11"/>
        <v>6.8965517255037412E-4</v>
      </c>
    </row>
    <row r="750" spans="1:7">
      <c r="A750" s="73" t="s">
        <v>1826</v>
      </c>
      <c r="B750" s="74">
        <v>42524</v>
      </c>
      <c r="C750" s="75">
        <v>1586.1982758620688</v>
      </c>
      <c r="E750" s="194" t="s">
        <v>13065</v>
      </c>
      <c r="F750" s="193">
        <v>1586.1999999999998</v>
      </c>
      <c r="G750" s="193">
        <f t="shared" si="11"/>
        <v>-1.7241379309780314E-3</v>
      </c>
    </row>
    <row r="751" spans="1:7">
      <c r="A751" s="73" t="s">
        <v>1826</v>
      </c>
      <c r="B751" s="74">
        <v>42525</v>
      </c>
      <c r="C751" s="75">
        <v>1874.9913793103447</v>
      </c>
      <c r="E751" s="194" t="s">
        <v>13066</v>
      </c>
      <c r="F751" s="193">
        <v>1874.9899999999998</v>
      </c>
      <c r="G751" s="193">
        <f t="shared" si="11"/>
        <v>1.3793103448733746E-3</v>
      </c>
    </row>
    <row r="752" spans="1:7">
      <c r="A752" s="73" t="s">
        <v>1826</v>
      </c>
      <c r="B752" s="74">
        <v>42526</v>
      </c>
      <c r="C752" s="75">
        <v>1586.2068965517242</v>
      </c>
      <c r="E752" s="194" t="s">
        <v>13067</v>
      </c>
      <c r="F752" s="193">
        <v>1586.21</v>
      </c>
      <c r="G752" s="193">
        <f t="shared" si="11"/>
        <v>-3.1034482758514059E-3</v>
      </c>
    </row>
    <row r="753" spans="1:7">
      <c r="A753" s="73" t="s">
        <v>1826</v>
      </c>
      <c r="B753" s="74">
        <v>42527</v>
      </c>
      <c r="C753" s="75">
        <v>172.42241379310343</v>
      </c>
      <c r="E753" s="194" t="s">
        <v>13068</v>
      </c>
      <c r="F753" s="193">
        <v>172.42</v>
      </c>
      <c r="G753" s="193">
        <f t="shared" si="11"/>
        <v>2.4137931034431404E-3</v>
      </c>
    </row>
    <row r="754" spans="1:7">
      <c r="A754" s="73" t="s">
        <v>1826</v>
      </c>
      <c r="B754" s="74">
        <v>42528</v>
      </c>
      <c r="C754" s="75">
        <v>2612.0689655172414</v>
      </c>
      <c r="E754" s="194" t="s">
        <v>13069</v>
      </c>
      <c r="F754" s="193">
        <v>2612.0700000000002</v>
      </c>
      <c r="G754" s="193">
        <f t="shared" si="11"/>
        <v>-1.0344827587687178E-3</v>
      </c>
    </row>
    <row r="755" spans="1:7">
      <c r="A755" s="73" t="s">
        <v>1826</v>
      </c>
      <c r="B755" s="74">
        <v>42529</v>
      </c>
      <c r="C755" s="75">
        <v>82.5</v>
      </c>
      <c r="E755" s="194" t="s">
        <v>13070</v>
      </c>
      <c r="F755" s="193">
        <v>82.5</v>
      </c>
      <c r="G755" s="193">
        <f t="shared" si="11"/>
        <v>0</v>
      </c>
    </row>
    <row r="756" spans="1:7">
      <c r="A756" s="73" t="s">
        <v>1826</v>
      </c>
      <c r="B756" s="74">
        <v>42530</v>
      </c>
      <c r="C756" s="75">
        <v>82.5</v>
      </c>
      <c r="E756" s="194" t="s">
        <v>13071</v>
      </c>
      <c r="F756" s="193">
        <v>82.5</v>
      </c>
      <c r="G756" s="193">
        <f t="shared" si="11"/>
        <v>0</v>
      </c>
    </row>
    <row r="757" spans="1:7">
      <c r="A757" s="73" t="s">
        <v>1826</v>
      </c>
      <c r="B757" s="74">
        <v>42531</v>
      </c>
      <c r="C757" s="75">
        <v>883.62068965517244</v>
      </c>
      <c r="E757" s="194" t="s">
        <v>13072</v>
      </c>
      <c r="F757" s="193">
        <v>883.62000000000012</v>
      </c>
      <c r="G757" s="193">
        <f t="shared" si="11"/>
        <v>6.8965517232300044E-4</v>
      </c>
    </row>
    <row r="758" spans="1:7">
      <c r="A758" s="73" t="s">
        <v>1826</v>
      </c>
      <c r="B758" s="74">
        <v>42532</v>
      </c>
      <c r="C758" s="75">
        <v>2577.5862068965516</v>
      </c>
      <c r="E758" s="194" t="s">
        <v>13073</v>
      </c>
      <c r="F758" s="193">
        <v>2577.59</v>
      </c>
      <c r="G758" s="193">
        <f t="shared" si="11"/>
        <v>-3.7931034485154669E-3</v>
      </c>
    </row>
    <row r="759" spans="1:7">
      <c r="A759" s="73" t="s">
        <v>1826</v>
      </c>
      <c r="B759" s="74">
        <v>42533</v>
      </c>
      <c r="C759" s="75">
        <v>883.62068965517244</v>
      </c>
      <c r="E759" s="194" t="s">
        <v>13074</v>
      </c>
      <c r="F759" s="193">
        <v>883.61999999999989</v>
      </c>
      <c r="G759" s="193">
        <f t="shared" si="11"/>
        <v>6.8965517255037412E-4</v>
      </c>
    </row>
    <row r="760" spans="1:7">
      <c r="A760" s="73" t="s">
        <v>1826</v>
      </c>
      <c r="B760" s="74">
        <v>42534</v>
      </c>
      <c r="C760" s="75">
        <v>1543.1034482758621</v>
      </c>
      <c r="E760" s="194" t="s">
        <v>13075</v>
      </c>
      <c r="F760" s="193">
        <v>1543.1</v>
      </c>
      <c r="G760" s="193">
        <f t="shared" si="11"/>
        <v>3.4482758621834364E-3</v>
      </c>
    </row>
    <row r="761" spans="1:7">
      <c r="A761" s="73" t="s">
        <v>1826</v>
      </c>
      <c r="B761" s="74">
        <v>42535</v>
      </c>
      <c r="C761" s="75">
        <v>1586.2068965517242</v>
      </c>
      <c r="E761" s="194" t="s">
        <v>13076</v>
      </c>
      <c r="F761" s="193">
        <v>1586.21</v>
      </c>
      <c r="G761" s="193">
        <f t="shared" si="11"/>
        <v>-3.1034482758514059E-3</v>
      </c>
    </row>
    <row r="762" spans="1:7">
      <c r="A762" s="73" t="s">
        <v>1826</v>
      </c>
      <c r="B762" s="74">
        <v>42536</v>
      </c>
      <c r="C762" s="75">
        <v>1758.6206896551723</v>
      </c>
      <c r="E762" s="194" t="s">
        <v>13077</v>
      </c>
      <c r="F762" s="193">
        <v>1758.6200000000001</v>
      </c>
      <c r="G762" s="193">
        <f t="shared" si="11"/>
        <v>6.896551722093136E-4</v>
      </c>
    </row>
    <row r="763" spans="1:7">
      <c r="A763" s="73" t="s">
        <v>1826</v>
      </c>
      <c r="B763" s="74">
        <v>42537</v>
      </c>
      <c r="C763" s="75">
        <v>689.66379310344826</v>
      </c>
      <c r="E763" s="194" t="s">
        <v>13078</v>
      </c>
      <c r="F763" s="193">
        <v>689.66</v>
      </c>
      <c r="G763" s="193">
        <f t="shared" si="11"/>
        <v>3.7931034482880932E-3</v>
      </c>
    </row>
    <row r="764" spans="1:7">
      <c r="A764" s="73" t="s">
        <v>1826</v>
      </c>
      <c r="B764" s="74">
        <v>42538</v>
      </c>
      <c r="C764" s="75">
        <v>82.5</v>
      </c>
      <c r="E764" s="194" t="s">
        <v>13079</v>
      </c>
      <c r="F764" s="193">
        <v>82.5</v>
      </c>
      <c r="G764" s="193">
        <f t="shared" si="11"/>
        <v>0</v>
      </c>
    </row>
    <row r="765" spans="1:7">
      <c r="A765" s="73" t="s">
        <v>1826</v>
      </c>
      <c r="B765" s="74">
        <v>42539</v>
      </c>
      <c r="C765" s="75">
        <v>82.5</v>
      </c>
      <c r="E765" s="194" t="s">
        <v>13080</v>
      </c>
      <c r="F765" s="193">
        <v>82.5</v>
      </c>
      <c r="G765" s="193">
        <f t="shared" si="11"/>
        <v>0</v>
      </c>
    </row>
    <row r="766" spans="1:7">
      <c r="A766" s="73" t="s">
        <v>1826</v>
      </c>
      <c r="B766" s="74">
        <v>42540</v>
      </c>
      <c r="C766" s="75">
        <v>82.5</v>
      </c>
      <c r="E766" s="194" t="s">
        <v>13081</v>
      </c>
      <c r="F766" s="193">
        <v>82.5</v>
      </c>
      <c r="G766" s="193">
        <f t="shared" si="11"/>
        <v>0</v>
      </c>
    </row>
    <row r="767" spans="1:7">
      <c r="A767" s="73" t="s">
        <v>1826</v>
      </c>
      <c r="B767" s="74">
        <v>42541</v>
      </c>
      <c r="C767" s="75">
        <v>82.5</v>
      </c>
      <c r="E767" s="194" t="s">
        <v>13082</v>
      </c>
      <c r="F767" s="193">
        <v>82.5</v>
      </c>
      <c r="G767" s="193">
        <f t="shared" si="11"/>
        <v>0</v>
      </c>
    </row>
    <row r="768" spans="1:7">
      <c r="A768" s="73" t="s">
        <v>1826</v>
      </c>
      <c r="B768" s="74">
        <v>42542</v>
      </c>
      <c r="C768" s="75">
        <v>82.5</v>
      </c>
      <c r="E768" s="194" t="s">
        <v>13083</v>
      </c>
      <c r="F768" s="193">
        <v>82.5</v>
      </c>
      <c r="G768" s="193">
        <f t="shared" si="11"/>
        <v>0</v>
      </c>
    </row>
    <row r="769" spans="1:7">
      <c r="A769" s="73" t="s">
        <v>1826</v>
      </c>
      <c r="B769" s="74">
        <v>42543</v>
      </c>
      <c r="C769" s="75">
        <v>82.5</v>
      </c>
      <c r="E769" s="194" t="s">
        <v>13084</v>
      </c>
      <c r="F769" s="193">
        <v>82.5</v>
      </c>
      <c r="G769" s="193">
        <f t="shared" si="11"/>
        <v>0</v>
      </c>
    </row>
    <row r="770" spans="1:7">
      <c r="A770" s="73" t="s">
        <v>1826</v>
      </c>
      <c r="B770" s="74">
        <v>42544</v>
      </c>
      <c r="C770" s="75">
        <v>82.5</v>
      </c>
      <c r="E770" s="194" t="s">
        <v>13085</v>
      </c>
      <c r="F770" s="193">
        <v>82.5</v>
      </c>
      <c r="G770" s="193">
        <f t="shared" si="11"/>
        <v>0</v>
      </c>
    </row>
    <row r="771" spans="1:7">
      <c r="A771" s="73" t="s">
        <v>1826</v>
      </c>
      <c r="B771" s="74">
        <v>42545</v>
      </c>
      <c r="C771" s="75">
        <v>82.5</v>
      </c>
      <c r="E771" s="194" t="s">
        <v>13086</v>
      </c>
      <c r="F771" s="193">
        <v>82.5</v>
      </c>
      <c r="G771" s="193">
        <f t="shared" si="11"/>
        <v>0</v>
      </c>
    </row>
    <row r="772" spans="1:7">
      <c r="A772" s="73" t="s">
        <v>1826</v>
      </c>
      <c r="B772" s="74">
        <v>42546</v>
      </c>
      <c r="C772" s="75">
        <v>82.5</v>
      </c>
      <c r="E772" s="194" t="s">
        <v>13087</v>
      </c>
      <c r="F772" s="193">
        <v>82.5</v>
      </c>
      <c r="G772" s="193">
        <f t="shared" si="11"/>
        <v>0</v>
      </c>
    </row>
    <row r="773" spans="1:7">
      <c r="A773" s="73" t="s">
        <v>1826</v>
      </c>
      <c r="B773" s="74">
        <v>42547</v>
      </c>
      <c r="C773" s="75">
        <v>82.5</v>
      </c>
      <c r="E773" s="194" t="s">
        <v>13088</v>
      </c>
      <c r="F773" s="193">
        <v>82.5</v>
      </c>
      <c r="G773" s="193">
        <f t="shared" si="11"/>
        <v>0</v>
      </c>
    </row>
    <row r="774" spans="1:7">
      <c r="A774" s="73" t="s">
        <v>1826</v>
      </c>
      <c r="B774" s="74">
        <v>42548</v>
      </c>
      <c r="C774" s="75">
        <v>82.5</v>
      </c>
      <c r="E774" s="194" t="s">
        <v>13089</v>
      </c>
      <c r="F774" s="193">
        <v>82.5</v>
      </c>
      <c r="G774" s="193">
        <f t="shared" si="11"/>
        <v>0</v>
      </c>
    </row>
    <row r="775" spans="1:7">
      <c r="A775" s="73" t="s">
        <v>1826</v>
      </c>
      <c r="B775" s="74">
        <v>42549</v>
      </c>
      <c r="C775" s="75">
        <v>82.5</v>
      </c>
      <c r="E775" s="194" t="s">
        <v>13090</v>
      </c>
      <c r="F775" s="193">
        <v>82.5</v>
      </c>
      <c r="G775" s="193">
        <f t="shared" si="11"/>
        <v>0</v>
      </c>
    </row>
    <row r="776" spans="1:7">
      <c r="A776" s="73" t="s">
        <v>1826</v>
      </c>
      <c r="B776" s="74">
        <v>42550</v>
      </c>
      <c r="C776" s="75">
        <v>82.5</v>
      </c>
      <c r="E776" s="194" t="s">
        <v>13091</v>
      </c>
      <c r="F776" s="193">
        <v>82.5</v>
      </c>
      <c r="G776" s="193">
        <f t="shared" ref="G776:G839" si="12">+C776-F776</f>
        <v>0</v>
      </c>
    </row>
    <row r="777" spans="1:7">
      <c r="A777" s="73" t="s">
        <v>1826</v>
      </c>
      <c r="B777" s="74">
        <v>42551</v>
      </c>
      <c r="C777" s="75">
        <v>54</v>
      </c>
      <c r="E777" s="194" t="s">
        <v>13092</v>
      </c>
      <c r="F777" s="193">
        <v>54</v>
      </c>
      <c r="G777" s="193">
        <f t="shared" si="12"/>
        <v>0</v>
      </c>
    </row>
    <row r="778" spans="1:7">
      <c r="A778" s="73" t="s">
        <v>1826</v>
      </c>
      <c r="B778" s="74">
        <v>42552</v>
      </c>
      <c r="C778" s="75">
        <v>82.5</v>
      </c>
      <c r="E778" s="194" t="s">
        <v>13093</v>
      </c>
      <c r="F778" s="193">
        <v>82.5</v>
      </c>
      <c r="G778" s="193">
        <f t="shared" si="12"/>
        <v>0</v>
      </c>
    </row>
    <row r="779" spans="1:7">
      <c r="A779" s="73" t="s">
        <v>1826</v>
      </c>
      <c r="B779" s="74">
        <v>42553</v>
      </c>
      <c r="C779" s="75">
        <v>82.5</v>
      </c>
      <c r="E779" s="194" t="s">
        <v>13094</v>
      </c>
      <c r="F779" s="193">
        <v>82.5</v>
      </c>
      <c r="G779" s="193">
        <f t="shared" si="12"/>
        <v>0</v>
      </c>
    </row>
    <row r="780" spans="1:7">
      <c r="A780" s="73" t="s">
        <v>1826</v>
      </c>
      <c r="B780" s="74">
        <v>42554</v>
      </c>
      <c r="C780" s="75">
        <v>82.5</v>
      </c>
      <c r="E780" s="194" t="s">
        <v>13095</v>
      </c>
      <c r="F780" s="193">
        <v>82.5</v>
      </c>
      <c r="G780" s="193">
        <f t="shared" si="12"/>
        <v>0</v>
      </c>
    </row>
    <row r="781" spans="1:7">
      <c r="A781" s="73" t="s">
        <v>1826</v>
      </c>
      <c r="B781" s="74">
        <v>42555</v>
      </c>
      <c r="C781" s="75">
        <v>82.5</v>
      </c>
      <c r="E781" s="194" t="s">
        <v>13096</v>
      </c>
      <c r="F781" s="193">
        <v>82.5</v>
      </c>
      <c r="G781" s="193">
        <f t="shared" si="12"/>
        <v>0</v>
      </c>
    </row>
    <row r="782" spans="1:7">
      <c r="A782" s="73" t="s">
        <v>1826</v>
      </c>
      <c r="B782" s="74">
        <v>42556</v>
      </c>
      <c r="C782" s="75">
        <v>6948.3879310344828</v>
      </c>
      <c r="E782" s="194" t="s">
        <v>13097</v>
      </c>
      <c r="F782" s="193">
        <v>6948.3899999999994</v>
      </c>
      <c r="G782" s="193">
        <f t="shared" si="12"/>
        <v>-2.0689655166279408E-3</v>
      </c>
    </row>
    <row r="783" spans="1:7">
      <c r="A783" s="73" t="s">
        <v>1826</v>
      </c>
      <c r="B783" s="74">
        <v>42557</v>
      </c>
      <c r="C783" s="75">
        <v>2878.4482758620688</v>
      </c>
      <c r="E783" s="194" t="s">
        <v>13098</v>
      </c>
      <c r="F783" s="193">
        <v>2878.45</v>
      </c>
      <c r="G783" s="193">
        <f t="shared" si="12"/>
        <v>-1.7241379309780314E-3</v>
      </c>
    </row>
    <row r="784" spans="1:7">
      <c r="A784" s="73" t="s">
        <v>1826</v>
      </c>
      <c r="B784" s="74">
        <v>42558</v>
      </c>
      <c r="C784" s="75">
        <v>883.62068965517244</v>
      </c>
      <c r="E784" s="194" t="s">
        <v>13099</v>
      </c>
      <c r="F784" s="193">
        <v>883.62</v>
      </c>
      <c r="G784" s="193">
        <f t="shared" si="12"/>
        <v>6.8965517243668728E-4</v>
      </c>
    </row>
    <row r="785" spans="1:7">
      <c r="A785" s="73" t="s">
        <v>1826</v>
      </c>
      <c r="B785" s="74">
        <v>42559</v>
      </c>
      <c r="C785" s="75">
        <v>180</v>
      </c>
      <c r="E785" s="194" t="s">
        <v>13100</v>
      </c>
      <c r="F785" s="193">
        <v>180</v>
      </c>
      <c r="G785" s="193">
        <f t="shared" si="12"/>
        <v>0</v>
      </c>
    </row>
    <row r="786" spans="1:7">
      <c r="A786" s="73" t="s">
        <v>1826</v>
      </c>
      <c r="B786" s="74">
        <v>42560</v>
      </c>
      <c r="C786" s="75">
        <v>1159.4827586206895</v>
      </c>
      <c r="E786" s="194" t="s">
        <v>13101</v>
      </c>
      <c r="F786" s="193">
        <v>1159.48</v>
      </c>
      <c r="G786" s="193">
        <f t="shared" si="12"/>
        <v>2.7586206895193754E-3</v>
      </c>
    </row>
    <row r="787" spans="1:7">
      <c r="A787" s="73" t="s">
        <v>1826</v>
      </c>
      <c r="B787" s="74">
        <v>42561</v>
      </c>
      <c r="C787" s="75">
        <v>405.17241379310343</v>
      </c>
      <c r="E787" s="194" t="s">
        <v>13102</v>
      </c>
      <c r="F787" s="193">
        <v>405.16999999999996</v>
      </c>
      <c r="G787" s="193">
        <f t="shared" si="12"/>
        <v>2.4137931034715621E-3</v>
      </c>
    </row>
    <row r="788" spans="1:7">
      <c r="A788" s="73" t="s">
        <v>1826</v>
      </c>
      <c r="B788" s="74">
        <v>42562</v>
      </c>
      <c r="C788" s="75">
        <v>36</v>
      </c>
      <c r="E788" s="194" t="s">
        <v>13103</v>
      </c>
      <c r="F788" s="193">
        <v>36</v>
      </c>
      <c r="G788" s="193">
        <f t="shared" si="12"/>
        <v>0</v>
      </c>
    </row>
    <row r="789" spans="1:7">
      <c r="A789" s="73" t="s">
        <v>1826</v>
      </c>
      <c r="B789" s="74">
        <v>42563</v>
      </c>
      <c r="C789" s="75">
        <v>4000</v>
      </c>
      <c r="E789" s="194" t="s">
        <v>13104</v>
      </c>
      <c r="F789" s="193">
        <v>4000</v>
      </c>
      <c r="G789" s="193">
        <f t="shared" si="12"/>
        <v>0</v>
      </c>
    </row>
    <row r="790" spans="1:7">
      <c r="A790" s="73" t="s">
        <v>1826</v>
      </c>
      <c r="B790" s="74">
        <v>42564</v>
      </c>
      <c r="C790" s="75">
        <v>990</v>
      </c>
      <c r="E790" s="194" t="s">
        <v>13105</v>
      </c>
      <c r="F790" s="193">
        <v>990</v>
      </c>
      <c r="G790" s="193">
        <f t="shared" si="12"/>
        <v>0</v>
      </c>
    </row>
    <row r="791" spans="1:7">
      <c r="A791" s="73" t="s">
        <v>1826</v>
      </c>
      <c r="B791" s="74">
        <v>42565</v>
      </c>
      <c r="C791" s="75">
        <v>990</v>
      </c>
      <c r="E791" s="194" t="s">
        <v>13106</v>
      </c>
      <c r="F791" s="193">
        <v>990</v>
      </c>
      <c r="G791" s="193">
        <f t="shared" si="12"/>
        <v>0</v>
      </c>
    </row>
    <row r="792" spans="1:7">
      <c r="A792" s="73" t="s">
        <v>1826</v>
      </c>
      <c r="B792" s="74">
        <v>42566</v>
      </c>
      <c r="C792" s="75">
        <v>8734.2241379310344</v>
      </c>
      <c r="E792" s="194" t="s">
        <v>13107</v>
      </c>
      <c r="F792" s="193">
        <v>8734.2199999999993</v>
      </c>
      <c r="G792" s="193">
        <f t="shared" si="12"/>
        <v>4.137931035074871E-3</v>
      </c>
    </row>
    <row r="793" spans="1:7">
      <c r="A793" s="73" t="s">
        <v>1826</v>
      </c>
      <c r="B793" s="74">
        <v>42567</v>
      </c>
      <c r="C793" s="75">
        <v>1607.7672413793102</v>
      </c>
      <c r="E793" s="194" t="s">
        <v>13108</v>
      </c>
      <c r="F793" s="193">
        <v>1607.77</v>
      </c>
      <c r="G793" s="193">
        <f t="shared" si="12"/>
        <v>-2.7586206897467491E-3</v>
      </c>
    </row>
    <row r="794" spans="1:7">
      <c r="A794" s="73" t="s">
        <v>1826</v>
      </c>
      <c r="B794" s="74">
        <v>42568</v>
      </c>
      <c r="C794" s="75">
        <v>883.62068965517244</v>
      </c>
      <c r="E794" s="194" t="s">
        <v>13109</v>
      </c>
      <c r="F794" s="193">
        <v>883.61999999999989</v>
      </c>
      <c r="G794" s="193">
        <f t="shared" si="12"/>
        <v>6.8965517255037412E-4</v>
      </c>
    </row>
    <row r="795" spans="1:7">
      <c r="A795" s="73" t="s">
        <v>1826</v>
      </c>
      <c r="B795" s="74">
        <v>42569</v>
      </c>
      <c r="C795" s="75">
        <v>1586.2068965517242</v>
      </c>
      <c r="E795" s="194" t="s">
        <v>13110</v>
      </c>
      <c r="F795" s="193">
        <v>1586.21</v>
      </c>
      <c r="G795" s="193">
        <f t="shared" si="12"/>
        <v>-3.1034482758514059E-3</v>
      </c>
    </row>
    <row r="796" spans="1:7">
      <c r="A796" s="73" t="s">
        <v>1826</v>
      </c>
      <c r="B796" s="74">
        <v>42570</v>
      </c>
      <c r="C796" s="75">
        <v>883.62068965517244</v>
      </c>
      <c r="E796" s="194" t="s">
        <v>13111</v>
      </c>
      <c r="F796" s="193">
        <v>883.62000000000012</v>
      </c>
      <c r="G796" s="193">
        <f t="shared" si="12"/>
        <v>6.8965517232300044E-4</v>
      </c>
    </row>
    <row r="797" spans="1:7">
      <c r="A797" s="73" t="s">
        <v>1826</v>
      </c>
      <c r="B797" s="74">
        <v>42571</v>
      </c>
      <c r="C797" s="75">
        <v>2612.0689655172414</v>
      </c>
      <c r="E797" s="194" t="s">
        <v>13112</v>
      </c>
      <c r="F797" s="193">
        <v>2612.0700000000002</v>
      </c>
      <c r="G797" s="193">
        <f t="shared" si="12"/>
        <v>-1.0344827587687178E-3</v>
      </c>
    </row>
    <row r="798" spans="1:7">
      <c r="A798" s="73" t="s">
        <v>1826</v>
      </c>
      <c r="B798" s="74">
        <v>42572</v>
      </c>
      <c r="C798" s="75">
        <v>883.62068965517244</v>
      </c>
      <c r="E798" s="194" t="s">
        <v>13113</v>
      </c>
      <c r="F798" s="193">
        <v>883.61999999999989</v>
      </c>
      <c r="G798" s="193">
        <f t="shared" si="12"/>
        <v>6.8965517255037412E-4</v>
      </c>
    </row>
    <row r="799" spans="1:7">
      <c r="A799" s="73" t="s">
        <v>1826</v>
      </c>
      <c r="B799" s="74">
        <v>42573</v>
      </c>
      <c r="C799" s="75">
        <v>4683.4396551724139</v>
      </c>
      <c r="E799" s="194" t="s">
        <v>13114</v>
      </c>
      <c r="F799" s="193">
        <v>4683.4399999999996</v>
      </c>
      <c r="G799" s="193">
        <f t="shared" si="12"/>
        <v>-3.4482758564990945E-4</v>
      </c>
    </row>
    <row r="800" spans="1:7">
      <c r="A800" s="73" t="s">
        <v>1826</v>
      </c>
      <c r="B800" s="74">
        <v>42574</v>
      </c>
      <c r="C800" s="75">
        <v>1586.5086206896551</v>
      </c>
      <c r="E800" s="194" t="s">
        <v>13115</v>
      </c>
      <c r="F800" s="193">
        <v>1586.51</v>
      </c>
      <c r="G800" s="193">
        <f t="shared" si="12"/>
        <v>-1.3793103448733746E-3</v>
      </c>
    </row>
    <row r="801" spans="1:7">
      <c r="A801" s="73" t="s">
        <v>1826</v>
      </c>
      <c r="B801" s="74">
        <v>42575</v>
      </c>
      <c r="C801" s="75">
        <v>1156.0431034482758</v>
      </c>
      <c r="E801" s="194" t="s">
        <v>13116</v>
      </c>
      <c r="F801" s="193">
        <v>1156.04</v>
      </c>
      <c r="G801" s="193">
        <f t="shared" si="12"/>
        <v>3.1034482758514059E-3</v>
      </c>
    </row>
    <row r="802" spans="1:7">
      <c r="A802" s="73" t="s">
        <v>1826</v>
      </c>
      <c r="B802" s="74">
        <v>42576</v>
      </c>
      <c r="C802" s="75">
        <v>3534.4827586206898</v>
      </c>
      <c r="E802" s="194" t="s">
        <v>13117</v>
      </c>
      <c r="F802" s="193">
        <v>3534.48</v>
      </c>
      <c r="G802" s="193">
        <f t="shared" si="12"/>
        <v>2.7586206897467491E-3</v>
      </c>
    </row>
    <row r="803" spans="1:7">
      <c r="A803" s="73" t="s">
        <v>1826</v>
      </c>
      <c r="B803" s="74">
        <v>42577</v>
      </c>
      <c r="C803" s="75">
        <v>1586.2068965517242</v>
      </c>
      <c r="E803" s="194" t="s">
        <v>13118</v>
      </c>
      <c r="F803" s="193">
        <v>1586.21</v>
      </c>
      <c r="G803" s="193">
        <f t="shared" si="12"/>
        <v>-3.1034482758514059E-3</v>
      </c>
    </row>
    <row r="804" spans="1:7">
      <c r="A804" s="73" t="s">
        <v>1826</v>
      </c>
      <c r="B804" s="74">
        <v>42578</v>
      </c>
      <c r="C804" s="75">
        <v>1210</v>
      </c>
      <c r="E804" s="194" t="s">
        <v>13119</v>
      </c>
      <c r="F804" s="193">
        <v>1210</v>
      </c>
      <c r="G804" s="193">
        <f t="shared" si="12"/>
        <v>0</v>
      </c>
    </row>
    <row r="805" spans="1:7">
      <c r="A805" s="73" t="s">
        <v>1826</v>
      </c>
      <c r="B805" s="74">
        <v>42579</v>
      </c>
      <c r="C805" s="75">
        <v>13194.5</v>
      </c>
      <c r="E805" s="194" t="s">
        <v>13120</v>
      </c>
      <c r="F805" s="193">
        <v>13194.5</v>
      </c>
      <c r="G805" s="193">
        <f t="shared" si="12"/>
        <v>0</v>
      </c>
    </row>
    <row r="806" spans="1:7">
      <c r="A806" s="73" t="s">
        <v>1826</v>
      </c>
      <c r="B806" s="74">
        <v>42580</v>
      </c>
      <c r="C806" s="75">
        <v>180</v>
      </c>
      <c r="E806" s="194" t="s">
        <v>13121</v>
      </c>
      <c r="F806" s="193">
        <v>180</v>
      </c>
      <c r="G806" s="193">
        <f t="shared" si="12"/>
        <v>0</v>
      </c>
    </row>
    <row r="807" spans="1:7">
      <c r="A807" s="73" t="s">
        <v>1826</v>
      </c>
      <c r="B807" s="74">
        <v>42581</v>
      </c>
      <c r="C807" s="75">
        <v>180</v>
      </c>
      <c r="E807" s="194" t="s">
        <v>13122</v>
      </c>
      <c r="F807" s="193">
        <v>180</v>
      </c>
      <c r="G807" s="193">
        <f t="shared" si="12"/>
        <v>0</v>
      </c>
    </row>
    <row r="808" spans="1:7">
      <c r="A808" s="73" t="s">
        <v>1826</v>
      </c>
      <c r="B808" s="74">
        <v>42582</v>
      </c>
      <c r="C808" s="75">
        <v>180</v>
      </c>
      <c r="E808" s="194" t="s">
        <v>13123</v>
      </c>
      <c r="F808" s="193">
        <v>180</v>
      </c>
      <c r="G808" s="193">
        <f t="shared" si="12"/>
        <v>0</v>
      </c>
    </row>
    <row r="809" spans="1:7">
      <c r="A809" s="73" t="s">
        <v>1826</v>
      </c>
      <c r="B809" s="74">
        <v>42583</v>
      </c>
      <c r="C809" s="75">
        <v>180</v>
      </c>
      <c r="E809" s="194" t="s">
        <v>13124</v>
      </c>
      <c r="F809" s="193">
        <v>180</v>
      </c>
      <c r="G809" s="193">
        <f t="shared" si="12"/>
        <v>0</v>
      </c>
    </row>
    <row r="810" spans="1:7">
      <c r="A810" s="73" t="s">
        <v>1826</v>
      </c>
      <c r="B810" s="74">
        <v>42584</v>
      </c>
      <c r="C810" s="75">
        <v>180</v>
      </c>
      <c r="E810" s="194" t="s">
        <v>13125</v>
      </c>
      <c r="F810" s="193">
        <v>180</v>
      </c>
      <c r="G810" s="193">
        <f t="shared" si="12"/>
        <v>0</v>
      </c>
    </row>
    <row r="811" spans="1:7">
      <c r="A811" s="73" t="s">
        <v>1826</v>
      </c>
      <c r="B811" s="74">
        <v>42585</v>
      </c>
      <c r="C811" s="75">
        <v>180</v>
      </c>
      <c r="E811" s="194" t="s">
        <v>13126</v>
      </c>
      <c r="F811" s="193">
        <v>180</v>
      </c>
      <c r="G811" s="193">
        <f t="shared" si="12"/>
        <v>0</v>
      </c>
    </row>
    <row r="812" spans="1:7">
      <c r="A812" s="73" t="s">
        <v>1826</v>
      </c>
      <c r="B812" s="74">
        <v>42586</v>
      </c>
      <c r="C812" s="75">
        <v>315</v>
      </c>
      <c r="E812" s="194" t="s">
        <v>13127</v>
      </c>
      <c r="F812" s="193">
        <v>315</v>
      </c>
      <c r="G812" s="193">
        <f t="shared" si="12"/>
        <v>0</v>
      </c>
    </row>
    <row r="813" spans="1:7">
      <c r="A813" s="73" t="s">
        <v>1826</v>
      </c>
      <c r="B813" s="74">
        <v>42587</v>
      </c>
      <c r="C813" s="75">
        <v>935.06896551724139</v>
      </c>
      <c r="E813" s="194" t="s">
        <v>13128</v>
      </c>
      <c r="F813" s="193">
        <v>935.07</v>
      </c>
      <c r="G813" s="193">
        <f t="shared" si="12"/>
        <v>-1.0344827586550309E-3</v>
      </c>
    </row>
    <row r="814" spans="1:7">
      <c r="A814" s="73" t="s">
        <v>1826</v>
      </c>
      <c r="B814" s="74">
        <v>42588</v>
      </c>
      <c r="C814" s="75">
        <v>883.62068965517244</v>
      </c>
      <c r="E814" s="194" t="s">
        <v>13129</v>
      </c>
      <c r="F814" s="193">
        <v>883.61999999999989</v>
      </c>
      <c r="G814" s="193">
        <f t="shared" si="12"/>
        <v>6.8965517255037412E-4</v>
      </c>
    </row>
    <row r="815" spans="1:7">
      <c r="A815" s="73" t="s">
        <v>1826</v>
      </c>
      <c r="B815" s="74">
        <v>42589</v>
      </c>
      <c r="C815" s="75">
        <v>883.62068965517244</v>
      </c>
      <c r="E815" s="194" t="s">
        <v>13130</v>
      </c>
      <c r="F815" s="193">
        <v>883.61999999999989</v>
      </c>
      <c r="G815" s="193">
        <f t="shared" si="12"/>
        <v>6.8965517255037412E-4</v>
      </c>
    </row>
    <row r="816" spans="1:7">
      <c r="A816" s="73" t="s">
        <v>1826</v>
      </c>
      <c r="B816" s="74">
        <v>42590</v>
      </c>
      <c r="C816" s="75">
        <v>4401.3362068965516</v>
      </c>
      <c r="E816" s="194" t="s">
        <v>13131</v>
      </c>
      <c r="F816" s="193">
        <v>4401.34</v>
      </c>
      <c r="G816" s="193">
        <f t="shared" si="12"/>
        <v>-3.7931034485154669E-3</v>
      </c>
    </row>
    <row r="817" spans="1:7">
      <c r="A817" s="73" t="s">
        <v>1826</v>
      </c>
      <c r="B817" s="74">
        <v>42591</v>
      </c>
      <c r="C817" s="75">
        <v>1806.043103448276</v>
      </c>
      <c r="E817" s="194" t="s">
        <v>13132</v>
      </c>
      <c r="F817" s="193">
        <v>1806.04</v>
      </c>
      <c r="G817" s="193">
        <f t="shared" si="12"/>
        <v>3.1034482760787796E-3</v>
      </c>
    </row>
    <row r="818" spans="1:7">
      <c r="A818" s="73" t="s">
        <v>1826</v>
      </c>
      <c r="B818" s="74">
        <v>42592</v>
      </c>
      <c r="C818" s="75">
        <v>10345.439655172413</v>
      </c>
      <c r="E818" s="194" t="s">
        <v>13133</v>
      </c>
      <c r="F818" s="193">
        <v>10345.44</v>
      </c>
      <c r="G818" s="193">
        <f t="shared" si="12"/>
        <v>-3.4482758746889886E-4</v>
      </c>
    </row>
    <row r="819" spans="1:7">
      <c r="A819" s="73" t="s">
        <v>1826</v>
      </c>
      <c r="B819" s="74">
        <v>42593</v>
      </c>
      <c r="C819" s="75">
        <v>180</v>
      </c>
      <c r="E819" s="194" t="s">
        <v>13134</v>
      </c>
      <c r="F819" s="193">
        <v>180</v>
      </c>
      <c r="G819" s="193">
        <f t="shared" si="12"/>
        <v>0</v>
      </c>
    </row>
    <row r="820" spans="1:7">
      <c r="A820" s="73" t="s">
        <v>1826</v>
      </c>
      <c r="B820" s="74">
        <v>42594</v>
      </c>
      <c r="C820" s="75">
        <v>4306.8879310344828</v>
      </c>
      <c r="E820" s="194" t="s">
        <v>13135</v>
      </c>
      <c r="F820" s="193">
        <v>4306.8899999999994</v>
      </c>
      <c r="G820" s="193">
        <f t="shared" si="12"/>
        <v>-2.0689655166279408E-3</v>
      </c>
    </row>
    <row r="821" spans="1:7">
      <c r="A821" s="73" t="s">
        <v>1826</v>
      </c>
      <c r="B821" s="74">
        <v>42595</v>
      </c>
      <c r="C821" s="75">
        <v>5775.8620689655172</v>
      </c>
      <c r="E821" s="194" t="s">
        <v>13136</v>
      </c>
      <c r="F821" s="193">
        <v>5775.8600000000006</v>
      </c>
      <c r="G821" s="193">
        <f t="shared" si="12"/>
        <v>2.0689655166279408E-3</v>
      </c>
    </row>
    <row r="822" spans="1:7">
      <c r="A822" s="73" t="s">
        <v>1826</v>
      </c>
      <c r="B822" s="74">
        <v>42596</v>
      </c>
      <c r="C822" s="75">
        <v>1586.2068965517242</v>
      </c>
      <c r="E822" s="194" t="s">
        <v>13137</v>
      </c>
      <c r="F822" s="193">
        <v>1586.21</v>
      </c>
      <c r="G822" s="193">
        <f t="shared" si="12"/>
        <v>-3.1034482758514059E-3</v>
      </c>
    </row>
    <row r="823" spans="1:7">
      <c r="A823" s="73" t="s">
        <v>1826</v>
      </c>
      <c r="B823" s="74">
        <v>42597</v>
      </c>
      <c r="C823" s="75">
        <v>1543.1034482758621</v>
      </c>
      <c r="E823" s="194" t="s">
        <v>13138</v>
      </c>
      <c r="F823" s="193">
        <v>1543.1</v>
      </c>
      <c r="G823" s="193">
        <f t="shared" si="12"/>
        <v>3.4482758621834364E-3</v>
      </c>
    </row>
    <row r="824" spans="1:7">
      <c r="A824" s="73" t="s">
        <v>1826</v>
      </c>
      <c r="B824" s="74">
        <v>42598</v>
      </c>
      <c r="C824" s="75">
        <v>4304.3103448275861</v>
      </c>
      <c r="E824" s="194" t="s">
        <v>13139</v>
      </c>
      <c r="F824" s="193">
        <v>4304.3099999999995</v>
      </c>
      <c r="G824" s="193">
        <f t="shared" si="12"/>
        <v>3.4482758655940415E-4</v>
      </c>
    </row>
    <row r="825" spans="1:7">
      <c r="A825" s="73" t="s">
        <v>1826</v>
      </c>
      <c r="B825" s="74">
        <v>42599</v>
      </c>
      <c r="C825" s="75">
        <v>883.62068965517244</v>
      </c>
      <c r="E825" s="194" t="s">
        <v>13140</v>
      </c>
      <c r="F825" s="193">
        <v>883.61999999999989</v>
      </c>
      <c r="G825" s="193">
        <f t="shared" si="12"/>
        <v>6.8965517255037412E-4</v>
      </c>
    </row>
    <row r="826" spans="1:7">
      <c r="A826" s="73" t="s">
        <v>1826</v>
      </c>
      <c r="B826" s="74">
        <v>42600</v>
      </c>
      <c r="C826" s="75">
        <v>1056.0258620689656</v>
      </c>
      <c r="E826" s="194" t="s">
        <v>13141</v>
      </c>
      <c r="F826" s="193">
        <v>1056.03</v>
      </c>
      <c r="G826" s="193">
        <f t="shared" si="12"/>
        <v>-4.13793103439275E-3</v>
      </c>
    </row>
    <row r="827" spans="1:7">
      <c r="A827" s="73" t="s">
        <v>1826</v>
      </c>
      <c r="B827" s="74">
        <v>42601</v>
      </c>
      <c r="C827" s="75">
        <v>2612.0689655172414</v>
      </c>
      <c r="E827" s="194" t="s">
        <v>13142</v>
      </c>
      <c r="F827" s="193">
        <v>2612.0700000000002</v>
      </c>
      <c r="G827" s="193">
        <f t="shared" si="12"/>
        <v>-1.0344827587687178E-3</v>
      </c>
    </row>
    <row r="828" spans="1:7">
      <c r="A828" s="73" t="s">
        <v>1826</v>
      </c>
      <c r="B828" s="74">
        <v>42602</v>
      </c>
      <c r="C828" s="75">
        <v>883.62068965517244</v>
      </c>
      <c r="E828" s="194" t="s">
        <v>13143</v>
      </c>
      <c r="F828" s="193">
        <v>883.62</v>
      </c>
      <c r="G828" s="193">
        <f t="shared" si="12"/>
        <v>6.8965517243668728E-4</v>
      </c>
    </row>
    <row r="829" spans="1:7">
      <c r="A829" s="73" t="s">
        <v>1826</v>
      </c>
      <c r="B829" s="74">
        <v>42603</v>
      </c>
      <c r="C829" s="75">
        <v>883.62068965517244</v>
      </c>
      <c r="E829" s="194" t="s">
        <v>13144</v>
      </c>
      <c r="F829" s="193">
        <v>883.62</v>
      </c>
      <c r="G829" s="193">
        <f t="shared" si="12"/>
        <v>6.8965517243668728E-4</v>
      </c>
    </row>
    <row r="830" spans="1:7">
      <c r="A830" s="73" t="s">
        <v>1826</v>
      </c>
      <c r="B830" s="74">
        <v>42604</v>
      </c>
      <c r="C830" s="75">
        <v>623.77586206896558</v>
      </c>
      <c r="E830" s="194" t="s">
        <v>13145</v>
      </c>
      <c r="F830" s="193">
        <v>623.78</v>
      </c>
      <c r="G830" s="193">
        <f t="shared" si="12"/>
        <v>-4.13793103439275E-3</v>
      </c>
    </row>
    <row r="831" spans="1:7">
      <c r="A831" s="73" t="s">
        <v>1826</v>
      </c>
      <c r="B831" s="74">
        <v>42605</v>
      </c>
      <c r="C831" s="75">
        <v>86.206896551724142</v>
      </c>
      <c r="E831" s="194" t="s">
        <v>13146</v>
      </c>
      <c r="F831" s="193">
        <v>86.21</v>
      </c>
      <c r="G831" s="193">
        <f t="shared" si="12"/>
        <v>-3.1034482758514059E-3</v>
      </c>
    </row>
    <row r="832" spans="1:7">
      <c r="A832" s="73" t="s">
        <v>1826</v>
      </c>
      <c r="B832" s="74">
        <v>42606</v>
      </c>
      <c r="C832" s="75">
        <v>3508.6206896551721</v>
      </c>
      <c r="E832" s="194" t="s">
        <v>13147</v>
      </c>
      <c r="F832" s="193">
        <v>3508.62</v>
      </c>
      <c r="G832" s="193">
        <f t="shared" si="12"/>
        <v>6.896551722093136E-4</v>
      </c>
    </row>
    <row r="833" spans="1:7">
      <c r="A833" s="73" t="s">
        <v>1826</v>
      </c>
      <c r="B833" s="74">
        <v>42607</v>
      </c>
      <c r="C833" s="75">
        <v>2646.5517241379312</v>
      </c>
      <c r="E833" s="194" t="s">
        <v>13148</v>
      </c>
      <c r="F833" s="193">
        <v>2646.55</v>
      </c>
      <c r="G833" s="193">
        <f t="shared" si="12"/>
        <v>1.7241379309780314E-3</v>
      </c>
    </row>
    <row r="834" spans="1:7">
      <c r="A834" s="73" t="s">
        <v>1826</v>
      </c>
      <c r="B834" s="74">
        <v>42608</v>
      </c>
      <c r="C834" s="75">
        <v>2612.0603448275861</v>
      </c>
      <c r="E834" s="194" t="s">
        <v>13149</v>
      </c>
      <c r="F834" s="193">
        <v>2612.06</v>
      </c>
      <c r="G834" s="193">
        <f t="shared" si="12"/>
        <v>3.448275861046568E-4</v>
      </c>
    </row>
    <row r="835" spans="1:7">
      <c r="A835" s="73" t="s">
        <v>1826</v>
      </c>
      <c r="B835" s="74">
        <v>42609</v>
      </c>
      <c r="C835" s="75">
        <v>2612.0689655172414</v>
      </c>
      <c r="E835" s="194" t="s">
        <v>13150</v>
      </c>
      <c r="F835" s="193">
        <v>2612.0699999999997</v>
      </c>
      <c r="G835" s="193">
        <f t="shared" si="12"/>
        <v>-1.0344827583139704E-3</v>
      </c>
    </row>
    <row r="836" spans="1:7">
      <c r="A836" s="73" t="s">
        <v>1826</v>
      </c>
      <c r="B836" s="74">
        <v>42610</v>
      </c>
      <c r="C836" s="75">
        <v>340</v>
      </c>
      <c r="E836" s="194" t="s">
        <v>13151</v>
      </c>
      <c r="F836" s="193">
        <v>340</v>
      </c>
      <c r="G836" s="193">
        <f t="shared" si="12"/>
        <v>0</v>
      </c>
    </row>
    <row r="837" spans="1:7">
      <c r="A837" s="73" t="s">
        <v>1826</v>
      </c>
      <c r="B837" s="74">
        <v>42611</v>
      </c>
      <c r="C837" s="75">
        <v>1586.2068965517242</v>
      </c>
      <c r="E837" s="194" t="s">
        <v>13152</v>
      </c>
      <c r="F837" s="193">
        <v>1586.21</v>
      </c>
      <c r="G837" s="193">
        <f t="shared" si="12"/>
        <v>-3.1034482758514059E-3</v>
      </c>
    </row>
    <row r="838" spans="1:7">
      <c r="A838" s="73" t="s">
        <v>1826</v>
      </c>
      <c r="B838" s="74">
        <v>42612</v>
      </c>
      <c r="C838" s="75">
        <v>344.82758620689657</v>
      </c>
      <c r="E838" s="194" t="s">
        <v>13153</v>
      </c>
      <c r="F838" s="193">
        <v>344.83</v>
      </c>
      <c r="G838" s="193">
        <f t="shared" si="12"/>
        <v>-2.4137931034147186E-3</v>
      </c>
    </row>
    <row r="839" spans="1:7">
      <c r="A839" s="73" t="s">
        <v>1826</v>
      </c>
      <c r="B839" s="74">
        <v>42613</v>
      </c>
      <c r="C839" s="75">
        <v>311.32758620689651</v>
      </c>
      <c r="E839" s="194" t="s">
        <v>13154</v>
      </c>
      <c r="F839" s="193">
        <v>311.33000000000004</v>
      </c>
      <c r="G839" s="193">
        <f t="shared" si="12"/>
        <v>-2.4137931035284055E-3</v>
      </c>
    </row>
    <row r="840" spans="1:7">
      <c r="A840" s="73" t="s">
        <v>1826</v>
      </c>
      <c r="B840" s="74">
        <v>42614</v>
      </c>
      <c r="C840" s="75">
        <v>267.72413793103448</v>
      </c>
      <c r="E840" s="194" t="s">
        <v>13155</v>
      </c>
      <c r="F840" s="193">
        <v>267.71999999999997</v>
      </c>
      <c r="G840" s="193">
        <f t="shared" ref="G840:G903" si="13">+C840-F840</f>
        <v>4.1379310345064368E-3</v>
      </c>
    </row>
    <row r="841" spans="1:7">
      <c r="A841" s="73" t="s">
        <v>1826</v>
      </c>
      <c r="B841" s="74">
        <v>42615</v>
      </c>
      <c r="C841" s="75">
        <v>311.32758620689651</v>
      </c>
      <c r="E841" s="194" t="s">
        <v>13156</v>
      </c>
      <c r="F841" s="193">
        <v>311.33000000000004</v>
      </c>
      <c r="G841" s="193">
        <f t="shared" si="13"/>
        <v>-2.4137931035284055E-3</v>
      </c>
    </row>
    <row r="842" spans="1:7">
      <c r="A842" s="73" t="s">
        <v>1826</v>
      </c>
      <c r="B842" s="74">
        <v>42616</v>
      </c>
      <c r="C842" s="75">
        <v>311.32758620689651</v>
      </c>
      <c r="E842" s="194" t="s">
        <v>13157</v>
      </c>
      <c r="F842" s="193">
        <v>311.33000000000004</v>
      </c>
      <c r="G842" s="193">
        <f t="shared" si="13"/>
        <v>-2.4137931035284055E-3</v>
      </c>
    </row>
    <row r="843" spans="1:7">
      <c r="A843" s="73" t="s">
        <v>1826</v>
      </c>
      <c r="B843" s="74">
        <v>42617</v>
      </c>
      <c r="C843" s="75">
        <v>311.32758620689651</v>
      </c>
      <c r="E843" s="194" t="s">
        <v>13158</v>
      </c>
      <c r="F843" s="193">
        <v>311.33000000000004</v>
      </c>
      <c r="G843" s="193">
        <f t="shared" si="13"/>
        <v>-2.4137931035284055E-3</v>
      </c>
    </row>
    <row r="844" spans="1:7">
      <c r="A844" s="73" t="s">
        <v>1826</v>
      </c>
      <c r="B844" s="74">
        <v>42618</v>
      </c>
      <c r="C844" s="75">
        <v>311.32758620689651</v>
      </c>
      <c r="E844" s="194" t="s">
        <v>13159</v>
      </c>
      <c r="F844" s="193">
        <v>311.33000000000004</v>
      </c>
      <c r="G844" s="193">
        <f t="shared" si="13"/>
        <v>-2.4137931035284055E-3</v>
      </c>
    </row>
    <row r="845" spans="1:7">
      <c r="A845" s="73" t="s">
        <v>1826</v>
      </c>
      <c r="B845" s="74">
        <v>42619</v>
      </c>
      <c r="C845" s="75">
        <v>311.32758620689651</v>
      </c>
      <c r="E845" s="194" t="s">
        <v>13160</v>
      </c>
      <c r="F845" s="193">
        <v>311.33000000000004</v>
      </c>
      <c r="G845" s="193">
        <f t="shared" si="13"/>
        <v>-2.4137931035284055E-3</v>
      </c>
    </row>
    <row r="846" spans="1:7">
      <c r="A846" s="73" t="s">
        <v>1826</v>
      </c>
      <c r="B846" s="74">
        <v>42620</v>
      </c>
      <c r="C846" s="75">
        <v>311.32758620689651</v>
      </c>
      <c r="E846" s="194" t="s">
        <v>13161</v>
      </c>
      <c r="F846" s="193">
        <v>311.33000000000004</v>
      </c>
      <c r="G846" s="193">
        <f t="shared" si="13"/>
        <v>-2.4137931035284055E-3</v>
      </c>
    </row>
    <row r="847" spans="1:7">
      <c r="A847" s="73" t="s">
        <v>1826</v>
      </c>
      <c r="B847" s="74">
        <v>42621</v>
      </c>
      <c r="C847" s="75">
        <v>310.50862068965517</v>
      </c>
      <c r="E847" s="194" t="s">
        <v>13162</v>
      </c>
      <c r="F847" s="193">
        <v>310.51</v>
      </c>
      <c r="G847" s="193">
        <f t="shared" si="13"/>
        <v>-1.3793103448165311E-3</v>
      </c>
    </row>
    <row r="848" spans="1:7">
      <c r="A848" s="73" t="s">
        <v>1826</v>
      </c>
      <c r="B848" s="74">
        <v>42622</v>
      </c>
      <c r="C848" s="75">
        <v>2040.3362068965516</v>
      </c>
      <c r="E848" s="194" t="s">
        <v>13163</v>
      </c>
      <c r="F848" s="193">
        <v>2040.34</v>
      </c>
      <c r="G848" s="193">
        <f t="shared" si="13"/>
        <v>-3.7931034482880932E-3</v>
      </c>
    </row>
    <row r="849" spans="1:7">
      <c r="A849" s="73" t="s">
        <v>1826</v>
      </c>
      <c r="B849" s="74">
        <v>42623</v>
      </c>
      <c r="C849" s="75">
        <v>5380.3706896551721</v>
      </c>
      <c r="E849" s="194" t="s">
        <v>13164</v>
      </c>
      <c r="F849" s="193">
        <v>5380.37</v>
      </c>
      <c r="G849" s="193">
        <f t="shared" si="13"/>
        <v>6.896551722093136E-4</v>
      </c>
    </row>
    <row r="850" spans="1:7">
      <c r="A850" s="73" t="s">
        <v>1826</v>
      </c>
      <c r="B850" s="74">
        <v>42624</v>
      </c>
      <c r="C850" s="75">
        <v>2488.4913793103451</v>
      </c>
      <c r="E850" s="194" t="s">
        <v>13165</v>
      </c>
      <c r="F850" s="193">
        <v>2488.4900000000002</v>
      </c>
      <c r="G850" s="193">
        <f t="shared" si="13"/>
        <v>1.3793103448733746E-3</v>
      </c>
    </row>
    <row r="851" spans="1:7">
      <c r="A851" s="73" t="s">
        <v>1826</v>
      </c>
      <c r="B851" s="74">
        <v>42625</v>
      </c>
      <c r="C851" s="75">
        <v>7999.0689655172409</v>
      </c>
      <c r="E851" s="194" t="s">
        <v>13166</v>
      </c>
      <c r="F851" s="193">
        <v>7999.07</v>
      </c>
      <c r="G851" s="193">
        <f t="shared" si="13"/>
        <v>-1.0344827587687178E-3</v>
      </c>
    </row>
    <row r="852" spans="1:7">
      <c r="A852" s="73" t="s">
        <v>1826</v>
      </c>
      <c r="B852" s="74">
        <v>42626</v>
      </c>
      <c r="C852" s="75">
        <v>462.11206896551721</v>
      </c>
      <c r="E852" s="194" t="s">
        <v>13167</v>
      </c>
      <c r="F852" s="193">
        <v>462.11</v>
      </c>
      <c r="G852" s="193">
        <f t="shared" si="13"/>
        <v>2.068965517196375E-3</v>
      </c>
    </row>
    <row r="853" spans="1:7">
      <c r="A853" s="73" t="s">
        <v>1826</v>
      </c>
      <c r="B853" s="74">
        <v>42627</v>
      </c>
      <c r="C853" s="75">
        <v>18789.637931034482</v>
      </c>
      <c r="E853" s="194" t="s">
        <v>13168</v>
      </c>
      <c r="F853" s="193">
        <v>18789.64</v>
      </c>
      <c r="G853" s="193">
        <f t="shared" si="13"/>
        <v>-2.0689655175374355E-3</v>
      </c>
    </row>
    <row r="854" spans="1:7">
      <c r="A854" s="73" t="s">
        <v>1826</v>
      </c>
      <c r="B854" s="74">
        <v>42628</v>
      </c>
      <c r="C854" s="75">
        <v>883.62068965517244</v>
      </c>
      <c r="E854" s="194" t="s">
        <v>13169</v>
      </c>
      <c r="F854" s="193">
        <v>883.62000000000012</v>
      </c>
      <c r="G854" s="193">
        <f t="shared" si="13"/>
        <v>6.8965517232300044E-4</v>
      </c>
    </row>
    <row r="855" spans="1:7">
      <c r="A855" s="73" t="s">
        <v>1826</v>
      </c>
      <c r="B855" s="74">
        <v>42629</v>
      </c>
      <c r="C855" s="75">
        <v>883.62068965517244</v>
      </c>
      <c r="E855" s="194" t="s">
        <v>13170</v>
      </c>
      <c r="F855" s="193">
        <v>883.61999999999989</v>
      </c>
      <c r="G855" s="193">
        <f t="shared" si="13"/>
        <v>6.8965517255037412E-4</v>
      </c>
    </row>
    <row r="856" spans="1:7">
      <c r="A856" s="73" t="s">
        <v>1826</v>
      </c>
      <c r="B856" s="74">
        <v>42630</v>
      </c>
      <c r="C856" s="75">
        <v>2612.0689655172414</v>
      </c>
      <c r="E856" s="194" t="s">
        <v>13171</v>
      </c>
      <c r="F856" s="193">
        <v>2612.0699999999997</v>
      </c>
      <c r="G856" s="193">
        <f t="shared" si="13"/>
        <v>-1.0344827583139704E-3</v>
      </c>
    </row>
    <row r="857" spans="1:7">
      <c r="A857" s="73" t="s">
        <v>1826</v>
      </c>
      <c r="B857" s="74">
        <v>42631</v>
      </c>
      <c r="C857" s="75">
        <v>1656.0258620689656</v>
      </c>
      <c r="E857" s="194" t="s">
        <v>13172</v>
      </c>
      <c r="F857" s="193">
        <v>1656.03</v>
      </c>
      <c r="G857" s="193">
        <f t="shared" si="13"/>
        <v>-4.13793103439275E-3</v>
      </c>
    </row>
    <row r="858" spans="1:7">
      <c r="A858" s="73" t="s">
        <v>1826</v>
      </c>
      <c r="B858" s="74">
        <v>42632</v>
      </c>
      <c r="C858" s="75">
        <v>883.62068965517244</v>
      </c>
      <c r="E858" s="194" t="s">
        <v>13173</v>
      </c>
      <c r="F858" s="193">
        <v>883.62000000000012</v>
      </c>
      <c r="G858" s="193">
        <f t="shared" si="13"/>
        <v>6.8965517232300044E-4</v>
      </c>
    </row>
    <row r="859" spans="1:7">
      <c r="A859" s="73" t="s">
        <v>1826</v>
      </c>
      <c r="B859" s="74">
        <v>42633</v>
      </c>
      <c r="C859" s="75">
        <v>4674.1206896551721</v>
      </c>
      <c r="E859" s="194" t="s">
        <v>13174</v>
      </c>
      <c r="F859" s="193">
        <v>4674.1200000000008</v>
      </c>
      <c r="G859" s="193">
        <f t="shared" si="13"/>
        <v>6.896551712998189E-4</v>
      </c>
    </row>
    <row r="860" spans="1:7">
      <c r="A860" s="73" t="s">
        <v>1826</v>
      </c>
      <c r="B860" s="74">
        <v>42634</v>
      </c>
      <c r="C860" s="75">
        <v>2866.3965517241377</v>
      </c>
      <c r="E860" s="194" t="s">
        <v>13175</v>
      </c>
      <c r="F860" s="193">
        <v>2866.4</v>
      </c>
      <c r="G860" s="193">
        <f t="shared" si="13"/>
        <v>-3.4482758624108101E-3</v>
      </c>
    </row>
    <row r="861" spans="1:7">
      <c r="A861" s="73" t="s">
        <v>1826</v>
      </c>
      <c r="B861" s="74">
        <v>42635</v>
      </c>
      <c r="C861" s="75">
        <v>883.62068965517244</v>
      </c>
      <c r="E861" s="194" t="s">
        <v>13176</v>
      </c>
      <c r="F861" s="193">
        <v>883.61999999999989</v>
      </c>
      <c r="G861" s="193">
        <f t="shared" si="13"/>
        <v>6.8965517255037412E-4</v>
      </c>
    </row>
    <row r="862" spans="1:7">
      <c r="A862" s="73" t="s">
        <v>1826</v>
      </c>
      <c r="B862" s="74">
        <v>42636</v>
      </c>
      <c r="C862" s="75">
        <v>2612.0775862068967</v>
      </c>
      <c r="E862" s="194" t="s">
        <v>13177</v>
      </c>
      <c r="F862" s="193">
        <v>2612.08</v>
      </c>
      <c r="G862" s="193">
        <f t="shared" si="13"/>
        <v>-2.413793103187345E-3</v>
      </c>
    </row>
    <row r="863" spans="1:7">
      <c r="A863" s="73" t="s">
        <v>1826</v>
      </c>
      <c r="B863" s="74">
        <v>42637</v>
      </c>
      <c r="C863" s="75">
        <v>2169.6379310344828</v>
      </c>
      <c r="E863" s="194" t="s">
        <v>13178</v>
      </c>
      <c r="F863" s="193">
        <v>2169.64</v>
      </c>
      <c r="G863" s="193">
        <f t="shared" si="13"/>
        <v>-2.0689655170826882E-3</v>
      </c>
    </row>
    <row r="864" spans="1:7">
      <c r="A864" s="73" t="s">
        <v>1826</v>
      </c>
      <c r="B864" s="74">
        <v>42638</v>
      </c>
      <c r="C864" s="75">
        <v>4306.8965517241377</v>
      </c>
      <c r="E864" s="194" t="s">
        <v>13179</v>
      </c>
      <c r="F864" s="193">
        <v>4306.8999999999996</v>
      </c>
      <c r="G864" s="193">
        <f t="shared" si="13"/>
        <v>-3.4482758619560627E-3</v>
      </c>
    </row>
    <row r="865" spans="1:7">
      <c r="A865" s="73" t="s">
        <v>1826</v>
      </c>
      <c r="B865" s="74">
        <v>42639</v>
      </c>
      <c r="C865" s="75">
        <v>45</v>
      </c>
      <c r="E865" s="194" t="s">
        <v>13180</v>
      </c>
      <c r="F865" s="193">
        <v>45</v>
      </c>
      <c r="G865" s="193">
        <f t="shared" si="13"/>
        <v>0</v>
      </c>
    </row>
    <row r="866" spans="1:7">
      <c r="A866" s="73" t="s">
        <v>1826</v>
      </c>
      <c r="B866" s="74">
        <v>42640</v>
      </c>
      <c r="C866" s="75">
        <v>947.30172413793093</v>
      </c>
      <c r="E866" s="194" t="s">
        <v>13181</v>
      </c>
      <c r="F866" s="193">
        <v>947.3</v>
      </c>
      <c r="G866" s="193">
        <f t="shared" si="13"/>
        <v>1.7241379309780314E-3</v>
      </c>
    </row>
    <row r="867" spans="1:7">
      <c r="A867" s="73" t="s">
        <v>1826</v>
      </c>
      <c r="B867" s="74">
        <v>42641</v>
      </c>
      <c r="C867" s="75">
        <v>2160.4396551724139</v>
      </c>
      <c r="E867" s="194" t="s">
        <v>13182</v>
      </c>
      <c r="F867" s="193">
        <v>2160.44</v>
      </c>
      <c r="G867" s="193">
        <f t="shared" si="13"/>
        <v>-3.448275861046568E-4</v>
      </c>
    </row>
    <row r="868" spans="1:7">
      <c r="A868" s="73" t="s">
        <v>1826</v>
      </c>
      <c r="B868" s="74">
        <v>42642</v>
      </c>
      <c r="C868" s="75">
        <v>2298.6810344827586</v>
      </c>
      <c r="E868" s="194" t="s">
        <v>13183</v>
      </c>
      <c r="F868" s="193">
        <v>2298.6799999999998</v>
      </c>
      <c r="G868" s="193">
        <f t="shared" si="13"/>
        <v>1.0344827587687178E-3</v>
      </c>
    </row>
    <row r="869" spans="1:7">
      <c r="A869" s="73" t="s">
        <v>1826</v>
      </c>
      <c r="B869" s="74">
        <v>42643</v>
      </c>
      <c r="C869" s="75">
        <v>267.72413793103448</v>
      </c>
      <c r="E869" s="194" t="s">
        <v>13184</v>
      </c>
      <c r="F869" s="193">
        <v>267.71999999999997</v>
      </c>
      <c r="G869" s="193">
        <f t="shared" si="13"/>
        <v>4.1379310345064368E-3</v>
      </c>
    </row>
    <row r="870" spans="1:7">
      <c r="A870" s="73" t="s">
        <v>1826</v>
      </c>
      <c r="B870" s="74">
        <v>42644</v>
      </c>
      <c r="C870" s="75">
        <v>1513.7758620689656</v>
      </c>
      <c r="E870" s="194" t="s">
        <v>13185</v>
      </c>
      <c r="F870" s="193">
        <v>1513.78</v>
      </c>
      <c r="G870" s="193">
        <f t="shared" si="13"/>
        <v>-4.13793103439275E-3</v>
      </c>
    </row>
    <row r="871" spans="1:7">
      <c r="A871" s="73" t="s">
        <v>1826</v>
      </c>
      <c r="B871" s="74">
        <v>42645</v>
      </c>
      <c r="C871" s="75">
        <v>4896.5517241379312</v>
      </c>
      <c r="E871" s="194" t="s">
        <v>13186</v>
      </c>
      <c r="F871" s="193">
        <v>4896.55</v>
      </c>
      <c r="G871" s="193">
        <f t="shared" si="13"/>
        <v>1.7241379309780314E-3</v>
      </c>
    </row>
    <row r="872" spans="1:7">
      <c r="A872" s="73" t="s">
        <v>1826</v>
      </c>
      <c r="B872" s="74">
        <v>42646</v>
      </c>
      <c r="C872" s="75">
        <v>2612.0689655172414</v>
      </c>
      <c r="E872" s="194" t="s">
        <v>13187</v>
      </c>
      <c r="F872" s="193">
        <v>2612.0700000000002</v>
      </c>
      <c r="G872" s="193">
        <f t="shared" si="13"/>
        <v>-1.0344827587687178E-3</v>
      </c>
    </row>
    <row r="873" spans="1:7">
      <c r="A873" s="73" t="s">
        <v>1826</v>
      </c>
      <c r="B873" s="74">
        <v>42647</v>
      </c>
      <c r="C873" s="75">
        <v>3720.7241379310344</v>
      </c>
      <c r="E873" s="194" t="s">
        <v>13188</v>
      </c>
      <c r="F873" s="193">
        <v>3720.7200000000003</v>
      </c>
      <c r="G873" s="193">
        <f t="shared" si="13"/>
        <v>4.1379310341653763E-3</v>
      </c>
    </row>
    <row r="874" spans="1:7">
      <c r="A874" s="73" t="s">
        <v>1826</v>
      </c>
      <c r="B874" s="74">
        <v>42648</v>
      </c>
      <c r="C874" s="75">
        <v>2612.0689655172414</v>
      </c>
      <c r="E874" s="194" t="s">
        <v>13189</v>
      </c>
      <c r="F874" s="193">
        <v>2612.0700000000002</v>
      </c>
      <c r="G874" s="193">
        <f t="shared" si="13"/>
        <v>-1.0344827587687178E-3</v>
      </c>
    </row>
    <row r="875" spans="1:7">
      <c r="A875" s="73" t="s">
        <v>1826</v>
      </c>
      <c r="B875" s="74">
        <v>42649</v>
      </c>
      <c r="C875" s="75">
        <v>883.62068965517244</v>
      </c>
      <c r="E875" s="194" t="s">
        <v>13190</v>
      </c>
      <c r="F875" s="193">
        <v>883.61999999999989</v>
      </c>
      <c r="G875" s="193">
        <f t="shared" si="13"/>
        <v>6.8965517255037412E-4</v>
      </c>
    </row>
    <row r="876" spans="1:7">
      <c r="A876" s="73" t="s">
        <v>1826</v>
      </c>
      <c r="B876" s="74">
        <v>42650</v>
      </c>
      <c r="C876" s="75">
        <v>883.62068965517244</v>
      </c>
      <c r="E876" s="194" t="s">
        <v>13191</v>
      </c>
      <c r="F876" s="193">
        <v>883.62</v>
      </c>
      <c r="G876" s="193">
        <f t="shared" si="13"/>
        <v>6.8965517243668728E-4</v>
      </c>
    </row>
    <row r="877" spans="1:7">
      <c r="A877" s="73" t="s">
        <v>1826</v>
      </c>
      <c r="B877" s="74">
        <v>42651</v>
      </c>
      <c r="C877" s="75">
        <v>947.30172413793093</v>
      </c>
      <c r="E877" s="194" t="s">
        <v>13192</v>
      </c>
      <c r="F877" s="193">
        <v>947.3</v>
      </c>
      <c r="G877" s="193">
        <f t="shared" si="13"/>
        <v>1.7241379309780314E-3</v>
      </c>
    </row>
    <row r="878" spans="1:7">
      <c r="A878" s="73" t="s">
        <v>1826</v>
      </c>
      <c r="B878" s="74">
        <v>42652</v>
      </c>
      <c r="C878" s="75">
        <v>2612.0689655172414</v>
      </c>
      <c r="E878" s="194" t="s">
        <v>13193</v>
      </c>
      <c r="F878" s="193">
        <v>2612.0700000000002</v>
      </c>
      <c r="G878" s="193">
        <f t="shared" si="13"/>
        <v>-1.0344827587687178E-3</v>
      </c>
    </row>
    <row r="879" spans="1:7">
      <c r="A879" s="73" t="s">
        <v>1826</v>
      </c>
      <c r="B879" s="74">
        <v>42653</v>
      </c>
      <c r="C879" s="75">
        <v>883.62068965517244</v>
      </c>
      <c r="E879" s="194" t="s">
        <v>13194</v>
      </c>
      <c r="F879" s="193">
        <v>883.61999999999989</v>
      </c>
      <c r="G879" s="193">
        <f t="shared" si="13"/>
        <v>6.8965517255037412E-4</v>
      </c>
    </row>
    <row r="880" spans="1:7">
      <c r="A880" s="73" t="s">
        <v>1826</v>
      </c>
      <c r="B880" s="74">
        <v>42654</v>
      </c>
      <c r="C880" s="75">
        <v>311.32758620689651</v>
      </c>
      <c r="E880" s="194" t="s">
        <v>13195</v>
      </c>
      <c r="F880" s="193">
        <v>311.33000000000004</v>
      </c>
      <c r="G880" s="193">
        <f t="shared" si="13"/>
        <v>-2.4137931035284055E-3</v>
      </c>
    </row>
    <row r="881" spans="1:7">
      <c r="A881" s="73" t="s">
        <v>1826</v>
      </c>
      <c r="B881" s="74">
        <v>42655</v>
      </c>
      <c r="C881" s="75">
        <v>311.32758620689651</v>
      </c>
      <c r="E881" s="194" t="s">
        <v>13196</v>
      </c>
      <c r="F881" s="193">
        <v>311.33000000000004</v>
      </c>
      <c r="G881" s="193">
        <f t="shared" si="13"/>
        <v>-2.4137931035284055E-3</v>
      </c>
    </row>
    <row r="882" spans="1:7">
      <c r="A882" s="73" t="s">
        <v>1826</v>
      </c>
      <c r="B882" s="74">
        <v>42656</v>
      </c>
      <c r="C882" s="75">
        <v>87.301724137931032</v>
      </c>
      <c r="E882" s="194" t="s">
        <v>13197</v>
      </c>
      <c r="F882" s="193">
        <v>87.3</v>
      </c>
      <c r="G882" s="193">
        <f t="shared" si="13"/>
        <v>1.7241379310348748E-3</v>
      </c>
    </row>
    <row r="883" spans="1:7">
      <c r="A883" s="73" t="s">
        <v>1826</v>
      </c>
      <c r="B883" s="74">
        <v>42657</v>
      </c>
      <c r="C883" s="75">
        <v>1586.1982758620688</v>
      </c>
      <c r="E883" s="194" t="s">
        <v>13198</v>
      </c>
      <c r="F883" s="193">
        <v>1586.2</v>
      </c>
      <c r="G883" s="193">
        <f t="shared" si="13"/>
        <v>-1.724137931205405E-3</v>
      </c>
    </row>
    <row r="884" spans="1:7">
      <c r="A884" s="73" t="s">
        <v>1826</v>
      </c>
      <c r="B884" s="74">
        <v>42658</v>
      </c>
      <c r="C884" s="75">
        <v>883.62068965517244</v>
      </c>
      <c r="E884" s="194" t="s">
        <v>13199</v>
      </c>
      <c r="F884" s="193">
        <v>883.62</v>
      </c>
      <c r="G884" s="193">
        <f t="shared" si="13"/>
        <v>6.8965517243668728E-4</v>
      </c>
    </row>
    <row r="885" spans="1:7">
      <c r="A885" s="73" t="s">
        <v>1826</v>
      </c>
      <c r="B885" s="74">
        <v>42659</v>
      </c>
      <c r="C885" s="75">
        <v>405.17241379310343</v>
      </c>
      <c r="E885" s="194" t="s">
        <v>13200</v>
      </c>
      <c r="F885" s="193">
        <v>405.16999999999996</v>
      </c>
      <c r="G885" s="193">
        <f t="shared" si="13"/>
        <v>2.4137931034715621E-3</v>
      </c>
    </row>
    <row r="886" spans="1:7">
      <c r="A886" s="73" t="s">
        <v>1826</v>
      </c>
      <c r="B886" s="74">
        <v>42660</v>
      </c>
      <c r="C886" s="75">
        <v>1672.4224137931035</v>
      </c>
      <c r="E886" s="194" t="s">
        <v>13201</v>
      </c>
      <c r="F886" s="193">
        <v>1672.42</v>
      </c>
      <c r="G886" s="193">
        <f t="shared" si="13"/>
        <v>2.4137931034147186E-3</v>
      </c>
    </row>
    <row r="887" spans="1:7">
      <c r="A887" s="73" t="s">
        <v>1826</v>
      </c>
      <c r="B887" s="74">
        <v>42661</v>
      </c>
      <c r="C887" s="75">
        <v>883.62068965517244</v>
      </c>
      <c r="E887" s="194" t="s">
        <v>13202</v>
      </c>
      <c r="F887" s="193">
        <v>883.62</v>
      </c>
      <c r="G887" s="193">
        <f t="shared" si="13"/>
        <v>6.8965517243668728E-4</v>
      </c>
    </row>
    <row r="888" spans="1:7">
      <c r="A888" s="73" t="s">
        <v>1826</v>
      </c>
      <c r="B888" s="74">
        <v>42662</v>
      </c>
      <c r="C888" s="75">
        <v>5756.0862068965516</v>
      </c>
      <c r="E888" s="194" t="s">
        <v>13203</v>
      </c>
      <c r="F888" s="193">
        <v>5756.09</v>
      </c>
      <c r="G888" s="193">
        <f t="shared" si="13"/>
        <v>-3.7931034485154669E-3</v>
      </c>
    </row>
    <row r="889" spans="1:7">
      <c r="A889" s="73" t="s">
        <v>1826</v>
      </c>
      <c r="B889" s="74">
        <v>42663</v>
      </c>
      <c r="C889" s="75">
        <v>2612.0689655172414</v>
      </c>
      <c r="E889" s="194" t="s">
        <v>13204</v>
      </c>
      <c r="F889" s="193">
        <v>2612.0699999999997</v>
      </c>
      <c r="G889" s="193">
        <f t="shared" si="13"/>
        <v>-1.0344827583139704E-3</v>
      </c>
    </row>
    <row r="890" spans="1:7">
      <c r="A890" s="73" t="s">
        <v>1826</v>
      </c>
      <c r="B890" s="74">
        <v>42664</v>
      </c>
      <c r="C890" s="75">
        <v>883.62068965517244</v>
      </c>
      <c r="E890" s="194" t="s">
        <v>13205</v>
      </c>
      <c r="F890" s="193">
        <v>883.62</v>
      </c>
      <c r="G890" s="193">
        <f t="shared" si="13"/>
        <v>6.8965517243668728E-4</v>
      </c>
    </row>
    <row r="891" spans="1:7">
      <c r="A891" s="73" t="s">
        <v>1826</v>
      </c>
      <c r="B891" s="74">
        <v>42665</v>
      </c>
      <c r="C891" s="75">
        <v>883.62068965517244</v>
      </c>
      <c r="E891" s="194" t="s">
        <v>13206</v>
      </c>
      <c r="F891" s="193">
        <v>883.62</v>
      </c>
      <c r="G891" s="193">
        <f t="shared" si="13"/>
        <v>6.8965517243668728E-4</v>
      </c>
    </row>
    <row r="892" spans="1:7">
      <c r="A892" s="73" t="s">
        <v>1826</v>
      </c>
      <c r="B892" s="74">
        <v>42666</v>
      </c>
      <c r="C892" s="75">
        <v>1586.2068965517242</v>
      </c>
      <c r="E892" s="194" t="s">
        <v>13207</v>
      </c>
      <c r="F892" s="193">
        <v>1586.21</v>
      </c>
      <c r="G892" s="193">
        <f t="shared" si="13"/>
        <v>-3.1034482758514059E-3</v>
      </c>
    </row>
    <row r="893" spans="1:7">
      <c r="A893" s="73" t="s">
        <v>1826</v>
      </c>
      <c r="B893" s="74">
        <v>42667</v>
      </c>
      <c r="C893" s="75">
        <v>1660.1637931034481</v>
      </c>
      <c r="E893" s="194" t="s">
        <v>13208</v>
      </c>
      <c r="F893" s="193">
        <v>1660.16</v>
      </c>
      <c r="G893" s="193">
        <f t="shared" si="13"/>
        <v>3.7931034480607195E-3</v>
      </c>
    </row>
    <row r="894" spans="1:7">
      <c r="A894" s="73" t="s">
        <v>1826</v>
      </c>
      <c r="B894" s="74">
        <v>42668</v>
      </c>
      <c r="C894" s="75">
        <v>135</v>
      </c>
      <c r="E894" s="194" t="s">
        <v>13209</v>
      </c>
      <c r="F894" s="193">
        <v>135</v>
      </c>
      <c r="G894" s="193">
        <f t="shared" si="13"/>
        <v>0</v>
      </c>
    </row>
    <row r="895" spans="1:7">
      <c r="A895" s="73" t="s">
        <v>1826</v>
      </c>
      <c r="B895" s="74">
        <v>42669</v>
      </c>
      <c r="C895" s="75">
        <v>460.33620689655174</v>
      </c>
      <c r="E895" s="194" t="s">
        <v>13210</v>
      </c>
      <c r="F895" s="193">
        <v>460.34000000000003</v>
      </c>
      <c r="G895" s="193">
        <f t="shared" si="13"/>
        <v>-3.7931034482880932E-3</v>
      </c>
    </row>
    <row r="896" spans="1:7">
      <c r="A896" s="73" t="s">
        <v>1826</v>
      </c>
      <c r="B896" s="74">
        <v>42670</v>
      </c>
      <c r="C896" s="75">
        <v>365.87068965517244</v>
      </c>
      <c r="E896" s="194" t="s">
        <v>13211</v>
      </c>
      <c r="F896" s="193">
        <v>365.87</v>
      </c>
      <c r="G896" s="193">
        <f t="shared" si="13"/>
        <v>6.8965517243668728E-4</v>
      </c>
    </row>
    <row r="897" spans="1:7">
      <c r="A897" s="73" t="s">
        <v>1826</v>
      </c>
      <c r="B897" s="74">
        <v>42671</v>
      </c>
      <c r="C897" s="75">
        <v>180</v>
      </c>
      <c r="E897" s="194" t="s">
        <v>13212</v>
      </c>
      <c r="F897" s="193">
        <v>180</v>
      </c>
      <c r="G897" s="193">
        <f t="shared" si="13"/>
        <v>0</v>
      </c>
    </row>
    <row r="898" spans="1:7">
      <c r="A898" s="73" t="s">
        <v>1826</v>
      </c>
      <c r="B898" s="74">
        <v>42672</v>
      </c>
      <c r="C898" s="75">
        <v>180</v>
      </c>
      <c r="E898" s="194" t="s">
        <v>13213</v>
      </c>
      <c r="F898" s="193">
        <v>180</v>
      </c>
      <c r="G898" s="193">
        <f t="shared" si="13"/>
        <v>0</v>
      </c>
    </row>
    <row r="899" spans="1:7">
      <c r="A899" s="73" t="s">
        <v>1826</v>
      </c>
      <c r="B899" s="74">
        <v>42673</v>
      </c>
      <c r="C899" s="75">
        <v>336.51724137931035</v>
      </c>
      <c r="E899" s="194" t="s">
        <v>13214</v>
      </c>
      <c r="F899" s="193">
        <v>336.52</v>
      </c>
      <c r="G899" s="193">
        <f t="shared" si="13"/>
        <v>-2.7586206896330623E-3</v>
      </c>
    </row>
    <row r="900" spans="1:7">
      <c r="A900" s="73" t="s">
        <v>1826</v>
      </c>
      <c r="B900" s="74">
        <v>42674</v>
      </c>
      <c r="C900" s="75">
        <v>152.81896551724139</v>
      </c>
      <c r="E900" s="194" t="s">
        <v>13215</v>
      </c>
      <c r="F900" s="193">
        <v>152.82</v>
      </c>
      <c r="G900" s="193">
        <f t="shared" si="13"/>
        <v>-1.0344827585981875E-3</v>
      </c>
    </row>
    <row r="901" spans="1:7">
      <c r="A901" s="73" t="s">
        <v>1826</v>
      </c>
      <c r="B901" s="74">
        <v>42675</v>
      </c>
      <c r="C901" s="75">
        <v>365.87068965517244</v>
      </c>
      <c r="E901" s="194" t="s">
        <v>13216</v>
      </c>
      <c r="F901" s="193">
        <v>365.87</v>
      </c>
      <c r="G901" s="193">
        <f t="shared" si="13"/>
        <v>6.8965517243668728E-4</v>
      </c>
    </row>
    <row r="902" spans="1:7">
      <c r="A902" s="73" t="s">
        <v>1826</v>
      </c>
      <c r="B902" s="74">
        <v>42676</v>
      </c>
      <c r="C902" s="75">
        <v>1586.2068965517242</v>
      </c>
      <c r="E902" s="194" t="s">
        <v>13217</v>
      </c>
      <c r="F902" s="193">
        <v>1586.21</v>
      </c>
      <c r="G902" s="193">
        <f t="shared" si="13"/>
        <v>-3.1034482758514059E-3</v>
      </c>
    </row>
    <row r="903" spans="1:7">
      <c r="A903" s="73" t="s">
        <v>1826</v>
      </c>
      <c r="B903" s="74">
        <v>42677</v>
      </c>
      <c r="C903" s="75">
        <v>2612.0689655172414</v>
      </c>
      <c r="E903" s="194" t="s">
        <v>13218</v>
      </c>
      <c r="F903" s="193">
        <v>2612.0699999999997</v>
      </c>
      <c r="G903" s="193">
        <f t="shared" si="13"/>
        <v>-1.0344827583139704E-3</v>
      </c>
    </row>
    <row r="904" spans="1:7">
      <c r="A904" s="73" t="s">
        <v>1826</v>
      </c>
      <c r="B904" s="74">
        <v>42678</v>
      </c>
      <c r="C904" s="75">
        <v>7861.7068965517237</v>
      </c>
      <c r="E904" s="194" t="s">
        <v>13219</v>
      </c>
      <c r="F904" s="193">
        <v>7861.71</v>
      </c>
      <c r="G904" s="193">
        <f t="shared" ref="G904:G967" si="14">+C904-F904</f>
        <v>-3.1034482763061533E-3</v>
      </c>
    </row>
    <row r="905" spans="1:7">
      <c r="A905" s="73" t="s">
        <v>1826</v>
      </c>
      <c r="B905" s="74">
        <v>42679</v>
      </c>
      <c r="C905" s="75">
        <v>11424.879310344828</v>
      </c>
      <c r="E905" s="194" t="s">
        <v>13220</v>
      </c>
      <c r="F905" s="193">
        <v>11424.88</v>
      </c>
      <c r="G905" s="193">
        <f t="shared" si="14"/>
        <v>-6.896551712998189E-4</v>
      </c>
    </row>
    <row r="906" spans="1:7">
      <c r="A906" s="73" t="s">
        <v>1826</v>
      </c>
      <c r="B906" s="74">
        <v>42680</v>
      </c>
      <c r="C906" s="75">
        <v>883.62068965517244</v>
      </c>
      <c r="E906" s="194" t="s">
        <v>13221</v>
      </c>
      <c r="F906" s="193">
        <v>883.62</v>
      </c>
      <c r="G906" s="193">
        <f t="shared" si="14"/>
        <v>6.8965517243668728E-4</v>
      </c>
    </row>
    <row r="907" spans="1:7">
      <c r="A907" s="73" t="s">
        <v>1826</v>
      </c>
      <c r="B907" s="74">
        <v>42681</v>
      </c>
      <c r="C907" s="75">
        <v>860.31896551724139</v>
      </c>
      <c r="E907" s="194" t="s">
        <v>13222</v>
      </c>
      <c r="F907" s="193">
        <v>860.31999999999994</v>
      </c>
      <c r="G907" s="193">
        <f t="shared" si="14"/>
        <v>-1.0344827585413441E-3</v>
      </c>
    </row>
    <row r="908" spans="1:7">
      <c r="A908" s="73" t="s">
        <v>1826</v>
      </c>
      <c r="B908" s="74">
        <v>42682</v>
      </c>
      <c r="C908" s="75">
        <v>3000</v>
      </c>
      <c r="E908" s="194" t="s">
        <v>13223</v>
      </c>
      <c r="F908" s="193">
        <v>3000</v>
      </c>
      <c r="G908" s="193">
        <f t="shared" si="14"/>
        <v>0</v>
      </c>
    </row>
    <row r="909" spans="1:7">
      <c r="A909" s="73" t="s">
        <v>1826</v>
      </c>
      <c r="B909" s="74">
        <v>42683</v>
      </c>
      <c r="C909" s="75">
        <v>1586.1982758620688</v>
      </c>
      <c r="E909" s="194" t="s">
        <v>13224</v>
      </c>
      <c r="F909" s="193">
        <v>1586.1999999999998</v>
      </c>
      <c r="G909" s="193">
        <f t="shared" si="14"/>
        <v>-1.7241379309780314E-3</v>
      </c>
    </row>
    <row r="910" spans="1:7">
      <c r="A910" s="73" t="s">
        <v>1826</v>
      </c>
      <c r="B910" s="74">
        <v>42684</v>
      </c>
      <c r="C910" s="75">
        <v>3432.1293103448274</v>
      </c>
      <c r="E910" s="194" t="s">
        <v>13225</v>
      </c>
      <c r="F910" s="193">
        <v>3432.13</v>
      </c>
      <c r="G910" s="193">
        <f t="shared" si="14"/>
        <v>-6.8965517266406096E-4</v>
      </c>
    </row>
    <row r="911" spans="1:7">
      <c r="A911" s="73" t="s">
        <v>1826</v>
      </c>
      <c r="B911" s="74">
        <v>42685</v>
      </c>
      <c r="C911" s="75">
        <v>883.62068965517244</v>
      </c>
      <c r="E911" s="194" t="s">
        <v>13226</v>
      </c>
      <c r="F911" s="193">
        <v>883.61999999999989</v>
      </c>
      <c r="G911" s="193">
        <f t="shared" si="14"/>
        <v>6.8965517255037412E-4</v>
      </c>
    </row>
    <row r="912" spans="1:7">
      <c r="A912" s="73" t="s">
        <v>1826</v>
      </c>
      <c r="B912" s="74">
        <v>42686</v>
      </c>
      <c r="C912" s="75">
        <v>1056.0431034482758</v>
      </c>
      <c r="E912" s="194" t="s">
        <v>13227</v>
      </c>
      <c r="F912" s="193">
        <v>1056.04</v>
      </c>
      <c r="G912" s="193">
        <f t="shared" si="14"/>
        <v>3.1034482758514059E-3</v>
      </c>
    </row>
    <row r="913" spans="1:7">
      <c r="A913" s="73" t="s">
        <v>1826</v>
      </c>
      <c r="B913" s="74">
        <v>42687</v>
      </c>
      <c r="C913" s="75">
        <v>2876.5775862068963</v>
      </c>
      <c r="E913" s="194" t="s">
        <v>13228</v>
      </c>
      <c r="F913" s="193">
        <v>2876.58</v>
      </c>
      <c r="G913" s="193">
        <f t="shared" si="14"/>
        <v>-2.4137931036420923E-3</v>
      </c>
    </row>
    <row r="914" spans="1:7">
      <c r="A914" s="73" t="s">
        <v>1826</v>
      </c>
      <c r="B914" s="74">
        <v>42688</v>
      </c>
      <c r="C914" s="75">
        <v>883.62068965517244</v>
      </c>
      <c r="E914" s="194" t="s">
        <v>13229</v>
      </c>
      <c r="F914" s="193">
        <v>883.62000000000012</v>
      </c>
      <c r="G914" s="193">
        <f t="shared" si="14"/>
        <v>6.8965517232300044E-4</v>
      </c>
    </row>
    <row r="915" spans="1:7">
      <c r="A915" s="73" t="s">
        <v>1826</v>
      </c>
      <c r="B915" s="74">
        <v>42689</v>
      </c>
      <c r="C915" s="75">
        <v>6442.6810344827591</v>
      </c>
      <c r="E915" s="194" t="s">
        <v>13230</v>
      </c>
      <c r="F915" s="193">
        <v>6442.6799999999994</v>
      </c>
      <c r="G915" s="193">
        <f t="shared" si="14"/>
        <v>1.0344827596782125E-3</v>
      </c>
    </row>
    <row r="916" spans="1:7">
      <c r="A916" s="73" t="s">
        <v>1826</v>
      </c>
      <c r="B916" s="74">
        <v>42690</v>
      </c>
      <c r="C916" s="75">
        <v>861.20689655172418</v>
      </c>
      <c r="E916" s="194" t="s">
        <v>13231</v>
      </c>
      <c r="F916" s="193">
        <v>861.21</v>
      </c>
      <c r="G916" s="193">
        <f t="shared" si="14"/>
        <v>-3.1034482758514059E-3</v>
      </c>
    </row>
    <row r="917" spans="1:7">
      <c r="A917" s="73" t="s">
        <v>1826</v>
      </c>
      <c r="B917" s="74">
        <v>42691</v>
      </c>
      <c r="C917" s="75">
        <v>8454.310344827587</v>
      </c>
      <c r="E917" s="194" t="s">
        <v>13232</v>
      </c>
      <c r="F917" s="193">
        <v>8454.31</v>
      </c>
      <c r="G917" s="193">
        <f t="shared" si="14"/>
        <v>3.4482758746889886E-4</v>
      </c>
    </row>
    <row r="918" spans="1:7">
      <c r="A918" s="73" t="s">
        <v>1826</v>
      </c>
      <c r="B918" s="74">
        <v>42692</v>
      </c>
      <c r="C918" s="75">
        <v>1586.2068965517242</v>
      </c>
      <c r="E918" s="194" t="s">
        <v>13233</v>
      </c>
      <c r="F918" s="193">
        <v>1586.21</v>
      </c>
      <c r="G918" s="193">
        <f t="shared" si="14"/>
        <v>-3.1034482758514059E-3</v>
      </c>
    </row>
    <row r="919" spans="1:7">
      <c r="A919" s="73" t="s">
        <v>1826</v>
      </c>
      <c r="B919" s="74">
        <v>42693</v>
      </c>
      <c r="C919" s="75">
        <v>1586.2068965517242</v>
      </c>
      <c r="E919" s="194" t="s">
        <v>13234</v>
      </c>
      <c r="F919" s="193">
        <v>1586.21</v>
      </c>
      <c r="G919" s="193">
        <f t="shared" si="14"/>
        <v>-3.1034482758514059E-3</v>
      </c>
    </row>
    <row r="920" spans="1:7">
      <c r="A920" s="73" t="s">
        <v>1826</v>
      </c>
      <c r="B920" s="74">
        <v>42694</v>
      </c>
      <c r="C920" s="75">
        <v>689.66379310344826</v>
      </c>
      <c r="E920" s="194" t="s">
        <v>13235</v>
      </c>
      <c r="F920" s="193">
        <v>689.66</v>
      </c>
      <c r="G920" s="193">
        <f t="shared" si="14"/>
        <v>3.7931034482880932E-3</v>
      </c>
    </row>
    <row r="921" spans="1:7">
      <c r="A921" s="73" t="s">
        <v>1826</v>
      </c>
      <c r="B921" s="74">
        <v>42695</v>
      </c>
      <c r="C921" s="75">
        <v>2780.1724137931033</v>
      </c>
      <c r="E921" s="194" t="s">
        <v>13236</v>
      </c>
      <c r="F921" s="193">
        <v>2780.17</v>
      </c>
      <c r="G921" s="193">
        <f t="shared" si="14"/>
        <v>2.413793103187345E-3</v>
      </c>
    </row>
    <row r="922" spans="1:7">
      <c r="A922" s="73" t="s">
        <v>1826</v>
      </c>
      <c r="B922" s="74">
        <v>42696</v>
      </c>
      <c r="C922" s="75">
        <v>270</v>
      </c>
      <c r="E922" s="194" t="s">
        <v>13237</v>
      </c>
      <c r="F922" s="193">
        <v>270</v>
      </c>
      <c r="G922" s="193">
        <f t="shared" si="14"/>
        <v>0</v>
      </c>
    </row>
    <row r="923" spans="1:7">
      <c r="A923" s="73" t="s">
        <v>1826</v>
      </c>
      <c r="B923" s="74">
        <v>42697</v>
      </c>
      <c r="C923" s="75">
        <v>879.79310344827582</v>
      </c>
      <c r="E923" s="194" t="s">
        <v>13238</v>
      </c>
      <c r="F923" s="193">
        <v>879.79</v>
      </c>
      <c r="G923" s="193">
        <f t="shared" si="14"/>
        <v>3.1034482758514059E-3</v>
      </c>
    </row>
    <row r="924" spans="1:7">
      <c r="A924" s="73" t="s">
        <v>1826</v>
      </c>
      <c r="B924" s="74">
        <v>42698</v>
      </c>
      <c r="C924" s="75">
        <v>180</v>
      </c>
      <c r="E924" s="194" t="s">
        <v>13239</v>
      </c>
      <c r="F924" s="193">
        <v>180</v>
      </c>
      <c r="G924" s="193">
        <f t="shared" si="14"/>
        <v>0</v>
      </c>
    </row>
    <row r="925" spans="1:7">
      <c r="A925" s="73" t="s">
        <v>1826</v>
      </c>
      <c r="B925" s="74">
        <v>42699</v>
      </c>
      <c r="C925" s="75">
        <v>15036.232758620688</v>
      </c>
      <c r="E925" s="194" t="s">
        <v>13240</v>
      </c>
      <c r="F925" s="193">
        <v>15036.23</v>
      </c>
      <c r="G925" s="193">
        <f t="shared" si="14"/>
        <v>2.7586206888372544E-3</v>
      </c>
    </row>
    <row r="926" spans="1:7">
      <c r="A926" s="73" t="s">
        <v>1826</v>
      </c>
      <c r="B926" s="74">
        <v>42700</v>
      </c>
      <c r="C926" s="75">
        <v>4697.2413793103451</v>
      </c>
      <c r="E926" s="194" t="s">
        <v>13241</v>
      </c>
      <c r="F926" s="193">
        <v>4697.24</v>
      </c>
      <c r="G926" s="193">
        <f t="shared" si="14"/>
        <v>1.3793103453281219E-3</v>
      </c>
    </row>
    <row r="927" spans="1:7">
      <c r="A927" s="73" t="s">
        <v>1826</v>
      </c>
      <c r="B927" s="74">
        <v>42701</v>
      </c>
      <c r="C927" s="75">
        <v>180</v>
      </c>
      <c r="E927" s="194" t="s">
        <v>13242</v>
      </c>
      <c r="F927" s="193">
        <v>180</v>
      </c>
      <c r="G927" s="193">
        <f t="shared" si="14"/>
        <v>0</v>
      </c>
    </row>
    <row r="928" spans="1:7">
      <c r="A928" s="73" t="s">
        <v>1826</v>
      </c>
      <c r="B928" s="74">
        <v>42702</v>
      </c>
      <c r="C928" s="75">
        <v>180</v>
      </c>
      <c r="E928" s="194" t="s">
        <v>13243</v>
      </c>
      <c r="F928" s="193">
        <v>180</v>
      </c>
      <c r="G928" s="193">
        <f t="shared" si="14"/>
        <v>0</v>
      </c>
    </row>
    <row r="929" spans="1:7">
      <c r="A929" s="73" t="s">
        <v>1826</v>
      </c>
      <c r="B929" s="74">
        <v>42703</v>
      </c>
      <c r="C929" s="75">
        <v>450</v>
      </c>
      <c r="E929" s="194" t="s">
        <v>13244</v>
      </c>
      <c r="F929" s="193">
        <v>450</v>
      </c>
      <c r="G929" s="193">
        <f t="shared" si="14"/>
        <v>0</v>
      </c>
    </row>
    <row r="930" spans="1:7">
      <c r="A930" s="73" t="s">
        <v>1826</v>
      </c>
      <c r="B930" s="74">
        <v>42704</v>
      </c>
      <c r="C930" s="75">
        <v>180</v>
      </c>
      <c r="E930" s="194" t="s">
        <v>13245</v>
      </c>
      <c r="F930" s="193">
        <v>180</v>
      </c>
      <c r="G930" s="193">
        <f t="shared" si="14"/>
        <v>0</v>
      </c>
    </row>
    <row r="931" spans="1:7">
      <c r="A931" s="73" t="s">
        <v>1826</v>
      </c>
      <c r="B931" s="74">
        <v>42705</v>
      </c>
      <c r="C931" s="75">
        <v>2581.8965517241377</v>
      </c>
      <c r="E931" s="194" t="s">
        <v>13246</v>
      </c>
      <c r="F931" s="193">
        <v>2581.8999999999996</v>
      </c>
      <c r="G931" s="193">
        <f t="shared" si="14"/>
        <v>-3.4482758619560627E-3</v>
      </c>
    </row>
    <row r="932" spans="1:7">
      <c r="A932" s="73" t="s">
        <v>1826</v>
      </c>
      <c r="B932" s="74">
        <v>42706</v>
      </c>
      <c r="C932" s="75">
        <v>36</v>
      </c>
      <c r="E932" s="194" t="s">
        <v>13247</v>
      </c>
      <c r="F932" s="193">
        <v>36</v>
      </c>
      <c r="G932" s="193">
        <f t="shared" si="14"/>
        <v>0</v>
      </c>
    </row>
    <row r="933" spans="1:7">
      <c r="A933" s="73" t="s">
        <v>1826</v>
      </c>
      <c r="B933" s="74">
        <v>42707</v>
      </c>
      <c r="C933" s="75">
        <v>883.62068965517244</v>
      </c>
      <c r="E933" s="194" t="s">
        <v>13248</v>
      </c>
      <c r="F933" s="193">
        <v>883.61999999999989</v>
      </c>
      <c r="G933" s="193">
        <f t="shared" si="14"/>
        <v>6.8965517255037412E-4</v>
      </c>
    </row>
    <row r="934" spans="1:7">
      <c r="A934" s="73" t="s">
        <v>1826</v>
      </c>
      <c r="B934" s="74">
        <v>42708</v>
      </c>
      <c r="C934" s="75">
        <v>3534.5000000000005</v>
      </c>
      <c r="E934" s="194" t="s">
        <v>13249</v>
      </c>
      <c r="F934" s="193">
        <v>3534.5</v>
      </c>
      <c r="G934" s="193">
        <f t="shared" si="14"/>
        <v>0</v>
      </c>
    </row>
    <row r="935" spans="1:7">
      <c r="A935" s="73" t="s">
        <v>1826</v>
      </c>
      <c r="B935" s="74">
        <v>42709</v>
      </c>
      <c r="C935" s="75">
        <v>1656.0431034482758</v>
      </c>
      <c r="E935" s="194" t="s">
        <v>13250</v>
      </c>
      <c r="F935" s="193">
        <v>1656.04</v>
      </c>
      <c r="G935" s="193">
        <f t="shared" si="14"/>
        <v>3.1034482758514059E-3</v>
      </c>
    </row>
    <row r="936" spans="1:7">
      <c r="A936" s="73" t="s">
        <v>1826</v>
      </c>
      <c r="B936" s="74">
        <v>42710</v>
      </c>
      <c r="C936" s="75">
        <v>1905.1810344827588</v>
      </c>
      <c r="E936" s="194" t="s">
        <v>13251</v>
      </c>
      <c r="F936" s="193">
        <v>1905.18</v>
      </c>
      <c r="G936" s="193">
        <f t="shared" si="14"/>
        <v>1.0344827587687178E-3</v>
      </c>
    </row>
    <row r="937" spans="1:7">
      <c r="A937" s="73" t="s">
        <v>1826</v>
      </c>
      <c r="B937" s="74">
        <v>42711</v>
      </c>
      <c r="C937" s="75">
        <v>172.42241379310343</v>
      </c>
      <c r="E937" s="194" t="s">
        <v>13252</v>
      </c>
      <c r="F937" s="193">
        <v>172.42</v>
      </c>
      <c r="G937" s="193">
        <f t="shared" si="14"/>
        <v>2.4137931034431404E-3</v>
      </c>
    </row>
    <row r="938" spans="1:7">
      <c r="A938" s="73" t="s">
        <v>1826</v>
      </c>
      <c r="B938" s="74">
        <v>42712</v>
      </c>
      <c r="C938" s="75">
        <v>990</v>
      </c>
      <c r="E938" s="194" t="s">
        <v>13253</v>
      </c>
      <c r="F938" s="193">
        <v>990</v>
      </c>
      <c r="G938" s="193">
        <f t="shared" si="14"/>
        <v>0</v>
      </c>
    </row>
    <row r="939" spans="1:7">
      <c r="A939" s="73" t="s">
        <v>1826</v>
      </c>
      <c r="B939" s="74">
        <v>42713</v>
      </c>
      <c r="C939" s="75">
        <v>1210</v>
      </c>
      <c r="E939" s="194" t="s">
        <v>13254</v>
      </c>
      <c r="F939" s="193">
        <v>1210</v>
      </c>
      <c r="G939" s="193">
        <f t="shared" si="14"/>
        <v>0</v>
      </c>
    </row>
    <row r="940" spans="1:7">
      <c r="A940" s="73" t="s">
        <v>1826</v>
      </c>
      <c r="B940" s="74">
        <v>42714</v>
      </c>
      <c r="C940" s="75">
        <v>1210</v>
      </c>
      <c r="E940" s="194" t="s">
        <v>13255</v>
      </c>
      <c r="F940" s="193">
        <v>1210</v>
      </c>
      <c r="G940" s="193">
        <f t="shared" si="14"/>
        <v>0</v>
      </c>
    </row>
    <row r="941" spans="1:7">
      <c r="A941" s="73" t="s">
        <v>1826</v>
      </c>
      <c r="B941" s="74">
        <v>42715</v>
      </c>
      <c r="C941" s="75">
        <v>2200</v>
      </c>
      <c r="E941" s="194" t="s">
        <v>13256</v>
      </c>
      <c r="F941" s="193">
        <v>2200</v>
      </c>
      <c r="G941" s="193">
        <f t="shared" si="14"/>
        <v>0</v>
      </c>
    </row>
    <row r="942" spans="1:7">
      <c r="A942" s="73" t="s">
        <v>1826</v>
      </c>
      <c r="B942" s="74">
        <v>42716</v>
      </c>
      <c r="C942" s="75">
        <v>990</v>
      </c>
      <c r="E942" s="194" t="s">
        <v>13257</v>
      </c>
      <c r="F942" s="193">
        <v>990</v>
      </c>
      <c r="G942" s="193">
        <f t="shared" si="14"/>
        <v>0</v>
      </c>
    </row>
    <row r="943" spans="1:7">
      <c r="A943" s="73" t="s">
        <v>1826</v>
      </c>
      <c r="B943" s="74">
        <v>42717</v>
      </c>
      <c r="C943" s="75">
        <v>9346.1206896551721</v>
      </c>
      <c r="E943" s="194" t="s">
        <v>13258</v>
      </c>
      <c r="F943" s="193">
        <v>9346.1200000000008</v>
      </c>
      <c r="G943" s="193">
        <f t="shared" si="14"/>
        <v>6.896551712998189E-4</v>
      </c>
    </row>
    <row r="944" spans="1:7">
      <c r="A944" s="73" t="s">
        <v>1826</v>
      </c>
      <c r="B944" s="74">
        <v>42718</v>
      </c>
      <c r="C944" s="75">
        <v>990</v>
      </c>
      <c r="E944" s="194" t="s">
        <v>13259</v>
      </c>
      <c r="F944" s="193">
        <v>990</v>
      </c>
      <c r="G944" s="193">
        <f t="shared" si="14"/>
        <v>0</v>
      </c>
    </row>
    <row r="945" spans="1:7">
      <c r="A945" s="73" t="s">
        <v>1826</v>
      </c>
      <c r="B945" s="74">
        <v>42719</v>
      </c>
      <c r="C945" s="75">
        <v>7694.5000000000009</v>
      </c>
      <c r="E945" s="194" t="s">
        <v>13260</v>
      </c>
      <c r="F945" s="193">
        <v>7694.5</v>
      </c>
      <c r="G945" s="193">
        <f t="shared" si="14"/>
        <v>0</v>
      </c>
    </row>
    <row r="946" spans="1:7">
      <c r="A946" s="73" t="s">
        <v>1826</v>
      </c>
      <c r="B946" s="74">
        <v>42720</v>
      </c>
      <c r="C946" s="75">
        <v>1586.1982758620688</v>
      </c>
      <c r="E946" s="194" t="s">
        <v>13261</v>
      </c>
      <c r="F946" s="193">
        <v>1586.1999999999998</v>
      </c>
      <c r="G946" s="193">
        <f t="shared" si="14"/>
        <v>-1.7241379309780314E-3</v>
      </c>
    </row>
    <row r="947" spans="1:7">
      <c r="A947" s="73" t="s">
        <v>1826</v>
      </c>
      <c r="B947" s="74">
        <v>42721</v>
      </c>
      <c r="C947" s="75">
        <v>86.206896551724142</v>
      </c>
      <c r="E947" s="194" t="s">
        <v>13262</v>
      </c>
      <c r="F947" s="193">
        <v>86.21</v>
      </c>
      <c r="G947" s="193">
        <f t="shared" si="14"/>
        <v>-3.1034482758514059E-3</v>
      </c>
    </row>
    <row r="948" spans="1:7">
      <c r="A948" s="73" t="s">
        <v>1826</v>
      </c>
      <c r="B948" s="74">
        <v>42722</v>
      </c>
      <c r="C948" s="75">
        <v>7211.0517241379312</v>
      </c>
      <c r="E948" s="194" t="s">
        <v>13263</v>
      </c>
      <c r="F948" s="193">
        <v>7211.05</v>
      </c>
      <c r="G948" s="193">
        <f t="shared" si="14"/>
        <v>1.7241379309780314E-3</v>
      </c>
    </row>
    <row r="949" spans="1:7">
      <c r="A949" s="73" t="s">
        <v>1826</v>
      </c>
      <c r="B949" s="74">
        <v>42723</v>
      </c>
      <c r="C949" s="75">
        <v>883.62068965517244</v>
      </c>
      <c r="E949" s="194" t="s">
        <v>13264</v>
      </c>
      <c r="F949" s="193">
        <v>883.62000000000012</v>
      </c>
      <c r="G949" s="193">
        <f t="shared" si="14"/>
        <v>6.8965517232300044E-4</v>
      </c>
    </row>
    <row r="950" spans="1:7">
      <c r="A950" s="73" t="s">
        <v>1826</v>
      </c>
      <c r="B950" s="74">
        <v>42724</v>
      </c>
      <c r="C950" s="75">
        <v>2612.0689655172414</v>
      </c>
      <c r="E950" s="194" t="s">
        <v>13265</v>
      </c>
      <c r="F950" s="193">
        <v>2612.0699999999997</v>
      </c>
      <c r="G950" s="193">
        <f t="shared" si="14"/>
        <v>-1.0344827583139704E-3</v>
      </c>
    </row>
    <row r="951" spans="1:7">
      <c r="A951" s="73" t="s">
        <v>1826</v>
      </c>
      <c r="B951" s="74">
        <v>42725</v>
      </c>
      <c r="C951" s="75">
        <v>883.62068965517244</v>
      </c>
      <c r="E951" s="194" t="s">
        <v>13266</v>
      </c>
      <c r="F951" s="193">
        <v>883.62</v>
      </c>
      <c r="G951" s="193">
        <f t="shared" si="14"/>
        <v>6.8965517243668728E-4</v>
      </c>
    </row>
    <row r="952" spans="1:7">
      <c r="A952" s="73" t="s">
        <v>1826</v>
      </c>
      <c r="B952" s="74">
        <v>42726</v>
      </c>
      <c r="C952" s="75">
        <v>2612.0689655172414</v>
      </c>
      <c r="E952" s="194" t="s">
        <v>13267</v>
      </c>
      <c r="F952" s="193">
        <v>2612.0699999999997</v>
      </c>
      <c r="G952" s="193">
        <f t="shared" si="14"/>
        <v>-1.0344827583139704E-3</v>
      </c>
    </row>
    <row r="953" spans="1:7">
      <c r="A953" s="73" t="s">
        <v>1826</v>
      </c>
      <c r="B953" s="74">
        <v>42727</v>
      </c>
      <c r="C953" s="75">
        <v>2577.5862068965516</v>
      </c>
      <c r="E953" s="194" t="s">
        <v>13268</v>
      </c>
      <c r="F953" s="193">
        <v>2577.59</v>
      </c>
      <c r="G953" s="193">
        <f t="shared" si="14"/>
        <v>-3.7931034485154669E-3</v>
      </c>
    </row>
    <row r="954" spans="1:7">
      <c r="A954" s="73" t="s">
        <v>1826</v>
      </c>
      <c r="B954" s="74">
        <v>42728</v>
      </c>
      <c r="C954" s="75">
        <v>1056.0258620689656</v>
      </c>
      <c r="E954" s="194" t="s">
        <v>13269</v>
      </c>
      <c r="F954" s="193">
        <v>1056.03</v>
      </c>
      <c r="G954" s="193">
        <f t="shared" si="14"/>
        <v>-4.13793103439275E-3</v>
      </c>
    </row>
    <row r="955" spans="1:7">
      <c r="A955" s="73" t="s">
        <v>1826</v>
      </c>
      <c r="B955" s="74">
        <v>42729</v>
      </c>
      <c r="C955" s="75">
        <v>883.62068965517244</v>
      </c>
      <c r="E955" s="194" t="s">
        <v>13270</v>
      </c>
      <c r="F955" s="193">
        <v>883.61999999999989</v>
      </c>
      <c r="G955" s="193">
        <f t="shared" si="14"/>
        <v>6.8965517255037412E-4</v>
      </c>
    </row>
    <row r="956" spans="1:7">
      <c r="A956" s="73" t="s">
        <v>1826</v>
      </c>
      <c r="B956" s="74">
        <v>42730</v>
      </c>
      <c r="C956" s="75">
        <v>960.98275862068965</v>
      </c>
      <c r="E956" s="194" t="s">
        <v>13271</v>
      </c>
      <c r="F956" s="193">
        <v>960.9799999999999</v>
      </c>
      <c r="G956" s="193">
        <f t="shared" si="14"/>
        <v>2.7586206897467491E-3</v>
      </c>
    </row>
    <row r="957" spans="1:7">
      <c r="A957" s="73" t="s">
        <v>1826</v>
      </c>
      <c r="B957" s="74">
        <v>42731</v>
      </c>
      <c r="C957" s="75">
        <v>311.32758620689651</v>
      </c>
      <c r="E957" s="194" t="s">
        <v>13272</v>
      </c>
      <c r="F957" s="193">
        <v>311.33000000000004</v>
      </c>
      <c r="G957" s="193">
        <f t="shared" si="14"/>
        <v>-2.4137931035284055E-3</v>
      </c>
    </row>
    <row r="958" spans="1:7">
      <c r="A958" s="73" t="s">
        <v>1826</v>
      </c>
      <c r="B958" s="74">
        <v>42732</v>
      </c>
      <c r="C958" s="75">
        <v>12703.637931034482</v>
      </c>
      <c r="E958" s="194" t="s">
        <v>13273</v>
      </c>
      <c r="F958" s="193">
        <v>12703.64</v>
      </c>
      <c r="G958" s="193">
        <f t="shared" si="14"/>
        <v>-2.0689655175374355E-3</v>
      </c>
    </row>
    <row r="959" spans="1:7">
      <c r="A959" s="73" t="s">
        <v>1826</v>
      </c>
      <c r="B959" s="74">
        <v>42733</v>
      </c>
      <c r="C959" s="75">
        <v>5756.0862068965516</v>
      </c>
      <c r="E959" s="194" t="s">
        <v>13274</v>
      </c>
      <c r="F959" s="193">
        <v>5756.09</v>
      </c>
      <c r="G959" s="193">
        <f t="shared" si="14"/>
        <v>-3.7931034485154669E-3</v>
      </c>
    </row>
    <row r="960" spans="1:7">
      <c r="A960" s="73" t="s">
        <v>1826</v>
      </c>
      <c r="B960" s="74">
        <v>42734</v>
      </c>
      <c r="C960" s="75">
        <v>4656.1120689655172</v>
      </c>
      <c r="E960" s="194" t="s">
        <v>13275</v>
      </c>
      <c r="F960" s="193">
        <v>4656.1099999999997</v>
      </c>
      <c r="G960" s="193">
        <f t="shared" si="14"/>
        <v>2.0689655175374355E-3</v>
      </c>
    </row>
    <row r="961" spans="1:7">
      <c r="A961" s="73" t="s">
        <v>1826</v>
      </c>
      <c r="B961" s="74">
        <v>42735</v>
      </c>
      <c r="C961" s="75">
        <v>45</v>
      </c>
      <c r="E961" s="194" t="s">
        <v>13276</v>
      </c>
      <c r="F961" s="193">
        <v>45</v>
      </c>
      <c r="G961" s="193">
        <f t="shared" si="14"/>
        <v>0</v>
      </c>
    </row>
    <row r="962" spans="1:7">
      <c r="A962" s="73" t="s">
        <v>1826</v>
      </c>
      <c r="B962" s="74">
        <v>42736</v>
      </c>
      <c r="C962" s="75">
        <v>883.62068965517244</v>
      </c>
      <c r="E962" s="194" t="s">
        <v>13277</v>
      </c>
      <c r="F962" s="193">
        <v>883.62000000000012</v>
      </c>
      <c r="G962" s="193">
        <f t="shared" si="14"/>
        <v>6.8965517232300044E-4</v>
      </c>
    </row>
    <row r="963" spans="1:7">
      <c r="A963" s="73" t="s">
        <v>1826</v>
      </c>
      <c r="B963" s="74">
        <v>42737</v>
      </c>
      <c r="C963" s="75">
        <v>883.62068965517244</v>
      </c>
      <c r="E963" s="194" t="s">
        <v>13278</v>
      </c>
      <c r="F963" s="193">
        <v>883.62000000000012</v>
      </c>
      <c r="G963" s="193">
        <f t="shared" si="14"/>
        <v>6.8965517232300044E-4</v>
      </c>
    </row>
    <row r="964" spans="1:7">
      <c r="A964" s="73" t="s">
        <v>1826</v>
      </c>
      <c r="B964" s="74">
        <v>42738</v>
      </c>
      <c r="C964" s="75">
        <v>2841.1637931034484</v>
      </c>
      <c r="E964" s="194" t="s">
        <v>13279</v>
      </c>
      <c r="F964" s="193">
        <v>2841.16</v>
      </c>
      <c r="G964" s="193">
        <f t="shared" si="14"/>
        <v>3.7931034485154669E-3</v>
      </c>
    </row>
    <row r="965" spans="1:7">
      <c r="A965" s="73" t="s">
        <v>1826</v>
      </c>
      <c r="B965" s="74">
        <v>42739</v>
      </c>
      <c r="C965" s="75">
        <v>3426.7241379310344</v>
      </c>
      <c r="E965" s="194" t="s">
        <v>13280</v>
      </c>
      <c r="F965" s="193">
        <v>3426.72</v>
      </c>
      <c r="G965" s="193">
        <f t="shared" si="14"/>
        <v>4.1379310346201237E-3</v>
      </c>
    </row>
    <row r="966" spans="1:7">
      <c r="A966" s="73" t="s">
        <v>1826</v>
      </c>
      <c r="B966" s="74">
        <v>42740</v>
      </c>
      <c r="C966" s="75">
        <v>1554.7931034482758</v>
      </c>
      <c r="E966" s="194" t="s">
        <v>13281</v>
      </c>
      <c r="F966" s="193">
        <v>1554.7900000000002</v>
      </c>
      <c r="G966" s="193">
        <f t="shared" si="14"/>
        <v>3.1034482756240322E-3</v>
      </c>
    </row>
    <row r="967" spans="1:7">
      <c r="A967" s="73" t="s">
        <v>1826</v>
      </c>
      <c r="B967" s="74">
        <v>42741</v>
      </c>
      <c r="C967" s="75">
        <v>473.81034482758622</v>
      </c>
      <c r="E967" s="194" t="s">
        <v>13282</v>
      </c>
      <c r="F967" s="193">
        <v>473.81</v>
      </c>
      <c r="G967" s="193">
        <f t="shared" si="14"/>
        <v>3.4482758621834364E-4</v>
      </c>
    </row>
    <row r="968" spans="1:7">
      <c r="A968" s="73" t="s">
        <v>1826</v>
      </c>
      <c r="B968" s="74">
        <v>42742</v>
      </c>
      <c r="C968" s="75">
        <v>1586.2068965517242</v>
      </c>
      <c r="E968" s="194" t="s">
        <v>13283</v>
      </c>
      <c r="F968" s="193">
        <v>1586.21</v>
      </c>
      <c r="G968" s="193">
        <f t="shared" ref="G968:G986" si="15">+C968-F968</f>
        <v>-3.1034482758514059E-3</v>
      </c>
    </row>
    <row r="969" spans="1:7">
      <c r="A969" s="73" t="s">
        <v>1826</v>
      </c>
      <c r="B969" s="74">
        <v>42743</v>
      </c>
      <c r="C969" s="75">
        <v>1586.1982758620688</v>
      </c>
      <c r="E969" s="194" t="s">
        <v>13284</v>
      </c>
      <c r="F969" s="193">
        <v>1586.2</v>
      </c>
      <c r="G969" s="193">
        <f t="shared" si="15"/>
        <v>-1.724137931205405E-3</v>
      </c>
    </row>
    <row r="970" spans="1:7">
      <c r="A970" s="73" t="s">
        <v>1826</v>
      </c>
      <c r="B970" s="74">
        <v>42744</v>
      </c>
      <c r="C970" s="75">
        <v>1586.2068965517242</v>
      </c>
      <c r="E970" s="194" t="s">
        <v>13285</v>
      </c>
      <c r="F970" s="193">
        <v>1586.21</v>
      </c>
      <c r="G970" s="193">
        <f t="shared" si="15"/>
        <v>-3.1034482758514059E-3</v>
      </c>
    </row>
    <row r="971" spans="1:7">
      <c r="A971" s="73" t="s">
        <v>1826</v>
      </c>
      <c r="B971" s="74">
        <v>42745</v>
      </c>
      <c r="C971" s="75">
        <v>2358.6206896551726</v>
      </c>
      <c r="E971" s="194" t="s">
        <v>13286</v>
      </c>
      <c r="F971" s="193">
        <v>2358.62</v>
      </c>
      <c r="G971" s="193">
        <f t="shared" si="15"/>
        <v>6.8965517266406096E-4</v>
      </c>
    </row>
    <row r="972" spans="1:7">
      <c r="A972" s="73" t="s">
        <v>1826</v>
      </c>
      <c r="B972" s="74">
        <v>42746</v>
      </c>
      <c r="C972" s="75">
        <v>883.62068965517244</v>
      </c>
      <c r="E972" s="194" t="s">
        <v>13287</v>
      </c>
      <c r="F972" s="193">
        <v>883.62</v>
      </c>
      <c r="G972" s="193">
        <f t="shared" si="15"/>
        <v>6.8965517243668728E-4</v>
      </c>
    </row>
    <row r="973" spans="1:7">
      <c r="A973" s="73" t="s">
        <v>1826</v>
      </c>
      <c r="B973" s="74">
        <v>42747</v>
      </c>
      <c r="C973" s="75">
        <v>883.62068965517244</v>
      </c>
      <c r="E973" s="194" t="s">
        <v>13288</v>
      </c>
      <c r="F973" s="193">
        <v>883.61999999999989</v>
      </c>
      <c r="G973" s="193">
        <f t="shared" si="15"/>
        <v>6.8965517255037412E-4</v>
      </c>
    </row>
    <row r="974" spans="1:7">
      <c r="A974" s="73" t="s">
        <v>1826</v>
      </c>
      <c r="B974" s="74">
        <v>42748</v>
      </c>
      <c r="C974" s="75">
        <v>1586.2068965517242</v>
      </c>
      <c r="E974" s="194" t="s">
        <v>13289</v>
      </c>
      <c r="F974" s="193">
        <v>1586.21</v>
      </c>
      <c r="G974" s="193">
        <f t="shared" si="15"/>
        <v>-3.1034482758514059E-3</v>
      </c>
    </row>
    <row r="975" spans="1:7">
      <c r="A975" s="73" t="s">
        <v>1826</v>
      </c>
      <c r="B975" s="74">
        <v>42749</v>
      </c>
      <c r="C975" s="75">
        <v>883.62068965517244</v>
      </c>
      <c r="E975" s="194" t="s">
        <v>13290</v>
      </c>
      <c r="F975" s="193">
        <v>883.62</v>
      </c>
      <c r="G975" s="193">
        <f t="shared" si="15"/>
        <v>6.8965517243668728E-4</v>
      </c>
    </row>
    <row r="976" spans="1:7">
      <c r="A976" s="73" t="s">
        <v>1826</v>
      </c>
      <c r="B976" s="74">
        <v>42750</v>
      </c>
      <c r="C976" s="75">
        <v>2012.9310344827586</v>
      </c>
      <c r="E976" s="194" t="s">
        <v>13291</v>
      </c>
      <c r="F976" s="193">
        <v>2012.9299999999998</v>
      </c>
      <c r="G976" s="193">
        <f t="shared" si="15"/>
        <v>1.0344827587687178E-3</v>
      </c>
    </row>
    <row r="977" spans="1:10">
      <c r="A977" s="73" t="s">
        <v>1826</v>
      </c>
      <c r="B977" s="74">
        <v>42751</v>
      </c>
      <c r="C977" s="75">
        <v>883.62068965517244</v>
      </c>
      <c r="E977" s="194" t="s">
        <v>13292</v>
      </c>
      <c r="F977" s="193">
        <v>883.62000000000012</v>
      </c>
      <c r="G977" s="193">
        <f t="shared" si="15"/>
        <v>6.8965517232300044E-4</v>
      </c>
    </row>
    <row r="978" spans="1:10">
      <c r="A978" s="73" t="s">
        <v>1826</v>
      </c>
      <c r="B978" s="74">
        <v>42752</v>
      </c>
      <c r="C978" s="75">
        <v>1034.4913793103449</v>
      </c>
      <c r="E978" s="194" t="s">
        <v>13293</v>
      </c>
      <c r="F978" s="193">
        <v>1034.49</v>
      </c>
      <c r="G978" s="193">
        <f t="shared" si="15"/>
        <v>1.3793103448733746E-3</v>
      </c>
    </row>
    <row r="979" spans="1:10">
      <c r="A979" s="73" t="s">
        <v>1826</v>
      </c>
      <c r="B979" s="74">
        <v>42753</v>
      </c>
      <c r="C979" s="75">
        <v>2298.8620689655172</v>
      </c>
      <c r="E979" s="194" t="s">
        <v>13294</v>
      </c>
      <c r="F979" s="193">
        <v>2298.8599999999997</v>
      </c>
      <c r="G979" s="193">
        <f t="shared" si="15"/>
        <v>2.0689655175374355E-3</v>
      </c>
    </row>
    <row r="980" spans="1:10">
      <c r="A980" s="73" t="s">
        <v>1826</v>
      </c>
      <c r="B980" s="74">
        <v>42754</v>
      </c>
      <c r="C980" s="75">
        <v>4391.3534482758623</v>
      </c>
      <c r="E980" s="194" t="s">
        <v>13295</v>
      </c>
      <c r="F980" s="193">
        <v>4391.3500000000004</v>
      </c>
      <c r="G980" s="193">
        <f t="shared" si="15"/>
        <v>3.4482758619560627E-3</v>
      </c>
    </row>
    <row r="981" spans="1:10">
      <c r="A981" s="73" t="s">
        <v>1826</v>
      </c>
      <c r="B981" s="74">
        <v>42755</v>
      </c>
      <c r="C981" s="75">
        <v>413.79310344827587</v>
      </c>
      <c r="E981" s="194" t="s">
        <v>13296</v>
      </c>
      <c r="F981" s="193">
        <v>413.79</v>
      </c>
      <c r="G981" s="193">
        <f t="shared" si="15"/>
        <v>3.1034482758514059E-3</v>
      </c>
    </row>
    <row r="982" spans="1:10">
      <c r="A982" s="73" t="s">
        <v>1826</v>
      </c>
      <c r="B982" s="74">
        <v>42756</v>
      </c>
      <c r="C982" s="75">
        <v>883.62068965517244</v>
      </c>
      <c r="E982" s="194" t="s">
        <v>13297</v>
      </c>
      <c r="F982" s="193">
        <v>883.61999999999989</v>
      </c>
      <c r="G982" s="193">
        <f t="shared" si="15"/>
        <v>6.8965517255037412E-4</v>
      </c>
    </row>
    <row r="983" spans="1:10">
      <c r="A983" s="73" t="s">
        <v>1826</v>
      </c>
      <c r="B983" s="74">
        <v>42757</v>
      </c>
      <c r="C983" s="75">
        <v>2405.1724137931033</v>
      </c>
      <c r="E983" s="194" t="s">
        <v>13298</v>
      </c>
      <c r="F983" s="193">
        <v>2405.17</v>
      </c>
      <c r="G983" s="193">
        <f t="shared" si="15"/>
        <v>2.413793103187345E-3</v>
      </c>
    </row>
    <row r="984" spans="1:10">
      <c r="A984" s="73" t="s">
        <v>1826</v>
      </c>
      <c r="B984" s="74">
        <v>42758</v>
      </c>
      <c r="C984" s="75">
        <v>1228.4482758620688</v>
      </c>
      <c r="E984" s="194" t="s">
        <v>13299</v>
      </c>
      <c r="F984" s="193">
        <v>1228.4499999999998</v>
      </c>
      <c r="G984" s="193">
        <f t="shared" si="15"/>
        <v>-1.7241379309780314E-3</v>
      </c>
    </row>
    <row r="985" spans="1:10">
      <c r="A985" s="73" t="s">
        <v>1826</v>
      </c>
      <c r="B985" s="74">
        <v>42759</v>
      </c>
      <c r="C985" s="75">
        <v>689.66379310344826</v>
      </c>
      <c r="E985" s="194" t="s">
        <v>13300</v>
      </c>
      <c r="F985" s="193">
        <v>689.66</v>
      </c>
      <c r="G985" s="193">
        <f t="shared" si="15"/>
        <v>3.7931034482880932E-3</v>
      </c>
    </row>
    <row r="986" spans="1:10" ht="12.75" thickBot="1">
      <c r="C986" s="94"/>
      <c r="E986" s="194">
        <v>29563</v>
      </c>
      <c r="F986" s="95">
        <v>1586.2</v>
      </c>
      <c r="G986" s="193">
        <f t="shared" si="15"/>
        <v>-1586.2</v>
      </c>
    </row>
    <row r="987" spans="1:10" ht="12.75" thickTop="1">
      <c r="C987" s="175">
        <f>SUM(C7:C986)</f>
        <v>1666155.1034482734</v>
      </c>
      <c r="E987" s="194"/>
      <c r="F987" s="193">
        <f>SUM(F7:F986)</f>
        <v>1667741.6000000027</v>
      </c>
      <c r="I987" s="125" t="s">
        <v>324</v>
      </c>
      <c r="J987" s="175">
        <f>+C987+C1012+C1046+C1055</f>
        <v>1885502.9051724114</v>
      </c>
    </row>
    <row r="988" spans="1:10" ht="12.75" thickBot="1">
      <c r="I988" s="125" t="s">
        <v>1825</v>
      </c>
      <c r="J988" s="97">
        <f>+F987+F1012+F1046</f>
        <v>2013233.7400000026</v>
      </c>
    </row>
    <row r="989" spans="1:10" ht="12.75" thickTop="1">
      <c r="A989" s="73" t="s">
        <v>2683</v>
      </c>
      <c r="B989" s="74">
        <v>1577</v>
      </c>
      <c r="C989" s="75">
        <v>-1586.2068965517242</v>
      </c>
      <c r="E989" s="192" t="s">
        <v>13307</v>
      </c>
      <c r="F989" s="193">
        <v>-1586.21</v>
      </c>
      <c r="G989" s="193">
        <f>+C989-F989</f>
        <v>3.1034482758514059E-3</v>
      </c>
      <c r="I989" s="125" t="s">
        <v>326</v>
      </c>
      <c r="J989" s="175">
        <f>+J987-J988</f>
        <v>-127730.8348275912</v>
      </c>
    </row>
    <row r="990" spans="1:10">
      <c r="A990" s="73" t="s">
        <v>2683</v>
      </c>
      <c r="B990" s="74">
        <v>1578</v>
      </c>
      <c r="C990" s="75">
        <v>-1896.5517241379309</v>
      </c>
      <c r="E990" s="192" t="s">
        <v>13308</v>
      </c>
      <c r="F990" s="193">
        <v>-1896.55</v>
      </c>
      <c r="G990" s="193">
        <f t="shared" ref="G990:G1011" si="16">+C990-F990</f>
        <v>-1.7241379309780314E-3</v>
      </c>
    </row>
    <row r="991" spans="1:10">
      <c r="A991" s="73" t="s">
        <v>2683</v>
      </c>
      <c r="B991" s="74">
        <v>1579</v>
      </c>
      <c r="C991" s="75">
        <v>-883.62068965517244</v>
      </c>
      <c r="E991" s="192" t="s">
        <v>13309</v>
      </c>
      <c r="F991" s="193">
        <v>-883.62</v>
      </c>
      <c r="G991" s="193">
        <f t="shared" si="16"/>
        <v>-6.8965517243668728E-4</v>
      </c>
    </row>
    <row r="992" spans="1:10">
      <c r="A992" s="73" t="s">
        <v>2683</v>
      </c>
      <c r="B992" s="74">
        <v>1580</v>
      </c>
      <c r="C992" s="75">
        <v>-8393.9741379310344</v>
      </c>
      <c r="E992" s="192" t="s">
        <v>13310</v>
      </c>
      <c r="F992" s="193">
        <v>-8393.9699999999993</v>
      </c>
      <c r="G992" s="193">
        <f t="shared" si="16"/>
        <v>-4.137931035074871E-3</v>
      </c>
    </row>
    <row r="993" spans="1:7">
      <c r="A993" s="73" t="s">
        <v>2683</v>
      </c>
      <c r="B993" s="74">
        <v>1581</v>
      </c>
      <c r="C993" s="75">
        <v>-883.62068965517244</v>
      </c>
      <c r="E993" s="192" t="s">
        <v>13311</v>
      </c>
      <c r="F993" s="193">
        <v>-883.62000000000012</v>
      </c>
      <c r="G993" s="193">
        <f t="shared" si="16"/>
        <v>-6.8965517232300044E-4</v>
      </c>
    </row>
    <row r="994" spans="1:7">
      <c r="A994" s="73" t="s">
        <v>2683</v>
      </c>
      <c r="B994" s="74">
        <v>1582</v>
      </c>
      <c r="C994" s="75">
        <v>-883.62068965517244</v>
      </c>
      <c r="E994" s="192" t="s">
        <v>13312</v>
      </c>
      <c r="F994" s="193">
        <v>-883.61999999999989</v>
      </c>
      <c r="G994" s="193">
        <f t="shared" si="16"/>
        <v>-6.8965517255037412E-4</v>
      </c>
    </row>
    <row r="995" spans="1:7">
      <c r="A995" s="73" t="s">
        <v>2683</v>
      </c>
      <c r="B995" s="74">
        <v>1583</v>
      </c>
      <c r="C995" s="75">
        <v>-3534.4827586206898</v>
      </c>
      <c r="E995" s="192" t="s">
        <v>13313</v>
      </c>
      <c r="F995" s="193">
        <v>-3534.4800000000005</v>
      </c>
      <c r="G995" s="193">
        <f t="shared" si="16"/>
        <v>-2.7586206892920018E-3</v>
      </c>
    </row>
    <row r="996" spans="1:7">
      <c r="A996" s="73" t="s">
        <v>2683</v>
      </c>
      <c r="B996" s="74">
        <v>1584</v>
      </c>
      <c r="C996" s="75">
        <v>-344.82758620689657</v>
      </c>
      <c r="E996" s="192" t="s">
        <v>13314</v>
      </c>
      <c r="F996" s="193">
        <v>-344.83</v>
      </c>
      <c r="G996" s="193">
        <f t="shared" si="16"/>
        <v>2.4137931034147186E-3</v>
      </c>
    </row>
    <row r="997" spans="1:7">
      <c r="A997" s="73" t="s">
        <v>2683</v>
      </c>
      <c r="B997" s="74">
        <v>1585</v>
      </c>
      <c r="C997" s="75">
        <v>-508.62068965517244</v>
      </c>
      <c r="E997" s="192" t="s">
        <v>13315</v>
      </c>
      <c r="F997" s="193">
        <v>-508.62</v>
      </c>
      <c r="G997" s="193">
        <f t="shared" si="16"/>
        <v>-6.8965517243668728E-4</v>
      </c>
    </row>
    <row r="998" spans="1:7">
      <c r="A998" s="73" t="s">
        <v>2683</v>
      </c>
      <c r="B998" s="74">
        <v>1586</v>
      </c>
      <c r="C998" s="75">
        <v>-3534.4913793103451</v>
      </c>
      <c r="E998" s="192" t="s">
        <v>13316</v>
      </c>
      <c r="F998" s="193">
        <v>-3534.49</v>
      </c>
      <c r="G998" s="193">
        <f t="shared" si="16"/>
        <v>-1.3793103453281219E-3</v>
      </c>
    </row>
    <row r="999" spans="1:7">
      <c r="A999" s="73" t="s">
        <v>2683</v>
      </c>
      <c r="B999" s="74">
        <v>1587</v>
      </c>
      <c r="C999" s="75">
        <v>-2649.1379310344828</v>
      </c>
      <c r="E999" s="192" t="s">
        <v>13317</v>
      </c>
      <c r="F999" s="193">
        <v>-2649.14</v>
      </c>
      <c r="G999" s="193">
        <f t="shared" si="16"/>
        <v>2.0689655170826882E-3</v>
      </c>
    </row>
    <row r="1000" spans="1:7">
      <c r="A1000" s="73" t="s">
        <v>2683</v>
      </c>
      <c r="B1000" s="74">
        <v>1588</v>
      </c>
      <c r="C1000" s="75">
        <v>-2612.0603448275861</v>
      </c>
      <c r="E1000" s="192" t="s">
        <v>13318</v>
      </c>
      <c r="F1000" s="193">
        <v>-2612.06</v>
      </c>
      <c r="G1000" s="193">
        <f t="shared" si="16"/>
        <v>-3.448275861046568E-4</v>
      </c>
    </row>
    <row r="1001" spans="1:7">
      <c r="A1001" s="73" t="s">
        <v>2683</v>
      </c>
      <c r="B1001" s="74">
        <v>1589</v>
      </c>
      <c r="C1001" s="75">
        <v>-883.62068965517244</v>
      </c>
      <c r="E1001" s="192" t="s">
        <v>13319</v>
      </c>
      <c r="F1001" s="193">
        <v>-883.61999999999989</v>
      </c>
      <c r="G1001" s="193">
        <f t="shared" si="16"/>
        <v>-6.8965517255037412E-4</v>
      </c>
    </row>
    <row r="1002" spans="1:7">
      <c r="A1002" s="73" t="s">
        <v>2683</v>
      </c>
      <c r="B1002" s="74">
        <v>1590</v>
      </c>
      <c r="C1002" s="75">
        <v>-2413.7931034482758</v>
      </c>
      <c r="E1002" s="192" t="s">
        <v>13320</v>
      </c>
      <c r="F1002" s="193">
        <v>-2413.79</v>
      </c>
      <c r="G1002" s="193">
        <f t="shared" si="16"/>
        <v>-3.1034482758514059E-3</v>
      </c>
    </row>
    <row r="1003" spans="1:7">
      <c r="A1003" s="73" t="s">
        <v>2683</v>
      </c>
      <c r="B1003" s="74">
        <v>1591</v>
      </c>
      <c r="C1003" s="75">
        <v>-172.42241379310343</v>
      </c>
      <c r="E1003" s="192" t="s">
        <v>13321</v>
      </c>
      <c r="F1003" s="193">
        <v>-172.42</v>
      </c>
      <c r="G1003" s="193">
        <f t="shared" si="16"/>
        <v>-2.4137931034431404E-3</v>
      </c>
    </row>
    <row r="1004" spans="1:7">
      <c r="A1004" s="73" t="s">
        <v>2683</v>
      </c>
      <c r="B1004" s="74">
        <v>1592</v>
      </c>
      <c r="C1004" s="75">
        <v>-2612.0689655172414</v>
      </c>
      <c r="E1004" s="192" t="s">
        <v>13322</v>
      </c>
      <c r="F1004" s="193">
        <v>-2612.0700000000002</v>
      </c>
      <c r="G1004" s="193">
        <f t="shared" si="16"/>
        <v>1.0344827587687178E-3</v>
      </c>
    </row>
    <row r="1005" spans="1:7">
      <c r="A1005" s="73" t="s">
        <v>2683</v>
      </c>
      <c r="B1005" s="74">
        <v>1593</v>
      </c>
      <c r="C1005" s="75">
        <v>-17241.396551724138</v>
      </c>
      <c r="E1005" s="192" t="s">
        <v>13323</v>
      </c>
      <c r="F1005" s="193">
        <v>-17241.399999999998</v>
      </c>
      <c r="G1005" s="193">
        <f t="shared" si="16"/>
        <v>3.4482758601370733E-3</v>
      </c>
    </row>
    <row r="1006" spans="1:7">
      <c r="A1006" s="73" t="s">
        <v>2683</v>
      </c>
      <c r="B1006" s="74">
        <v>1594</v>
      </c>
      <c r="C1006" s="75">
        <v>-17593.896551724138</v>
      </c>
      <c r="E1006" s="192" t="s">
        <v>13324</v>
      </c>
      <c r="F1006" s="193">
        <v>-17593.900000000001</v>
      </c>
      <c r="G1006" s="193">
        <f t="shared" si="16"/>
        <v>3.4482758637750521E-3</v>
      </c>
    </row>
    <row r="1007" spans="1:7">
      <c r="A1007" s="73" t="s">
        <v>2683</v>
      </c>
      <c r="B1007" s="74">
        <v>1595</v>
      </c>
      <c r="C1007" s="75">
        <v>-82.5</v>
      </c>
      <c r="E1007" s="192" t="s">
        <v>13325</v>
      </c>
      <c r="F1007" s="193">
        <v>-82.5</v>
      </c>
      <c r="G1007" s="193">
        <f t="shared" si="16"/>
        <v>0</v>
      </c>
    </row>
    <row r="1008" spans="1:7">
      <c r="A1008" s="73" t="s">
        <v>2683</v>
      </c>
      <c r="B1008" s="74">
        <v>1596</v>
      </c>
      <c r="C1008" s="75">
        <v>-1607.7672413793102</v>
      </c>
      <c r="E1008" s="192" t="s">
        <v>13326</v>
      </c>
      <c r="F1008" s="193">
        <v>-1607.77</v>
      </c>
      <c r="G1008" s="193">
        <f t="shared" si="16"/>
        <v>2.7586206897467491E-3</v>
      </c>
    </row>
    <row r="1009" spans="1:9">
      <c r="A1009" s="73" t="s">
        <v>2683</v>
      </c>
      <c r="B1009" s="74">
        <v>1597</v>
      </c>
      <c r="C1009" s="75">
        <v>-8734.2241379310344</v>
      </c>
      <c r="E1009" s="192" t="s">
        <v>13327</v>
      </c>
      <c r="F1009" s="193">
        <v>-8734.2199999999993</v>
      </c>
      <c r="G1009" s="193">
        <f t="shared" si="16"/>
        <v>-4.137931035074871E-3</v>
      </c>
    </row>
    <row r="1010" spans="1:9">
      <c r="A1010" s="73" t="s">
        <v>2683</v>
      </c>
      <c r="B1010" s="74">
        <v>1598</v>
      </c>
      <c r="C1010" s="75">
        <v>-180</v>
      </c>
      <c r="E1010" s="192" t="s">
        <v>13328</v>
      </c>
      <c r="F1010" s="193">
        <v>-180</v>
      </c>
      <c r="G1010" s="193">
        <f t="shared" si="16"/>
        <v>0</v>
      </c>
    </row>
    <row r="1011" spans="1:9" ht="12.75" thickBot="1">
      <c r="A1011" s="73" t="s">
        <v>2683</v>
      </c>
      <c r="B1011" s="74">
        <v>1599</v>
      </c>
      <c r="C1011" s="95">
        <v>-365.87068965517244</v>
      </c>
      <c r="E1011" s="192" t="s">
        <v>13329</v>
      </c>
      <c r="F1011" s="95">
        <v>-365.87</v>
      </c>
      <c r="G1011" s="193">
        <f t="shared" si="16"/>
        <v>-6.8965517243668728E-4</v>
      </c>
    </row>
    <row r="1012" spans="1:9" ht="12.75" thickTop="1">
      <c r="C1012" s="175">
        <f>SUM(C989:C1011)</f>
        <v>-79598.775862068956</v>
      </c>
      <c r="F1012" s="175">
        <f>SUM(F989:F1011)</f>
        <v>-79598.77</v>
      </c>
    </row>
    <row r="1014" spans="1:9">
      <c r="A1014" s="73" t="s">
        <v>5628</v>
      </c>
      <c r="B1014" s="74">
        <v>1307</v>
      </c>
      <c r="C1014" s="75">
        <v>11105.879310344828</v>
      </c>
      <c r="E1014" s="192" t="s">
        <v>13330</v>
      </c>
      <c r="F1014" s="193">
        <v>-1354.9899999999998</v>
      </c>
      <c r="G1014" s="193">
        <f>+C1014-F1014</f>
        <v>12460.869310344828</v>
      </c>
    </row>
    <row r="1015" spans="1:9">
      <c r="A1015" s="73" t="s">
        <v>5628</v>
      </c>
      <c r="B1015" s="74">
        <v>1308</v>
      </c>
      <c r="C1015" s="75">
        <v>184095.79310344826</v>
      </c>
      <c r="G1015" s="193">
        <f t="shared" ref="G1015:G1045" si="17">+C1015-F1015</f>
        <v>184095.79310344826</v>
      </c>
    </row>
    <row r="1016" spans="1:9">
      <c r="A1016" s="73" t="s">
        <v>5628</v>
      </c>
      <c r="B1016" s="74">
        <v>1309</v>
      </c>
      <c r="C1016" s="75">
        <v>3524.8706896551721</v>
      </c>
      <c r="E1016" s="192" t="s">
        <v>13353</v>
      </c>
      <c r="F1016" s="193">
        <v>3085.38</v>
      </c>
      <c r="G1016" s="193">
        <f t="shared" si="17"/>
        <v>439.49068965517199</v>
      </c>
    </row>
    <row r="1017" spans="1:9">
      <c r="A1017" s="73" t="s">
        <v>5628</v>
      </c>
      <c r="B1017" s="74">
        <v>1310</v>
      </c>
      <c r="C1017" s="75">
        <v>11310.913793103447</v>
      </c>
      <c r="E1017" s="192" t="s">
        <v>13352</v>
      </c>
      <c r="F1017" s="193">
        <v>11310.91</v>
      </c>
      <c r="G1017" s="193">
        <f t="shared" si="17"/>
        <v>3.7931034476059722E-3</v>
      </c>
    </row>
    <row r="1018" spans="1:9">
      <c r="A1018" s="73" t="s">
        <v>5628</v>
      </c>
      <c r="B1018" s="74">
        <v>1311</v>
      </c>
      <c r="C1018" s="75">
        <v>281896.04310344823</v>
      </c>
      <c r="G1018" s="193">
        <f t="shared" si="17"/>
        <v>281896.04310344823</v>
      </c>
    </row>
    <row r="1019" spans="1:9">
      <c r="A1019" s="73" t="s">
        <v>5628</v>
      </c>
      <c r="B1019" s="74">
        <v>1312</v>
      </c>
      <c r="C1019" s="75">
        <v>8196.9913793103442</v>
      </c>
      <c r="E1019" s="192" t="s">
        <v>13354</v>
      </c>
      <c r="F1019" s="193">
        <v>11692.28</v>
      </c>
      <c r="G1019" s="193">
        <f t="shared" si="17"/>
        <v>-3495.2886206896565</v>
      </c>
    </row>
    <row r="1020" spans="1:9">
      <c r="A1020" s="73" t="s">
        <v>5628</v>
      </c>
      <c r="B1020" s="74">
        <v>1313</v>
      </c>
      <c r="C1020" s="75">
        <v>9764.3879310344837</v>
      </c>
      <c r="E1020" s="192" t="s">
        <v>13357</v>
      </c>
      <c r="F1020" s="193">
        <v>9764.39</v>
      </c>
      <c r="G1020" s="193">
        <f t="shared" si="17"/>
        <v>-2.0689655157184461E-3</v>
      </c>
    </row>
    <row r="1021" spans="1:9">
      <c r="A1021" s="73" t="s">
        <v>5628</v>
      </c>
      <c r="B1021" s="74">
        <v>1314</v>
      </c>
      <c r="C1021" s="75">
        <v>16777.517241379308</v>
      </c>
      <c r="E1021" s="192" t="s">
        <v>13348</v>
      </c>
      <c r="F1021" s="193">
        <v>16272.58</v>
      </c>
      <c r="G1021" s="193">
        <f t="shared" si="17"/>
        <v>504.93724137930803</v>
      </c>
    </row>
    <row r="1022" spans="1:9">
      <c r="A1022" s="73" t="s">
        <v>5628</v>
      </c>
      <c r="B1022" s="74">
        <v>1315</v>
      </c>
      <c r="C1022" s="75">
        <v>11996.068965517241</v>
      </c>
      <c r="E1022" s="192" t="s">
        <v>13346</v>
      </c>
      <c r="F1022" s="193">
        <v>11181.189999999999</v>
      </c>
      <c r="G1022" s="193">
        <f t="shared" si="17"/>
        <v>814.87896551724225</v>
      </c>
    </row>
    <row r="1023" spans="1:9">
      <c r="A1023" s="73" t="s">
        <v>5628</v>
      </c>
      <c r="B1023" s="74">
        <v>1316</v>
      </c>
      <c r="C1023" s="75">
        <v>57069.870689655174</v>
      </c>
      <c r="E1023" s="192" t="s">
        <v>13340</v>
      </c>
      <c r="F1023" s="193">
        <v>7096.0199999999895</v>
      </c>
      <c r="G1023" s="193">
        <f t="shared" si="17"/>
        <v>49973.850689655184</v>
      </c>
    </row>
    <row r="1024" spans="1:9">
      <c r="A1024" s="73" t="s">
        <v>5628</v>
      </c>
      <c r="B1024" s="74">
        <v>1317</v>
      </c>
      <c r="C1024" s="75">
        <v>8196.9913793103442</v>
      </c>
      <c r="G1024" s="193">
        <f t="shared" si="17"/>
        <v>8196.9913793103442</v>
      </c>
      <c r="H1024" s="192" t="s">
        <v>13370</v>
      </c>
      <c r="I1024" s="192" t="s">
        <v>13371</v>
      </c>
    </row>
    <row r="1025" spans="1:9">
      <c r="A1025" s="73" t="s">
        <v>5628</v>
      </c>
      <c r="B1025" s="74">
        <v>1318</v>
      </c>
      <c r="C1025" s="75">
        <v>8196.9913793103442</v>
      </c>
      <c r="G1025" s="193">
        <f t="shared" si="17"/>
        <v>8196.9913793103442</v>
      </c>
    </row>
    <row r="1026" spans="1:9">
      <c r="A1026" s="73" t="s">
        <v>5628</v>
      </c>
      <c r="B1026" s="74">
        <v>1319</v>
      </c>
      <c r="C1026" s="75">
        <v>17309.413793103446</v>
      </c>
      <c r="E1026" s="192" t="s">
        <v>13351</v>
      </c>
      <c r="F1026" s="193">
        <v>17309.41</v>
      </c>
      <c r="G1026" s="193">
        <f t="shared" si="17"/>
        <v>3.7931034457869828E-3</v>
      </c>
    </row>
    <row r="1027" spans="1:9">
      <c r="A1027" s="73" t="s">
        <v>5628</v>
      </c>
      <c r="B1027" s="74">
        <v>1320</v>
      </c>
      <c r="C1027" s="75">
        <v>7034.8965517241377</v>
      </c>
      <c r="E1027" s="192" t="s">
        <v>13350</v>
      </c>
      <c r="F1027" s="193">
        <v>7034.9</v>
      </c>
      <c r="G1027" s="193">
        <f t="shared" si="17"/>
        <v>-3.4482758619560627E-3</v>
      </c>
    </row>
    <row r="1028" spans="1:9">
      <c r="A1028" s="73" t="s">
        <v>5628</v>
      </c>
      <c r="B1028" s="74">
        <v>1321</v>
      </c>
      <c r="C1028" s="75">
        <v>8196.9913793103442</v>
      </c>
      <c r="E1028" s="192" t="s">
        <v>13356</v>
      </c>
      <c r="F1028" s="193">
        <v>7463.0199999999995</v>
      </c>
      <c r="G1028" s="193">
        <f t="shared" si="17"/>
        <v>733.97137931034467</v>
      </c>
    </row>
    <row r="1029" spans="1:9">
      <c r="A1029" s="73" t="s">
        <v>5628</v>
      </c>
      <c r="B1029" s="74">
        <v>1322</v>
      </c>
      <c r="C1029" s="75">
        <v>12941.775862068964</v>
      </c>
      <c r="E1029" s="192" t="s">
        <v>13345</v>
      </c>
      <c r="F1029" s="193">
        <v>11681.38</v>
      </c>
      <c r="G1029" s="193">
        <f t="shared" si="17"/>
        <v>1260.3958620689646</v>
      </c>
    </row>
    <row r="1030" spans="1:9">
      <c r="A1030" s="73" t="s">
        <v>5628</v>
      </c>
      <c r="B1030" s="74">
        <v>1323</v>
      </c>
      <c r="C1030" s="75">
        <v>2343.3793103448279</v>
      </c>
      <c r="E1030" s="192" t="s">
        <v>13360</v>
      </c>
      <c r="F1030" s="193">
        <v>2119.9899999999998</v>
      </c>
      <c r="G1030" s="193">
        <f t="shared" si="17"/>
        <v>223.38931034482812</v>
      </c>
    </row>
    <row r="1031" spans="1:9">
      <c r="A1031" s="73" t="s">
        <v>5628</v>
      </c>
      <c r="B1031" s="74">
        <v>1324</v>
      </c>
      <c r="C1031" s="75">
        <v>7939.7068965517237</v>
      </c>
      <c r="G1031" s="193">
        <f t="shared" si="17"/>
        <v>7939.7068965517237</v>
      </c>
    </row>
    <row r="1032" spans="1:9">
      <c r="A1032" s="73" t="s">
        <v>5628</v>
      </c>
      <c r="B1032" s="74">
        <v>1325</v>
      </c>
      <c r="C1032" s="75">
        <v>8471.8362068965507</v>
      </c>
      <c r="E1032" s="192" t="s">
        <v>13361</v>
      </c>
      <c r="F1032" s="193">
        <v>7610.8</v>
      </c>
      <c r="G1032" s="193">
        <f t="shared" si="17"/>
        <v>861.03620689655054</v>
      </c>
    </row>
    <row r="1033" spans="1:9">
      <c r="E1033" s="192" t="s">
        <v>13368</v>
      </c>
      <c r="F1033" s="193">
        <v>11407.46</v>
      </c>
      <c r="G1033" s="193">
        <f t="shared" si="17"/>
        <v>-11407.46</v>
      </c>
      <c r="H1033" s="192" t="s">
        <v>13369</v>
      </c>
    </row>
    <row r="1034" spans="1:9">
      <c r="E1034" s="192" t="s">
        <v>13359</v>
      </c>
      <c r="F1034" s="193">
        <v>6227.87</v>
      </c>
      <c r="G1034" s="193">
        <f t="shared" si="17"/>
        <v>-6227.87</v>
      </c>
    </row>
    <row r="1035" spans="1:9">
      <c r="E1035" s="192" t="s">
        <v>13349</v>
      </c>
      <c r="F1035" s="193">
        <v>9690.9699999999993</v>
      </c>
      <c r="G1035" s="193">
        <f t="shared" si="17"/>
        <v>-9690.9699999999993</v>
      </c>
    </row>
    <row r="1036" spans="1:9">
      <c r="E1036" s="192" t="s">
        <v>13362</v>
      </c>
      <c r="F1036" s="193">
        <v>23732.870000000003</v>
      </c>
      <c r="G1036" s="193">
        <f t="shared" si="17"/>
        <v>-23732.870000000003</v>
      </c>
    </row>
    <row r="1037" spans="1:9">
      <c r="E1037" s="192" t="s">
        <v>13366</v>
      </c>
      <c r="F1037" s="193">
        <v>24105.02</v>
      </c>
      <c r="G1037" s="193">
        <f t="shared" si="17"/>
        <v>-24105.02</v>
      </c>
      <c r="H1037" s="192" t="s">
        <v>13347</v>
      </c>
      <c r="I1037" s="192" t="s">
        <v>13367</v>
      </c>
    </row>
    <row r="1038" spans="1:9">
      <c r="E1038" s="192" t="s">
        <v>13355</v>
      </c>
      <c r="F1038" s="193">
        <v>10266.64</v>
      </c>
      <c r="G1038" s="193">
        <f t="shared" si="17"/>
        <v>-10266.64</v>
      </c>
    </row>
    <row r="1039" spans="1:9">
      <c r="E1039" s="192" t="s">
        <v>13358</v>
      </c>
      <c r="F1039" s="193">
        <v>16370.779999999999</v>
      </c>
      <c r="G1039" s="193">
        <f t="shared" si="17"/>
        <v>-16370.779999999999</v>
      </c>
    </row>
    <row r="1040" spans="1:9">
      <c r="E1040" s="192" t="s">
        <v>13301</v>
      </c>
      <c r="F1040" s="193">
        <v>157902.35999999999</v>
      </c>
      <c r="G1040" s="193">
        <f t="shared" si="17"/>
        <v>-157902.35999999999</v>
      </c>
    </row>
    <row r="1041" spans="1:7">
      <c r="E1041" s="192" t="s">
        <v>13302</v>
      </c>
      <c r="F1041" s="193">
        <v>11084.210000000001</v>
      </c>
      <c r="G1041" s="193">
        <f t="shared" si="17"/>
        <v>-11084.210000000001</v>
      </c>
    </row>
    <row r="1042" spans="1:7">
      <c r="E1042" s="192" t="s">
        <v>13303</v>
      </c>
      <c r="F1042" s="193">
        <v>7442.02</v>
      </c>
      <c r="G1042" s="193">
        <f t="shared" si="17"/>
        <v>-7442.02</v>
      </c>
    </row>
    <row r="1043" spans="1:7">
      <c r="E1043" s="192" t="s">
        <v>13304</v>
      </c>
      <c r="F1043" s="193">
        <v>7463.0199999999995</v>
      </c>
      <c r="G1043" s="193">
        <f t="shared" si="17"/>
        <v>-7463.0199999999995</v>
      </c>
    </row>
    <row r="1044" spans="1:7">
      <c r="E1044" s="192" t="s">
        <v>13305</v>
      </c>
      <c r="F1044" s="193">
        <v>10382.43</v>
      </c>
      <c r="G1044" s="193">
        <f t="shared" si="17"/>
        <v>-10382.43</v>
      </c>
    </row>
    <row r="1045" spans="1:7" ht="12.75" thickBot="1">
      <c r="C1045" s="94"/>
      <c r="E1045" s="192" t="s">
        <v>13306</v>
      </c>
      <c r="F1045" s="95">
        <v>6748</v>
      </c>
      <c r="G1045" s="193">
        <f t="shared" si="17"/>
        <v>-6748</v>
      </c>
    </row>
    <row r="1046" spans="1:7" ht="12.75" thickTop="1">
      <c r="C1046" s="175">
        <f>SUM(C1014:C1045)</f>
        <v>676370.31896551733</v>
      </c>
      <c r="F1046" s="175">
        <f>SUM(F1014:F1045)</f>
        <v>425090.91000000003</v>
      </c>
    </row>
    <row r="1049" spans="1:7">
      <c r="A1049" s="73" t="s">
        <v>5957</v>
      </c>
      <c r="B1049" s="74">
        <v>617</v>
      </c>
      <c r="C1049" s="75">
        <v>-675.10344827586209</v>
      </c>
    </row>
    <row r="1050" spans="1:7">
      <c r="A1050" s="73" t="s">
        <v>5957</v>
      </c>
      <c r="B1050" s="74">
        <v>618</v>
      </c>
      <c r="C1050" s="75">
        <v>-567.56034482758616</v>
      </c>
    </row>
    <row r="1051" spans="1:7">
      <c r="A1051" s="73" t="s">
        <v>5957</v>
      </c>
      <c r="B1051" s="74">
        <v>619</v>
      </c>
      <c r="C1051" s="75">
        <v>-80964.637931034478</v>
      </c>
    </row>
    <row r="1052" spans="1:7">
      <c r="A1052" s="73" t="s">
        <v>5957</v>
      </c>
      <c r="B1052" s="74">
        <v>620</v>
      </c>
      <c r="C1052" s="75">
        <v>-270253.31034482759</v>
      </c>
    </row>
    <row r="1053" spans="1:7">
      <c r="A1053" s="73" t="s">
        <v>5957</v>
      </c>
      <c r="B1053" s="74">
        <v>621</v>
      </c>
      <c r="C1053" s="75">
        <v>-18721.603448275862</v>
      </c>
    </row>
    <row r="1054" spans="1:7" ht="12.75" thickBot="1">
      <c r="A1054" s="73" t="s">
        <v>5957</v>
      </c>
      <c r="B1054" s="74">
        <v>622</v>
      </c>
      <c r="C1054" s="95">
        <v>-6241.5258620689656</v>
      </c>
    </row>
    <row r="1055" spans="1:7" ht="12.75" thickTop="1">
      <c r="C1055" s="175">
        <f>SUM(C1049:C1054)</f>
        <v>-377423.74137931038</v>
      </c>
    </row>
  </sheetData>
  <sortState ref="E1013:F1039">
    <sortCondition ref="E1013:E1039"/>
  </sortState>
  <mergeCells count="2">
    <mergeCell ref="A5:C5"/>
    <mergeCell ref="E5:F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N1002"/>
  <sheetViews>
    <sheetView tabSelected="1" topLeftCell="A917" workbookViewId="0">
      <selection activeCell="D980" sqref="D980"/>
    </sheetView>
  </sheetViews>
  <sheetFormatPr baseColWidth="10" defaultRowHeight="15"/>
  <cols>
    <col min="1" max="1" width="11.42578125" style="236"/>
    <col min="2" max="2" width="6" style="236" bestFit="1" customWidth="1"/>
    <col min="3" max="3" width="13.140625" style="236" bestFit="1" customWidth="1"/>
    <col min="4" max="4" width="11.42578125" style="236"/>
    <col min="5" max="5" width="8.140625" style="236" bestFit="1" customWidth="1"/>
    <col min="6" max="6" width="12.42578125" style="236" bestFit="1" customWidth="1"/>
    <col min="7" max="7" width="11" style="236" bestFit="1" customWidth="1"/>
  </cols>
  <sheetData>
    <row r="1" spans="1:7">
      <c r="A1" s="155" t="s">
        <v>10456</v>
      </c>
      <c r="B1" s="232"/>
      <c r="C1" s="232"/>
      <c r="D1" s="232"/>
      <c r="E1" s="232"/>
      <c r="F1" s="232"/>
      <c r="G1" s="234"/>
    </row>
    <row r="2" spans="1:7">
      <c r="A2" s="155" t="s">
        <v>13980</v>
      </c>
      <c r="B2" s="232"/>
      <c r="C2" s="232"/>
      <c r="D2" s="232"/>
      <c r="E2" s="232"/>
      <c r="F2" s="232"/>
      <c r="G2" s="234"/>
    </row>
    <row r="3" spans="1:7">
      <c r="A3" s="232"/>
      <c r="B3" s="232"/>
      <c r="C3" s="232"/>
      <c r="D3" s="232"/>
      <c r="E3" s="232"/>
      <c r="F3" s="232"/>
      <c r="G3" s="234"/>
    </row>
    <row r="4" spans="1:7">
      <c r="A4" s="232"/>
      <c r="B4" s="232"/>
      <c r="C4" s="232"/>
      <c r="D4" s="232"/>
      <c r="E4" s="232"/>
      <c r="F4" s="232"/>
      <c r="G4" s="234"/>
    </row>
    <row r="5" spans="1:7">
      <c r="A5" s="220" t="s">
        <v>324</v>
      </c>
      <c r="B5" s="220"/>
      <c r="C5" s="220"/>
      <c r="D5" s="167"/>
      <c r="E5" s="220" t="s">
        <v>1825</v>
      </c>
      <c r="F5" s="220"/>
      <c r="G5" s="237"/>
    </row>
    <row r="6" spans="1:7">
      <c r="A6" s="156" t="s">
        <v>324</v>
      </c>
      <c r="B6" s="156"/>
      <c r="C6" s="157" t="s">
        <v>5693</v>
      </c>
      <c r="D6" s="157"/>
      <c r="E6" s="156" t="s">
        <v>3373</v>
      </c>
      <c r="F6" s="157" t="s">
        <v>5693</v>
      </c>
      <c r="G6" s="237"/>
    </row>
    <row r="7" spans="1:7">
      <c r="A7" s="116" t="s">
        <v>1826</v>
      </c>
      <c r="B7" s="118">
        <v>42760</v>
      </c>
      <c r="C7" s="201">
        <v>1586.2068965517242</v>
      </c>
      <c r="E7" s="236" t="s">
        <v>13981</v>
      </c>
      <c r="F7" s="237">
        <v>1586.21</v>
      </c>
      <c r="G7" s="175">
        <f>+C7-F7</f>
        <v>-3.1034482758514059E-3</v>
      </c>
    </row>
    <row r="8" spans="1:7">
      <c r="A8" s="116" t="s">
        <v>1826</v>
      </c>
      <c r="B8" s="118">
        <v>42761</v>
      </c>
      <c r="C8" s="201">
        <v>883.62068965517244</v>
      </c>
      <c r="E8" s="236" t="s">
        <v>13982</v>
      </c>
      <c r="F8" s="237">
        <v>883.62000000000012</v>
      </c>
      <c r="G8" s="175">
        <f t="shared" ref="G8:G71" si="0">+C8-F8</f>
        <v>6.8965517232300044E-4</v>
      </c>
    </row>
    <row r="9" spans="1:7">
      <c r="A9" s="116" t="s">
        <v>1826</v>
      </c>
      <c r="B9" s="118">
        <v>42762</v>
      </c>
      <c r="C9" s="201">
        <v>3534.4913793103451</v>
      </c>
      <c r="E9" s="236" t="s">
        <v>13983</v>
      </c>
      <c r="F9" s="237">
        <v>3534.49</v>
      </c>
      <c r="G9" s="175">
        <f t="shared" si="0"/>
        <v>1.3793103453281219E-3</v>
      </c>
    </row>
    <row r="10" spans="1:7">
      <c r="A10" s="116" t="s">
        <v>1826</v>
      </c>
      <c r="B10" s="118">
        <v>42763</v>
      </c>
      <c r="C10" s="201">
        <v>5102.9224137931033</v>
      </c>
      <c r="E10" s="236" t="s">
        <v>13984</v>
      </c>
      <c r="F10" s="237">
        <v>5102.92</v>
      </c>
      <c r="G10" s="175">
        <f t="shared" si="0"/>
        <v>2.413793103187345E-3</v>
      </c>
    </row>
    <row r="11" spans="1:7">
      <c r="A11" s="116" t="s">
        <v>1826</v>
      </c>
      <c r="B11" s="118">
        <v>42764</v>
      </c>
      <c r="C11" s="201">
        <v>510</v>
      </c>
      <c r="E11" s="236" t="s">
        <v>13985</v>
      </c>
      <c r="F11" s="237">
        <v>510</v>
      </c>
      <c r="G11" s="175">
        <f t="shared" si="0"/>
        <v>0</v>
      </c>
    </row>
    <row r="12" spans="1:7">
      <c r="A12" s="116" t="s">
        <v>1826</v>
      </c>
      <c r="B12" s="118">
        <v>42765</v>
      </c>
      <c r="C12" s="201">
        <v>1469.8189655172414</v>
      </c>
      <c r="E12" s="236" t="s">
        <v>13986</v>
      </c>
      <c r="F12" s="237">
        <v>1469.82</v>
      </c>
      <c r="G12" s="175">
        <f t="shared" si="0"/>
        <v>-1.0344827585413441E-3</v>
      </c>
    </row>
    <row r="13" spans="1:7">
      <c r="A13" s="116" t="s">
        <v>1826</v>
      </c>
      <c r="B13" s="118">
        <v>42766</v>
      </c>
      <c r="C13" s="201">
        <v>3534.4913793103451</v>
      </c>
      <c r="E13" s="236" t="s">
        <v>13987</v>
      </c>
      <c r="F13" s="237">
        <v>3534.4900000000002</v>
      </c>
      <c r="G13" s="175">
        <f t="shared" si="0"/>
        <v>1.3793103448733746E-3</v>
      </c>
    </row>
    <row r="14" spans="1:7">
      <c r="A14" s="116" t="s">
        <v>1826</v>
      </c>
      <c r="B14" s="118">
        <v>42767</v>
      </c>
      <c r="C14" s="201">
        <v>883.62068965517244</v>
      </c>
      <c r="E14" s="236" t="s">
        <v>13988</v>
      </c>
      <c r="F14" s="237">
        <v>883.62</v>
      </c>
      <c r="G14" s="175">
        <f t="shared" si="0"/>
        <v>6.8965517243668728E-4</v>
      </c>
    </row>
    <row r="15" spans="1:7">
      <c r="A15" s="116" t="s">
        <v>1826</v>
      </c>
      <c r="B15" s="118">
        <v>42768</v>
      </c>
      <c r="C15" s="201">
        <v>2866.3793103448274</v>
      </c>
      <c r="E15" s="236" t="s">
        <v>13989</v>
      </c>
      <c r="F15" s="237">
        <v>2866.38</v>
      </c>
      <c r="G15" s="175">
        <f t="shared" si="0"/>
        <v>-6.8965517266406096E-4</v>
      </c>
    </row>
    <row r="16" spans="1:7">
      <c r="A16" s="116" t="s">
        <v>1826</v>
      </c>
      <c r="B16" s="118">
        <v>42769</v>
      </c>
      <c r="C16" s="201">
        <v>4246.5431034482754</v>
      </c>
      <c r="E16" s="236" t="s">
        <v>13990</v>
      </c>
      <c r="F16" s="237">
        <v>4246.54</v>
      </c>
      <c r="G16" s="175">
        <f t="shared" si="0"/>
        <v>3.1034482753966586E-3</v>
      </c>
    </row>
    <row r="17" spans="1:7">
      <c r="A17" s="116" t="s">
        <v>1826</v>
      </c>
      <c r="B17" s="118">
        <v>42770</v>
      </c>
      <c r="C17" s="201">
        <v>883.62068965517244</v>
      </c>
      <c r="E17" s="236" t="s">
        <v>13991</v>
      </c>
      <c r="F17" s="237">
        <v>883.62</v>
      </c>
      <c r="G17" s="175">
        <f t="shared" si="0"/>
        <v>6.8965517243668728E-4</v>
      </c>
    </row>
    <row r="18" spans="1:7">
      <c r="A18" s="116" t="s">
        <v>1826</v>
      </c>
      <c r="B18" s="118">
        <v>42771</v>
      </c>
      <c r="C18" s="201">
        <v>2612.0689655172414</v>
      </c>
      <c r="E18" s="236" t="s">
        <v>13992</v>
      </c>
      <c r="F18" s="237">
        <v>2612.0699999999997</v>
      </c>
      <c r="G18" s="175">
        <f t="shared" si="0"/>
        <v>-1.0344827583139704E-3</v>
      </c>
    </row>
    <row r="19" spans="1:7">
      <c r="A19" s="116" t="s">
        <v>1826</v>
      </c>
      <c r="B19" s="118">
        <v>42772</v>
      </c>
      <c r="C19" s="201">
        <v>883.62068965517244</v>
      </c>
      <c r="E19" s="236" t="s">
        <v>13993</v>
      </c>
      <c r="F19" s="237">
        <v>883.62</v>
      </c>
      <c r="G19" s="175">
        <f t="shared" si="0"/>
        <v>6.8965517243668728E-4</v>
      </c>
    </row>
    <row r="20" spans="1:7">
      <c r="A20" s="116" t="s">
        <v>1826</v>
      </c>
      <c r="B20" s="118">
        <v>42773</v>
      </c>
      <c r="C20" s="201">
        <v>1656.0258620689656</v>
      </c>
      <c r="E20" s="236" t="s">
        <v>13994</v>
      </c>
      <c r="F20" s="237">
        <v>1656.03</v>
      </c>
      <c r="G20" s="175">
        <f t="shared" si="0"/>
        <v>-4.13793103439275E-3</v>
      </c>
    </row>
    <row r="21" spans="1:7">
      <c r="A21" s="116" t="s">
        <v>1826</v>
      </c>
      <c r="B21" s="118">
        <v>42774</v>
      </c>
      <c r="C21" s="201">
        <v>405.17241379310343</v>
      </c>
      <c r="E21" s="236" t="s">
        <v>13995</v>
      </c>
      <c r="F21" s="237">
        <v>405.17</v>
      </c>
      <c r="G21" s="175">
        <f t="shared" si="0"/>
        <v>2.4137931034147186E-3</v>
      </c>
    </row>
    <row r="22" spans="1:7">
      <c r="A22" s="116" t="s">
        <v>1826</v>
      </c>
      <c r="B22" s="118">
        <v>42775</v>
      </c>
      <c r="C22" s="201">
        <v>689.66379310344826</v>
      </c>
      <c r="E22" s="236" t="s">
        <v>13996</v>
      </c>
      <c r="F22" s="237">
        <v>689.66</v>
      </c>
      <c r="G22" s="175">
        <f t="shared" si="0"/>
        <v>3.7931034482880932E-3</v>
      </c>
    </row>
    <row r="23" spans="1:7">
      <c r="A23" s="116" t="s">
        <v>1826</v>
      </c>
      <c r="B23" s="118">
        <v>42776</v>
      </c>
      <c r="C23" s="201">
        <v>280</v>
      </c>
      <c r="E23" s="236" t="s">
        <v>13997</v>
      </c>
      <c r="F23" s="237">
        <v>280</v>
      </c>
      <c r="G23" s="175">
        <f t="shared" si="0"/>
        <v>0</v>
      </c>
    </row>
    <row r="24" spans="1:7">
      <c r="A24" s="116" t="s">
        <v>1826</v>
      </c>
      <c r="B24" s="118">
        <v>42777</v>
      </c>
      <c r="C24" s="201">
        <v>1586.2068965517242</v>
      </c>
      <c r="E24" s="236" t="s">
        <v>13998</v>
      </c>
      <c r="F24" s="237">
        <v>1586.21</v>
      </c>
      <c r="G24" s="175">
        <f t="shared" si="0"/>
        <v>-3.1034482758514059E-3</v>
      </c>
    </row>
    <row r="25" spans="1:7">
      <c r="A25" s="116" t="s">
        <v>1826</v>
      </c>
      <c r="B25" s="118">
        <v>42778</v>
      </c>
      <c r="C25" s="201">
        <v>883.62068965517244</v>
      </c>
      <c r="E25" s="236" t="s">
        <v>13999</v>
      </c>
      <c r="F25" s="237">
        <v>883.62</v>
      </c>
      <c r="G25" s="175">
        <f t="shared" si="0"/>
        <v>6.8965517243668728E-4</v>
      </c>
    </row>
    <row r="26" spans="1:7">
      <c r="A26" s="116" t="s">
        <v>1826</v>
      </c>
      <c r="B26" s="118">
        <v>42779</v>
      </c>
      <c r="C26" s="201">
        <v>3534.5000000000005</v>
      </c>
      <c r="E26" s="236" t="s">
        <v>14000</v>
      </c>
      <c r="F26" s="237">
        <v>3534.5</v>
      </c>
      <c r="G26" s="175">
        <f t="shared" si="0"/>
        <v>0</v>
      </c>
    </row>
    <row r="27" spans="1:7">
      <c r="A27" s="116" t="s">
        <v>1826</v>
      </c>
      <c r="B27" s="118">
        <v>42780</v>
      </c>
      <c r="C27" s="201">
        <v>883.62068965517244</v>
      </c>
      <c r="E27" s="236" t="s">
        <v>14001</v>
      </c>
      <c r="F27" s="237">
        <v>883.61999999999989</v>
      </c>
      <c r="G27" s="175">
        <f t="shared" si="0"/>
        <v>6.8965517255037412E-4</v>
      </c>
    </row>
    <row r="28" spans="1:7">
      <c r="A28" s="116" t="s">
        <v>1826</v>
      </c>
      <c r="B28" s="118">
        <v>42781</v>
      </c>
      <c r="C28" s="201">
        <v>883.62068965517244</v>
      </c>
      <c r="E28" s="236" t="s">
        <v>14002</v>
      </c>
      <c r="F28" s="237">
        <v>883.62</v>
      </c>
      <c r="G28" s="175">
        <f t="shared" si="0"/>
        <v>6.8965517243668728E-4</v>
      </c>
    </row>
    <row r="29" spans="1:7">
      <c r="A29" s="116" t="s">
        <v>1826</v>
      </c>
      <c r="B29" s="118">
        <v>42782</v>
      </c>
      <c r="C29" s="201">
        <v>883.62068965517244</v>
      </c>
      <c r="E29" s="236" t="s">
        <v>14003</v>
      </c>
      <c r="F29" s="237">
        <v>883.61999999999989</v>
      </c>
      <c r="G29" s="175">
        <f t="shared" si="0"/>
        <v>6.8965517255037412E-4</v>
      </c>
    </row>
    <row r="30" spans="1:7">
      <c r="A30" s="116" t="s">
        <v>1826</v>
      </c>
      <c r="B30" s="118">
        <v>42783</v>
      </c>
      <c r="C30" s="201">
        <v>1607.7672413793102</v>
      </c>
      <c r="E30" s="236" t="s">
        <v>14004</v>
      </c>
      <c r="F30" s="237">
        <v>1607.77</v>
      </c>
      <c r="G30" s="175">
        <f t="shared" si="0"/>
        <v>-2.7586206897467491E-3</v>
      </c>
    </row>
    <row r="31" spans="1:7">
      <c r="A31" s="116" t="s">
        <v>1826</v>
      </c>
      <c r="B31" s="118">
        <v>42784</v>
      </c>
      <c r="C31" s="201">
        <v>2612.0689655172414</v>
      </c>
      <c r="E31" s="236" t="s">
        <v>14005</v>
      </c>
      <c r="F31" s="237">
        <v>2612.0700000000002</v>
      </c>
      <c r="G31" s="175">
        <f t="shared" si="0"/>
        <v>-1.0344827587687178E-3</v>
      </c>
    </row>
    <row r="32" spans="1:7">
      <c r="A32" s="116" t="s">
        <v>1826</v>
      </c>
      <c r="B32" s="118">
        <v>42785</v>
      </c>
      <c r="C32" s="201">
        <v>180</v>
      </c>
      <c r="E32" s="236" t="s">
        <v>14006</v>
      </c>
      <c r="F32" s="237">
        <v>180</v>
      </c>
      <c r="G32" s="175">
        <f t="shared" si="0"/>
        <v>0</v>
      </c>
    </row>
    <row r="33" spans="1:7">
      <c r="A33" s="116" t="s">
        <v>1826</v>
      </c>
      <c r="B33" s="118">
        <v>42786</v>
      </c>
      <c r="C33" s="201">
        <v>180</v>
      </c>
      <c r="E33" s="236" t="s">
        <v>14007</v>
      </c>
      <c r="F33" s="237">
        <v>180</v>
      </c>
      <c r="G33" s="175">
        <f t="shared" si="0"/>
        <v>0</v>
      </c>
    </row>
    <row r="34" spans="1:7">
      <c r="A34" s="116" t="s">
        <v>1826</v>
      </c>
      <c r="B34" s="118">
        <v>42787</v>
      </c>
      <c r="C34" s="201">
        <v>883.62068965517244</v>
      </c>
      <c r="E34" s="236" t="s">
        <v>14008</v>
      </c>
      <c r="F34" s="237">
        <v>883.61999999999989</v>
      </c>
      <c r="G34" s="175">
        <f t="shared" si="0"/>
        <v>6.8965517255037412E-4</v>
      </c>
    </row>
    <row r="35" spans="1:7">
      <c r="A35" s="116" t="s">
        <v>1826</v>
      </c>
      <c r="B35" s="118">
        <v>42788</v>
      </c>
      <c r="C35" s="201">
        <v>883.62068965517244</v>
      </c>
      <c r="E35" s="236" t="s">
        <v>14009</v>
      </c>
      <c r="F35" s="237">
        <v>883.62</v>
      </c>
      <c r="G35" s="175">
        <f t="shared" si="0"/>
        <v>6.8965517243668728E-4</v>
      </c>
    </row>
    <row r="36" spans="1:7">
      <c r="A36" s="116" t="s">
        <v>1826</v>
      </c>
      <c r="B36" s="118">
        <v>42789</v>
      </c>
      <c r="C36" s="201">
        <v>36</v>
      </c>
      <c r="E36" s="236" t="s">
        <v>14010</v>
      </c>
      <c r="F36" s="237">
        <v>36</v>
      </c>
      <c r="G36" s="175">
        <f t="shared" si="0"/>
        <v>0</v>
      </c>
    </row>
    <row r="37" spans="1:7">
      <c r="A37" s="116" t="s">
        <v>1826</v>
      </c>
      <c r="B37" s="118">
        <v>42790</v>
      </c>
      <c r="C37" s="201">
        <v>1586.2068965517242</v>
      </c>
      <c r="E37" s="236" t="s">
        <v>14011</v>
      </c>
      <c r="F37" s="237">
        <v>1586.21</v>
      </c>
      <c r="G37" s="175">
        <f t="shared" si="0"/>
        <v>-3.1034482758514059E-3</v>
      </c>
    </row>
    <row r="38" spans="1:7">
      <c r="A38" s="116" t="s">
        <v>1826</v>
      </c>
      <c r="B38" s="118">
        <v>42791</v>
      </c>
      <c r="C38" s="201">
        <v>2577.5862068965516</v>
      </c>
      <c r="E38" s="236" t="s">
        <v>14012</v>
      </c>
      <c r="F38" s="237">
        <v>2577.59</v>
      </c>
      <c r="G38" s="175">
        <f t="shared" si="0"/>
        <v>-3.7931034485154669E-3</v>
      </c>
    </row>
    <row r="39" spans="1:7">
      <c r="A39" s="116" t="s">
        <v>1826</v>
      </c>
      <c r="B39" s="118">
        <v>42792</v>
      </c>
      <c r="C39" s="201">
        <v>4269.1637931034475</v>
      </c>
      <c r="E39" s="236" t="s">
        <v>14013</v>
      </c>
      <c r="F39" s="237">
        <v>4269.16</v>
      </c>
      <c r="G39" s="175">
        <f t="shared" si="0"/>
        <v>3.7931034476059722E-3</v>
      </c>
    </row>
    <row r="40" spans="1:7">
      <c r="A40" s="116" t="s">
        <v>1826</v>
      </c>
      <c r="B40" s="118">
        <v>42793</v>
      </c>
      <c r="C40" s="201">
        <v>883.62068965517244</v>
      </c>
      <c r="E40" s="236" t="s">
        <v>14014</v>
      </c>
      <c r="F40" s="237">
        <v>883.61999999999989</v>
      </c>
      <c r="G40" s="175">
        <f t="shared" si="0"/>
        <v>6.8965517255037412E-4</v>
      </c>
    </row>
    <row r="41" spans="1:7">
      <c r="A41" s="116" t="s">
        <v>1826</v>
      </c>
      <c r="B41" s="118">
        <v>42794</v>
      </c>
      <c r="C41" s="201">
        <v>2500</v>
      </c>
      <c r="E41" s="236" t="s">
        <v>14015</v>
      </c>
      <c r="F41" s="237">
        <v>2500</v>
      </c>
      <c r="G41" s="175">
        <f t="shared" si="0"/>
        <v>0</v>
      </c>
    </row>
    <row r="42" spans="1:7">
      <c r="A42" s="116" t="s">
        <v>1826</v>
      </c>
      <c r="B42" s="118">
        <v>42795</v>
      </c>
      <c r="C42" s="201">
        <v>2612.0775862068967</v>
      </c>
      <c r="E42" s="236" t="s">
        <v>14016</v>
      </c>
      <c r="F42" s="237">
        <v>2612.08</v>
      </c>
      <c r="G42" s="175">
        <f t="shared" si="0"/>
        <v>-2.413793103187345E-3</v>
      </c>
    </row>
    <row r="43" spans="1:7">
      <c r="A43" s="116" t="s">
        <v>1826</v>
      </c>
      <c r="B43" s="118">
        <v>42796</v>
      </c>
      <c r="C43" s="201">
        <v>3534.4827586206898</v>
      </c>
      <c r="E43" s="236" t="s">
        <v>14017</v>
      </c>
      <c r="F43" s="237">
        <v>3534.4800000000005</v>
      </c>
      <c r="G43" s="175">
        <f t="shared" si="0"/>
        <v>2.7586206892920018E-3</v>
      </c>
    </row>
    <row r="44" spans="1:7">
      <c r="A44" s="116" t="s">
        <v>1826</v>
      </c>
      <c r="B44" s="118">
        <v>42797</v>
      </c>
      <c r="C44" s="201">
        <v>883.62068965517244</v>
      </c>
      <c r="E44" s="236" t="s">
        <v>14018</v>
      </c>
      <c r="F44" s="237">
        <v>883.61999999999989</v>
      </c>
      <c r="G44" s="175">
        <f t="shared" si="0"/>
        <v>6.8965517255037412E-4</v>
      </c>
    </row>
    <row r="45" spans="1:7">
      <c r="A45" s="116" t="s">
        <v>1826</v>
      </c>
      <c r="B45" s="118">
        <v>42798</v>
      </c>
      <c r="C45" s="201">
        <v>1586.1982758620688</v>
      </c>
      <c r="E45" s="236" t="s">
        <v>14019</v>
      </c>
      <c r="F45" s="237">
        <v>1586.1999999999998</v>
      </c>
      <c r="G45" s="175">
        <f t="shared" si="0"/>
        <v>-1.7241379309780314E-3</v>
      </c>
    </row>
    <row r="46" spans="1:7">
      <c r="A46" s="116" t="s">
        <v>1826</v>
      </c>
      <c r="B46" s="118">
        <v>42799</v>
      </c>
      <c r="C46" s="201">
        <v>1586.2068965517242</v>
      </c>
      <c r="E46" s="236" t="s">
        <v>14020</v>
      </c>
      <c r="F46" s="237">
        <v>1586.21</v>
      </c>
      <c r="G46" s="175">
        <f t="shared" si="0"/>
        <v>-3.1034482758514059E-3</v>
      </c>
    </row>
    <row r="47" spans="1:7">
      <c r="A47" s="116" t="s">
        <v>1826</v>
      </c>
      <c r="B47" s="118">
        <v>42800</v>
      </c>
      <c r="C47" s="201">
        <v>42.5</v>
      </c>
      <c r="E47" s="236" t="s">
        <v>14021</v>
      </c>
      <c r="F47" s="237">
        <v>42.5</v>
      </c>
      <c r="G47" s="175">
        <f t="shared" si="0"/>
        <v>0</v>
      </c>
    </row>
    <row r="48" spans="1:7">
      <c r="A48" s="116" t="s">
        <v>1826</v>
      </c>
      <c r="B48" s="118">
        <v>42801</v>
      </c>
      <c r="C48" s="201">
        <v>45</v>
      </c>
      <c r="E48" s="236" t="s">
        <v>14022</v>
      </c>
      <c r="F48" s="237">
        <v>45</v>
      </c>
      <c r="G48" s="175">
        <f t="shared" si="0"/>
        <v>0</v>
      </c>
    </row>
    <row r="49" spans="1:7">
      <c r="A49" s="116" t="s">
        <v>1826</v>
      </c>
      <c r="B49" s="118">
        <v>42802</v>
      </c>
      <c r="C49" s="201">
        <v>225</v>
      </c>
      <c r="E49" s="236" t="s">
        <v>14023</v>
      </c>
      <c r="F49" s="237">
        <v>225</v>
      </c>
      <c r="G49" s="175">
        <f t="shared" si="0"/>
        <v>0</v>
      </c>
    </row>
    <row r="50" spans="1:7">
      <c r="A50" s="116" t="s">
        <v>1826</v>
      </c>
      <c r="B50" s="118">
        <v>42803</v>
      </c>
      <c r="C50" s="201">
        <v>3534.4827586206898</v>
      </c>
      <c r="E50" s="236" t="s">
        <v>14024</v>
      </c>
      <c r="F50" s="237">
        <v>3534.4800000000005</v>
      </c>
      <c r="G50" s="175">
        <f t="shared" si="0"/>
        <v>2.7586206892920018E-3</v>
      </c>
    </row>
    <row r="51" spans="1:7">
      <c r="A51" s="116" t="s">
        <v>1826</v>
      </c>
      <c r="B51" s="118">
        <v>42804</v>
      </c>
      <c r="C51" s="201">
        <v>883.62068965517244</v>
      </c>
      <c r="E51" s="236" t="s">
        <v>14025</v>
      </c>
      <c r="F51" s="237">
        <v>883.62</v>
      </c>
      <c r="G51" s="175">
        <f t="shared" si="0"/>
        <v>6.8965517243668728E-4</v>
      </c>
    </row>
    <row r="52" spans="1:7">
      <c r="A52" s="116" t="s">
        <v>1826</v>
      </c>
      <c r="B52" s="118">
        <v>42805</v>
      </c>
      <c r="C52" s="201">
        <v>170</v>
      </c>
      <c r="E52" s="236" t="s">
        <v>14026</v>
      </c>
      <c r="F52" s="237">
        <v>170</v>
      </c>
      <c r="G52" s="175">
        <f t="shared" si="0"/>
        <v>0</v>
      </c>
    </row>
    <row r="53" spans="1:7">
      <c r="A53" s="116" t="s">
        <v>1826</v>
      </c>
      <c r="B53" s="118">
        <v>42806</v>
      </c>
      <c r="C53" s="201">
        <v>883.62068965517244</v>
      </c>
      <c r="E53" s="236" t="s">
        <v>14027</v>
      </c>
      <c r="F53" s="237">
        <v>883.62</v>
      </c>
      <c r="G53" s="175">
        <f t="shared" si="0"/>
        <v>6.8965517243668728E-4</v>
      </c>
    </row>
    <row r="54" spans="1:7">
      <c r="A54" s="116" t="s">
        <v>1826</v>
      </c>
      <c r="B54" s="118">
        <v>42807</v>
      </c>
      <c r="C54" s="201">
        <v>2612.0689655172414</v>
      </c>
      <c r="E54" s="236" t="s">
        <v>14028</v>
      </c>
      <c r="F54" s="237">
        <v>2612.0699999999997</v>
      </c>
      <c r="G54" s="175">
        <f t="shared" si="0"/>
        <v>-1.0344827583139704E-3</v>
      </c>
    </row>
    <row r="55" spans="1:7">
      <c r="A55" s="116" t="s">
        <v>1826</v>
      </c>
      <c r="B55" s="118">
        <v>42808</v>
      </c>
      <c r="C55" s="201">
        <v>86.206896551724142</v>
      </c>
      <c r="E55" s="236" t="s">
        <v>14029</v>
      </c>
      <c r="F55" s="237">
        <v>86.21</v>
      </c>
      <c r="G55" s="175">
        <f t="shared" si="0"/>
        <v>-3.1034482758514059E-3</v>
      </c>
    </row>
    <row r="56" spans="1:7">
      <c r="A56" s="116" t="s">
        <v>1826</v>
      </c>
      <c r="B56" s="118">
        <v>42809</v>
      </c>
      <c r="C56" s="201">
        <v>883.62068965517244</v>
      </c>
      <c r="E56" s="236" t="s">
        <v>14030</v>
      </c>
      <c r="F56" s="237">
        <v>883.61999999999989</v>
      </c>
      <c r="G56" s="175">
        <f t="shared" si="0"/>
        <v>6.8965517255037412E-4</v>
      </c>
    </row>
    <row r="57" spans="1:7">
      <c r="A57" s="116" t="s">
        <v>1826</v>
      </c>
      <c r="B57" s="118">
        <v>42810</v>
      </c>
      <c r="C57" s="201">
        <v>3534.4827586206898</v>
      </c>
      <c r="E57" s="236" t="s">
        <v>14031</v>
      </c>
      <c r="F57" s="237">
        <v>3534.48</v>
      </c>
      <c r="G57" s="175">
        <f t="shared" si="0"/>
        <v>2.7586206897467491E-3</v>
      </c>
    </row>
    <row r="58" spans="1:7">
      <c r="A58" s="116" t="s">
        <v>1826</v>
      </c>
      <c r="B58" s="118">
        <v>42811</v>
      </c>
      <c r="C58" s="201">
        <v>883.62068965517244</v>
      </c>
      <c r="E58" s="236" t="s">
        <v>14032</v>
      </c>
      <c r="F58" s="237">
        <v>883.62000000000012</v>
      </c>
      <c r="G58" s="175">
        <f t="shared" si="0"/>
        <v>6.8965517232300044E-4</v>
      </c>
    </row>
    <row r="59" spans="1:7">
      <c r="A59" s="116" t="s">
        <v>1826</v>
      </c>
      <c r="B59" s="118">
        <v>42812</v>
      </c>
      <c r="C59" s="201">
        <v>3534.4827586206898</v>
      </c>
      <c r="E59" s="236" t="s">
        <v>14033</v>
      </c>
      <c r="F59" s="237">
        <v>3534.48</v>
      </c>
      <c r="G59" s="175">
        <f t="shared" si="0"/>
        <v>2.7586206897467491E-3</v>
      </c>
    </row>
    <row r="60" spans="1:7">
      <c r="A60" s="116" t="s">
        <v>1826</v>
      </c>
      <c r="B60" s="118">
        <v>42813</v>
      </c>
      <c r="C60" s="201">
        <v>724.13793103448279</v>
      </c>
      <c r="E60" s="236" t="s">
        <v>14034</v>
      </c>
      <c r="F60" s="237">
        <v>724.14</v>
      </c>
      <c r="G60" s="175">
        <f t="shared" si="0"/>
        <v>-2.068965517196375E-3</v>
      </c>
    </row>
    <row r="61" spans="1:7">
      <c r="A61" s="116" t="s">
        <v>1826</v>
      </c>
      <c r="B61" s="118">
        <v>42814</v>
      </c>
      <c r="C61" s="201">
        <v>2577.6034482758619</v>
      </c>
      <c r="E61" s="236" t="s">
        <v>14035</v>
      </c>
      <c r="F61" s="237">
        <v>2577.6</v>
      </c>
      <c r="G61" s="175">
        <f t="shared" si="0"/>
        <v>3.4482758619560627E-3</v>
      </c>
    </row>
    <row r="62" spans="1:7">
      <c r="A62" s="116" t="s">
        <v>1826</v>
      </c>
      <c r="B62" s="118">
        <v>42815</v>
      </c>
      <c r="C62" s="201">
        <v>2612.0775862068967</v>
      </c>
      <c r="E62" s="236" t="s">
        <v>14036</v>
      </c>
      <c r="F62" s="237">
        <v>2612.08</v>
      </c>
      <c r="G62" s="175">
        <f t="shared" si="0"/>
        <v>-2.413793103187345E-3</v>
      </c>
    </row>
    <row r="63" spans="1:7">
      <c r="A63" s="116" t="s">
        <v>1826</v>
      </c>
      <c r="B63" s="118">
        <v>42816</v>
      </c>
      <c r="C63" s="201">
        <v>1504.3017241379309</v>
      </c>
      <c r="E63" s="236" t="s">
        <v>14037</v>
      </c>
      <c r="F63" s="237">
        <v>1504.3000000000002</v>
      </c>
      <c r="G63" s="175">
        <f t="shared" si="0"/>
        <v>1.7241379307506577E-3</v>
      </c>
    </row>
    <row r="64" spans="1:7">
      <c r="A64" s="116" t="s">
        <v>1826</v>
      </c>
      <c r="B64" s="118">
        <v>42817</v>
      </c>
      <c r="C64" s="201">
        <v>170</v>
      </c>
      <c r="E64" s="236" t="s">
        <v>14038</v>
      </c>
      <c r="F64" s="237">
        <v>170</v>
      </c>
      <c r="G64" s="175">
        <f t="shared" si="0"/>
        <v>0</v>
      </c>
    </row>
    <row r="65" spans="1:7">
      <c r="A65" s="116" t="s">
        <v>1826</v>
      </c>
      <c r="B65" s="118">
        <v>42818</v>
      </c>
      <c r="C65" s="201">
        <v>883.62068965517244</v>
      </c>
      <c r="E65" s="236" t="s">
        <v>14039</v>
      </c>
      <c r="F65" s="237">
        <v>883.62</v>
      </c>
      <c r="G65" s="175">
        <f t="shared" si="0"/>
        <v>6.8965517243668728E-4</v>
      </c>
    </row>
    <row r="66" spans="1:7">
      <c r="A66" s="116" t="s">
        <v>1826</v>
      </c>
      <c r="B66" s="118">
        <v>42819</v>
      </c>
      <c r="C66" s="201">
        <v>2612.0689655172414</v>
      </c>
      <c r="E66" s="236" t="s">
        <v>14040</v>
      </c>
      <c r="F66" s="237">
        <v>2612.0699999999997</v>
      </c>
      <c r="G66" s="175">
        <f t="shared" si="0"/>
        <v>-1.0344827583139704E-3</v>
      </c>
    </row>
    <row r="67" spans="1:7">
      <c r="A67" s="116" t="s">
        <v>1826</v>
      </c>
      <c r="B67" s="118">
        <v>42820</v>
      </c>
      <c r="C67" s="201">
        <v>883.62068965517244</v>
      </c>
      <c r="E67" s="236" t="s">
        <v>14041</v>
      </c>
      <c r="F67" s="237">
        <v>883.61999999999989</v>
      </c>
      <c r="G67" s="175">
        <f t="shared" si="0"/>
        <v>6.8965517255037412E-4</v>
      </c>
    </row>
    <row r="68" spans="1:7">
      <c r="A68" s="116" t="s">
        <v>1826</v>
      </c>
      <c r="B68" s="118">
        <v>42821</v>
      </c>
      <c r="C68" s="201">
        <v>2823.2672413793102</v>
      </c>
      <c r="E68" s="236" t="s">
        <v>14042</v>
      </c>
      <c r="F68" s="237">
        <v>2823.27</v>
      </c>
      <c r="G68" s="175">
        <f t="shared" si="0"/>
        <v>-2.7586206897467491E-3</v>
      </c>
    </row>
    <row r="69" spans="1:7">
      <c r="A69" s="116" t="s">
        <v>1826</v>
      </c>
      <c r="B69" s="118">
        <v>42822</v>
      </c>
      <c r="C69" s="201">
        <v>883.62068965517244</v>
      </c>
      <c r="E69" s="236" t="s">
        <v>14043</v>
      </c>
      <c r="F69" s="237">
        <v>883.61999999999989</v>
      </c>
      <c r="G69" s="175">
        <f t="shared" si="0"/>
        <v>6.8965517255037412E-4</v>
      </c>
    </row>
    <row r="70" spans="1:7">
      <c r="A70" s="116" t="s">
        <v>1826</v>
      </c>
      <c r="B70" s="118">
        <v>42823</v>
      </c>
      <c r="C70" s="201">
        <v>5293.120689655173</v>
      </c>
      <c r="E70" s="236" t="s">
        <v>14044</v>
      </c>
      <c r="F70" s="237">
        <v>5293.1200000000008</v>
      </c>
      <c r="G70" s="175">
        <f t="shared" si="0"/>
        <v>6.896551722093136E-4</v>
      </c>
    </row>
    <row r="71" spans="1:7">
      <c r="A71" s="116" t="s">
        <v>1826</v>
      </c>
      <c r="B71" s="118">
        <v>42824</v>
      </c>
      <c r="C71" s="201">
        <v>47.853448275862064</v>
      </c>
      <c r="E71" s="236" t="s">
        <v>14045</v>
      </c>
      <c r="F71" s="237">
        <v>47.85</v>
      </c>
      <c r="G71" s="175">
        <f t="shared" si="0"/>
        <v>3.4482758620626441E-3</v>
      </c>
    </row>
    <row r="72" spans="1:7">
      <c r="A72" s="116" t="s">
        <v>1826</v>
      </c>
      <c r="B72" s="118">
        <v>42825</v>
      </c>
      <c r="C72" s="201">
        <v>883.62068965517244</v>
      </c>
      <c r="E72" s="236" t="s">
        <v>14046</v>
      </c>
      <c r="F72" s="237">
        <v>883.62</v>
      </c>
      <c r="G72" s="175">
        <f t="shared" ref="G72:G135" si="1">+C72-F72</f>
        <v>6.8965517243668728E-4</v>
      </c>
    </row>
    <row r="73" spans="1:7">
      <c r="A73" s="116" t="s">
        <v>1826</v>
      </c>
      <c r="B73" s="118">
        <v>42826</v>
      </c>
      <c r="C73" s="201">
        <v>883.62068965517244</v>
      </c>
      <c r="E73" s="236" t="s">
        <v>14047</v>
      </c>
      <c r="F73" s="237">
        <v>883.62000000000012</v>
      </c>
      <c r="G73" s="175">
        <f t="shared" si="1"/>
        <v>6.8965517232300044E-4</v>
      </c>
    </row>
    <row r="74" spans="1:7">
      <c r="A74" s="116" t="s">
        <v>1826</v>
      </c>
      <c r="B74" s="118">
        <v>42827</v>
      </c>
      <c r="C74" s="201">
        <v>517.25</v>
      </c>
      <c r="E74" s="236" t="s">
        <v>14048</v>
      </c>
      <c r="F74" s="237">
        <v>517.25</v>
      </c>
      <c r="G74" s="175">
        <f t="shared" si="1"/>
        <v>0</v>
      </c>
    </row>
    <row r="75" spans="1:7">
      <c r="A75" s="116" t="s">
        <v>1826</v>
      </c>
      <c r="B75" s="118">
        <v>42828</v>
      </c>
      <c r="C75" s="201">
        <v>1672.4224137931035</v>
      </c>
      <c r="E75" s="236" t="s">
        <v>14049</v>
      </c>
      <c r="F75" s="237">
        <v>1672.42</v>
      </c>
      <c r="G75" s="175">
        <f t="shared" si="1"/>
        <v>2.4137931034147186E-3</v>
      </c>
    </row>
    <row r="76" spans="1:7">
      <c r="A76" s="116" t="s">
        <v>1826</v>
      </c>
      <c r="B76" s="118">
        <v>42829</v>
      </c>
      <c r="C76" s="201">
        <v>883.62068965517244</v>
      </c>
      <c r="E76" s="236" t="s">
        <v>14050</v>
      </c>
      <c r="F76" s="237">
        <v>883.62</v>
      </c>
      <c r="G76" s="175">
        <f t="shared" si="1"/>
        <v>6.8965517243668728E-4</v>
      </c>
    </row>
    <row r="77" spans="1:7">
      <c r="A77" s="116" t="s">
        <v>1826</v>
      </c>
      <c r="B77" s="118">
        <v>42830</v>
      </c>
      <c r="C77" s="201">
        <v>1586.2068965517242</v>
      </c>
      <c r="E77" s="236" t="s">
        <v>14051</v>
      </c>
      <c r="F77" s="237">
        <v>1586.21</v>
      </c>
      <c r="G77" s="175">
        <f t="shared" si="1"/>
        <v>-3.1034482758514059E-3</v>
      </c>
    </row>
    <row r="78" spans="1:7">
      <c r="A78" s="116" t="s">
        <v>1826</v>
      </c>
      <c r="B78" s="118">
        <v>42831</v>
      </c>
      <c r="C78" s="201">
        <v>344.82758620689657</v>
      </c>
      <c r="E78" s="236" t="s">
        <v>14052</v>
      </c>
      <c r="F78" s="237">
        <v>344.83</v>
      </c>
      <c r="G78" s="175">
        <f t="shared" si="1"/>
        <v>-2.4137931034147186E-3</v>
      </c>
    </row>
    <row r="79" spans="1:7">
      <c r="A79" s="116" t="s">
        <v>1826</v>
      </c>
      <c r="B79" s="118">
        <v>42832</v>
      </c>
      <c r="C79" s="201">
        <v>883.62068965517244</v>
      </c>
      <c r="E79" s="236" t="s">
        <v>14053</v>
      </c>
      <c r="F79" s="237">
        <v>883.62</v>
      </c>
      <c r="G79" s="175">
        <f t="shared" si="1"/>
        <v>6.8965517243668728E-4</v>
      </c>
    </row>
    <row r="80" spans="1:7">
      <c r="A80" s="116" t="s">
        <v>1826</v>
      </c>
      <c r="B80" s="118">
        <v>42833</v>
      </c>
      <c r="C80" s="201">
        <v>1586.1982758620688</v>
      </c>
      <c r="E80" s="236" t="s">
        <v>14054</v>
      </c>
      <c r="F80" s="237">
        <v>1586.2</v>
      </c>
      <c r="G80" s="175">
        <f t="shared" si="1"/>
        <v>-1.724137931205405E-3</v>
      </c>
    </row>
    <row r="81" spans="1:7">
      <c r="A81" s="116" t="s">
        <v>1826</v>
      </c>
      <c r="B81" s="118">
        <v>42834</v>
      </c>
      <c r="C81" s="201">
        <v>883.62068965517244</v>
      </c>
      <c r="E81" s="236" t="s">
        <v>14055</v>
      </c>
      <c r="F81" s="237">
        <v>883.61999999999989</v>
      </c>
      <c r="G81" s="175">
        <f t="shared" si="1"/>
        <v>6.8965517255037412E-4</v>
      </c>
    </row>
    <row r="82" spans="1:7">
      <c r="A82" s="116" t="s">
        <v>1826</v>
      </c>
      <c r="B82" s="118">
        <v>42835</v>
      </c>
      <c r="C82" s="201">
        <v>2782.0689655172409</v>
      </c>
      <c r="E82" s="236" t="s">
        <v>14056</v>
      </c>
      <c r="F82" s="237">
        <v>2782.0699999999997</v>
      </c>
      <c r="G82" s="175">
        <f t="shared" si="1"/>
        <v>-1.0344827587687178E-3</v>
      </c>
    </row>
    <row r="83" spans="1:7">
      <c r="A83" s="116" t="s">
        <v>1826</v>
      </c>
      <c r="B83" s="118">
        <v>42836</v>
      </c>
      <c r="C83" s="201">
        <v>3384.4827586206898</v>
      </c>
      <c r="E83" s="236" t="s">
        <v>14057</v>
      </c>
      <c r="F83" s="237">
        <v>3384.48</v>
      </c>
      <c r="G83" s="175">
        <f t="shared" si="1"/>
        <v>2.7586206897467491E-3</v>
      </c>
    </row>
    <row r="84" spans="1:7">
      <c r="A84" s="116" t="s">
        <v>1826</v>
      </c>
      <c r="B84" s="118">
        <v>42837</v>
      </c>
      <c r="C84" s="201">
        <v>3534.4827586206898</v>
      </c>
      <c r="E84" s="236" t="s">
        <v>14058</v>
      </c>
      <c r="F84" s="237">
        <v>3534.48</v>
      </c>
      <c r="G84" s="175">
        <f t="shared" si="1"/>
        <v>2.7586206897467491E-3</v>
      </c>
    </row>
    <row r="85" spans="1:7">
      <c r="A85" s="116" t="s">
        <v>1826</v>
      </c>
      <c r="B85" s="118">
        <v>42838</v>
      </c>
      <c r="C85" s="201">
        <v>344.82758620689657</v>
      </c>
      <c r="E85" s="236" t="s">
        <v>14059</v>
      </c>
      <c r="F85" s="237">
        <v>344.83</v>
      </c>
      <c r="G85" s="175">
        <f t="shared" si="1"/>
        <v>-2.4137931034147186E-3</v>
      </c>
    </row>
    <row r="86" spans="1:7">
      <c r="A86" s="116" t="s">
        <v>1826</v>
      </c>
      <c r="B86" s="118">
        <v>42839</v>
      </c>
      <c r="C86" s="201">
        <v>3534.4913793103451</v>
      </c>
      <c r="E86" s="236" t="s">
        <v>14060</v>
      </c>
      <c r="F86" s="237">
        <v>3534.49</v>
      </c>
      <c r="G86" s="175">
        <f t="shared" si="1"/>
        <v>1.3793103453281219E-3</v>
      </c>
    </row>
    <row r="87" spans="1:7">
      <c r="A87" s="116" t="s">
        <v>1826</v>
      </c>
      <c r="B87" s="118">
        <v>42840</v>
      </c>
      <c r="C87" s="201">
        <v>2358.6206896551726</v>
      </c>
      <c r="E87" s="236" t="s">
        <v>14061</v>
      </c>
      <c r="F87" s="237">
        <v>2358.62</v>
      </c>
      <c r="G87" s="175">
        <f t="shared" si="1"/>
        <v>6.8965517266406096E-4</v>
      </c>
    </row>
    <row r="88" spans="1:7">
      <c r="A88" s="116" t="s">
        <v>1826</v>
      </c>
      <c r="B88" s="118">
        <v>42841</v>
      </c>
      <c r="C88" s="201">
        <v>405.17241379310343</v>
      </c>
      <c r="E88" s="236" t="s">
        <v>14062</v>
      </c>
      <c r="F88" s="237">
        <v>405.16999999999996</v>
      </c>
      <c r="G88" s="175">
        <f t="shared" si="1"/>
        <v>2.4137931034715621E-3</v>
      </c>
    </row>
    <row r="89" spans="1:7">
      <c r="A89" s="116" t="s">
        <v>1826</v>
      </c>
      <c r="B89" s="118">
        <v>42842</v>
      </c>
      <c r="C89" s="201">
        <v>1656.0258620689656</v>
      </c>
      <c r="E89" s="236" t="s">
        <v>14063</v>
      </c>
      <c r="F89" s="237">
        <v>1656.03</v>
      </c>
      <c r="G89" s="175">
        <f t="shared" si="1"/>
        <v>-4.13793103439275E-3</v>
      </c>
    </row>
    <row r="90" spans="1:7">
      <c r="A90" s="116" t="s">
        <v>1826</v>
      </c>
      <c r="B90" s="118">
        <v>42843</v>
      </c>
      <c r="C90" s="201">
        <v>1586.1982758620688</v>
      </c>
      <c r="E90" s="236" t="s">
        <v>14064</v>
      </c>
      <c r="F90" s="237">
        <v>1586.1999999999998</v>
      </c>
      <c r="G90" s="175">
        <f t="shared" si="1"/>
        <v>-1.7241379309780314E-3</v>
      </c>
    </row>
    <row r="91" spans="1:7">
      <c r="A91" s="116" t="s">
        <v>1826</v>
      </c>
      <c r="B91" s="118">
        <v>42844</v>
      </c>
      <c r="C91" s="201">
        <v>2612.0775862068967</v>
      </c>
      <c r="E91" s="236" t="s">
        <v>14065</v>
      </c>
      <c r="F91" s="237">
        <v>2612.08</v>
      </c>
      <c r="G91" s="175">
        <f t="shared" si="1"/>
        <v>-2.413793103187345E-3</v>
      </c>
    </row>
    <row r="92" spans="1:7">
      <c r="A92" s="116" t="s">
        <v>1826</v>
      </c>
      <c r="B92" s="118">
        <v>42845</v>
      </c>
      <c r="C92" s="201">
        <v>2259.4913793103451</v>
      </c>
      <c r="E92" s="236" t="s">
        <v>14066</v>
      </c>
      <c r="F92" s="237">
        <v>2259.4899999999998</v>
      </c>
      <c r="G92" s="175">
        <f t="shared" si="1"/>
        <v>1.3793103453281219E-3</v>
      </c>
    </row>
    <row r="93" spans="1:7">
      <c r="A93" s="116" t="s">
        <v>1826</v>
      </c>
      <c r="B93" s="118">
        <v>42846</v>
      </c>
      <c r="C93" s="201">
        <v>180</v>
      </c>
      <c r="E93" s="236" t="s">
        <v>14067</v>
      </c>
      <c r="F93" s="237">
        <v>180</v>
      </c>
      <c r="G93" s="175">
        <f t="shared" si="1"/>
        <v>0</v>
      </c>
    </row>
    <row r="94" spans="1:7">
      <c r="A94" s="116" t="s">
        <v>1826</v>
      </c>
      <c r="B94" s="118">
        <v>42847</v>
      </c>
      <c r="C94" s="201">
        <v>1586.2068965517242</v>
      </c>
      <c r="E94" s="236" t="s">
        <v>14068</v>
      </c>
      <c r="F94" s="237">
        <v>1586.21</v>
      </c>
      <c r="G94" s="175">
        <f t="shared" si="1"/>
        <v>-3.1034482758514059E-3</v>
      </c>
    </row>
    <row r="95" spans="1:7">
      <c r="A95" s="116" t="s">
        <v>1826</v>
      </c>
      <c r="B95" s="118">
        <v>42848</v>
      </c>
      <c r="C95" s="201">
        <v>826.64655172413791</v>
      </c>
      <c r="E95" s="236" t="s">
        <v>14069</v>
      </c>
      <c r="F95" s="237">
        <v>826.65000000000009</v>
      </c>
      <c r="G95" s="175">
        <f t="shared" si="1"/>
        <v>-3.4482758621834364E-3</v>
      </c>
    </row>
    <row r="96" spans="1:7">
      <c r="A96" s="116" t="s">
        <v>1826</v>
      </c>
      <c r="B96" s="118">
        <v>42849</v>
      </c>
      <c r="C96" s="201">
        <v>174.60344827586206</v>
      </c>
      <c r="E96" s="236" t="s">
        <v>14070</v>
      </c>
      <c r="F96" s="237">
        <v>174.6</v>
      </c>
      <c r="G96" s="175">
        <f t="shared" si="1"/>
        <v>3.4482758620697496E-3</v>
      </c>
    </row>
    <row r="97" spans="1:7">
      <c r="A97" s="116" t="s">
        <v>1826</v>
      </c>
      <c r="B97" s="118">
        <v>42850</v>
      </c>
      <c r="C97" s="201">
        <v>883.62068965517244</v>
      </c>
      <c r="E97" s="236" t="s">
        <v>14071</v>
      </c>
      <c r="F97" s="237">
        <v>883.61999999999989</v>
      </c>
      <c r="G97" s="175">
        <f t="shared" si="1"/>
        <v>6.8965517255037412E-4</v>
      </c>
    </row>
    <row r="98" spans="1:7">
      <c r="A98" s="116" t="s">
        <v>1826</v>
      </c>
      <c r="B98" s="118">
        <v>42851</v>
      </c>
      <c r="C98" s="201">
        <v>883.62068965517244</v>
      </c>
      <c r="E98" s="236" t="s">
        <v>14072</v>
      </c>
      <c r="F98" s="237">
        <v>883.61999999999989</v>
      </c>
      <c r="G98" s="175">
        <f t="shared" si="1"/>
        <v>6.8965517255037412E-4</v>
      </c>
    </row>
    <row r="99" spans="1:7">
      <c r="A99" s="116" t="s">
        <v>1826</v>
      </c>
      <c r="B99" s="118">
        <v>42852</v>
      </c>
      <c r="C99" s="201">
        <v>947.30172413793093</v>
      </c>
      <c r="E99" s="236" t="s">
        <v>14073</v>
      </c>
      <c r="F99" s="237">
        <v>947.3</v>
      </c>
      <c r="G99" s="175">
        <f t="shared" si="1"/>
        <v>1.7241379309780314E-3</v>
      </c>
    </row>
    <row r="100" spans="1:7">
      <c r="A100" s="116" t="s">
        <v>1826</v>
      </c>
      <c r="B100" s="118">
        <v>42853</v>
      </c>
      <c r="C100" s="201">
        <v>2366.3620689655172</v>
      </c>
      <c r="E100" s="236" t="s">
        <v>14074</v>
      </c>
      <c r="F100" s="237">
        <v>2366.36</v>
      </c>
      <c r="G100" s="175">
        <f t="shared" si="1"/>
        <v>2.0689655170826882E-3</v>
      </c>
    </row>
    <row r="101" spans="1:7">
      <c r="A101" s="116" t="s">
        <v>1826</v>
      </c>
      <c r="B101" s="118">
        <v>42854</v>
      </c>
      <c r="C101" s="201">
        <v>1656.0258620689656</v>
      </c>
      <c r="E101" s="236" t="s">
        <v>14075</v>
      </c>
      <c r="F101" s="237">
        <v>1656.0300000000002</v>
      </c>
      <c r="G101" s="175">
        <f t="shared" si="1"/>
        <v>-4.1379310346201237E-3</v>
      </c>
    </row>
    <row r="102" spans="1:7">
      <c r="A102" s="116" t="s">
        <v>1826</v>
      </c>
      <c r="B102" s="118">
        <v>42855</v>
      </c>
      <c r="C102" s="201">
        <v>116.39655172413794</v>
      </c>
      <c r="E102" s="236" t="s">
        <v>14076</v>
      </c>
      <c r="F102" s="237">
        <v>116.4</v>
      </c>
      <c r="G102" s="175">
        <f t="shared" si="1"/>
        <v>-3.4482758620697496E-3</v>
      </c>
    </row>
    <row r="103" spans="1:7">
      <c r="A103" s="116" t="s">
        <v>1826</v>
      </c>
      <c r="B103" s="118">
        <v>42856</v>
      </c>
      <c r="C103" s="201">
        <v>58.198275862068968</v>
      </c>
      <c r="E103" s="236" t="s">
        <v>14077</v>
      </c>
      <c r="F103" s="237">
        <v>58.2</v>
      </c>
      <c r="G103" s="175">
        <f t="shared" si="1"/>
        <v>-1.7241379310348748E-3</v>
      </c>
    </row>
    <row r="104" spans="1:7">
      <c r="A104" s="116" t="s">
        <v>1826</v>
      </c>
      <c r="B104" s="118">
        <v>42857</v>
      </c>
      <c r="C104" s="201">
        <v>947.30172413793093</v>
      </c>
      <c r="E104" s="236" t="s">
        <v>14078</v>
      </c>
      <c r="F104" s="237">
        <v>947.3</v>
      </c>
      <c r="G104" s="175">
        <f t="shared" si="1"/>
        <v>1.7241379309780314E-3</v>
      </c>
    </row>
    <row r="105" spans="1:7">
      <c r="A105" s="116" t="s">
        <v>1826</v>
      </c>
      <c r="B105" s="118">
        <v>42858</v>
      </c>
      <c r="C105" s="201">
        <v>311.32758620689651</v>
      </c>
      <c r="E105" s="236" t="s">
        <v>14079</v>
      </c>
      <c r="F105" s="237">
        <v>311.33000000000004</v>
      </c>
      <c r="G105" s="175">
        <f t="shared" si="1"/>
        <v>-2.4137931035284055E-3</v>
      </c>
    </row>
    <row r="106" spans="1:7">
      <c r="A106" s="116" t="s">
        <v>1826</v>
      </c>
      <c r="B106" s="118">
        <v>42859</v>
      </c>
      <c r="C106" s="201">
        <v>311.32758620689651</v>
      </c>
      <c r="E106" s="236" t="s">
        <v>14080</v>
      </c>
      <c r="F106" s="237">
        <v>311.33000000000004</v>
      </c>
      <c r="G106" s="175">
        <f t="shared" si="1"/>
        <v>-2.4137931035284055E-3</v>
      </c>
    </row>
    <row r="107" spans="1:7">
      <c r="A107" s="116" t="s">
        <v>1826</v>
      </c>
      <c r="B107" s="118">
        <v>42860</v>
      </c>
      <c r="C107" s="201">
        <v>311.32758620689651</v>
      </c>
      <c r="E107" s="236" t="s">
        <v>14081</v>
      </c>
      <c r="F107" s="237">
        <v>311.33000000000004</v>
      </c>
      <c r="G107" s="175">
        <f t="shared" si="1"/>
        <v>-2.4137931035284055E-3</v>
      </c>
    </row>
    <row r="108" spans="1:7">
      <c r="A108" s="116" t="s">
        <v>1826</v>
      </c>
      <c r="B108" s="118">
        <v>42861</v>
      </c>
      <c r="C108" s="201">
        <v>311.32758620689651</v>
      </c>
      <c r="E108" s="236" t="s">
        <v>14082</v>
      </c>
      <c r="F108" s="237">
        <v>311.33000000000004</v>
      </c>
      <c r="G108" s="175">
        <f t="shared" si="1"/>
        <v>-2.4137931035284055E-3</v>
      </c>
    </row>
    <row r="109" spans="1:7">
      <c r="A109" s="116" t="s">
        <v>1826</v>
      </c>
      <c r="B109" s="118">
        <v>42862</v>
      </c>
      <c r="C109" s="201">
        <v>311.32758620689651</v>
      </c>
      <c r="E109" s="236" t="s">
        <v>14083</v>
      </c>
      <c r="F109" s="237">
        <v>311.33000000000004</v>
      </c>
      <c r="G109" s="175">
        <f t="shared" si="1"/>
        <v>-2.4137931035284055E-3</v>
      </c>
    </row>
    <row r="110" spans="1:7">
      <c r="A110" s="116" t="s">
        <v>1826</v>
      </c>
      <c r="B110" s="118">
        <v>42863</v>
      </c>
      <c r="C110" s="201">
        <v>1586.2068965517242</v>
      </c>
      <c r="E110" s="236" t="s">
        <v>14084</v>
      </c>
      <c r="F110" s="237">
        <v>1586.21</v>
      </c>
      <c r="G110" s="175">
        <f t="shared" si="1"/>
        <v>-3.1034482758514059E-3</v>
      </c>
    </row>
    <row r="111" spans="1:7">
      <c r="A111" s="116" t="s">
        <v>1826</v>
      </c>
      <c r="B111" s="118">
        <v>42864</v>
      </c>
      <c r="C111" s="201">
        <v>3780.8275862068967</v>
      </c>
      <c r="E111" s="236" t="s">
        <v>14085</v>
      </c>
      <c r="F111" s="237">
        <v>3780.83</v>
      </c>
      <c r="G111" s="175">
        <f t="shared" si="1"/>
        <v>-2.413793103187345E-3</v>
      </c>
    </row>
    <row r="112" spans="1:7">
      <c r="A112" s="116" t="s">
        <v>1826</v>
      </c>
      <c r="B112" s="118">
        <v>42865</v>
      </c>
      <c r="C112" s="201">
        <v>1656.0431034482758</v>
      </c>
      <c r="E112" s="236" t="s">
        <v>14086</v>
      </c>
      <c r="F112" s="237">
        <v>1656.04</v>
      </c>
      <c r="G112" s="175">
        <f t="shared" si="1"/>
        <v>3.1034482758514059E-3</v>
      </c>
    </row>
    <row r="113" spans="1:7">
      <c r="A113" s="116" t="s">
        <v>1826</v>
      </c>
      <c r="B113" s="118">
        <v>42866</v>
      </c>
      <c r="C113" s="201">
        <v>6353.4482758620688</v>
      </c>
      <c r="E113" s="236" t="s">
        <v>14087</v>
      </c>
      <c r="F113" s="237">
        <v>6353.45</v>
      </c>
      <c r="G113" s="175">
        <f t="shared" si="1"/>
        <v>-1.7241379309780314E-3</v>
      </c>
    </row>
    <row r="114" spans="1:7">
      <c r="A114" s="116" t="s">
        <v>1826</v>
      </c>
      <c r="B114" s="118">
        <v>42867</v>
      </c>
      <c r="C114" s="201">
        <v>883.62068965517244</v>
      </c>
      <c r="E114" s="236" t="s">
        <v>14088</v>
      </c>
      <c r="F114" s="237">
        <v>883.62000000000012</v>
      </c>
      <c r="G114" s="175">
        <f t="shared" si="1"/>
        <v>6.8965517232300044E-4</v>
      </c>
    </row>
    <row r="115" spans="1:7">
      <c r="A115" s="116" t="s">
        <v>1826</v>
      </c>
      <c r="B115" s="118">
        <v>42868</v>
      </c>
      <c r="C115" s="201">
        <v>2612.0689655172414</v>
      </c>
      <c r="E115" s="236" t="s">
        <v>14089</v>
      </c>
      <c r="F115" s="237">
        <v>2612.0699999999997</v>
      </c>
      <c r="G115" s="175">
        <f t="shared" si="1"/>
        <v>-1.0344827583139704E-3</v>
      </c>
    </row>
    <row r="116" spans="1:7">
      <c r="A116" s="116" t="s">
        <v>1826</v>
      </c>
      <c r="B116" s="118">
        <v>42869</v>
      </c>
      <c r="C116" s="201">
        <v>883.62068965517244</v>
      </c>
      <c r="E116" s="236" t="s">
        <v>14090</v>
      </c>
      <c r="F116" s="237">
        <v>883.62000000000012</v>
      </c>
      <c r="G116" s="175">
        <f t="shared" si="1"/>
        <v>6.8965517232300044E-4</v>
      </c>
    </row>
    <row r="117" spans="1:7">
      <c r="A117" s="116" t="s">
        <v>1826</v>
      </c>
      <c r="B117" s="118">
        <v>42870</v>
      </c>
      <c r="C117" s="201">
        <v>883.62068965517244</v>
      </c>
      <c r="E117" s="236" t="s">
        <v>14091</v>
      </c>
      <c r="F117" s="237">
        <v>883.61999999999989</v>
      </c>
      <c r="G117" s="175">
        <f t="shared" si="1"/>
        <v>6.8965517255037412E-4</v>
      </c>
    </row>
    <row r="118" spans="1:7">
      <c r="A118" s="116" t="s">
        <v>1826</v>
      </c>
      <c r="B118" s="118">
        <v>42871</v>
      </c>
      <c r="C118" s="201">
        <v>2698.2758620689656</v>
      </c>
      <c r="E118" s="236" t="s">
        <v>14092</v>
      </c>
      <c r="F118" s="237">
        <v>2698.2799999999997</v>
      </c>
      <c r="G118" s="175">
        <f t="shared" si="1"/>
        <v>-4.1379310341653763E-3</v>
      </c>
    </row>
    <row r="119" spans="1:7">
      <c r="A119" s="116" t="s">
        <v>1826</v>
      </c>
      <c r="B119" s="118">
        <v>42872</v>
      </c>
      <c r="C119" s="201">
        <v>883.62068965517244</v>
      </c>
      <c r="E119" s="236" t="s">
        <v>14093</v>
      </c>
      <c r="F119" s="237">
        <v>883.61999999999989</v>
      </c>
      <c r="G119" s="175">
        <f t="shared" si="1"/>
        <v>6.8965517255037412E-4</v>
      </c>
    </row>
    <row r="120" spans="1:7">
      <c r="A120" s="116" t="s">
        <v>1826</v>
      </c>
      <c r="B120" s="118">
        <v>42873</v>
      </c>
      <c r="C120" s="201">
        <v>883.62068965517244</v>
      </c>
      <c r="E120" s="236" t="s">
        <v>14094</v>
      </c>
      <c r="F120" s="237">
        <v>883.61999999999989</v>
      </c>
      <c r="G120" s="175">
        <f t="shared" si="1"/>
        <v>6.8965517255037412E-4</v>
      </c>
    </row>
    <row r="121" spans="1:7">
      <c r="A121" s="116" t="s">
        <v>1826</v>
      </c>
      <c r="B121" s="118">
        <v>42874</v>
      </c>
      <c r="C121" s="201">
        <v>1034.4827586206895</v>
      </c>
      <c r="E121" s="236" t="s">
        <v>14095</v>
      </c>
      <c r="F121" s="237">
        <v>1034.48</v>
      </c>
      <c r="G121" s="175">
        <f t="shared" si="1"/>
        <v>2.7586206895193754E-3</v>
      </c>
    </row>
    <row r="122" spans="1:7">
      <c r="A122" s="116" t="s">
        <v>1826</v>
      </c>
      <c r="B122" s="118">
        <v>42875</v>
      </c>
      <c r="C122" s="201">
        <v>17051.741379310344</v>
      </c>
      <c r="E122" s="236" t="s">
        <v>14096</v>
      </c>
      <c r="F122" s="237">
        <v>17051.739999999998</v>
      </c>
      <c r="G122" s="175">
        <f t="shared" si="1"/>
        <v>1.3793103462376166E-3</v>
      </c>
    </row>
    <row r="123" spans="1:7">
      <c r="A123" s="116" t="s">
        <v>1826</v>
      </c>
      <c r="B123" s="118">
        <v>42876</v>
      </c>
      <c r="C123" s="201">
        <v>883.62068965517244</v>
      </c>
      <c r="E123" s="236" t="s">
        <v>14097</v>
      </c>
      <c r="F123" s="237">
        <v>883.61999999999989</v>
      </c>
      <c r="G123" s="175">
        <f t="shared" si="1"/>
        <v>6.8965517255037412E-4</v>
      </c>
    </row>
    <row r="124" spans="1:7">
      <c r="A124" s="116" t="s">
        <v>1826</v>
      </c>
      <c r="B124" s="118">
        <v>42877</v>
      </c>
      <c r="C124" s="201">
        <v>1032.1810344827586</v>
      </c>
      <c r="E124" s="236" t="s">
        <v>14098</v>
      </c>
      <c r="F124" s="237">
        <v>1032.18</v>
      </c>
      <c r="G124" s="175">
        <f t="shared" si="1"/>
        <v>1.0344827585413441E-3</v>
      </c>
    </row>
    <row r="125" spans="1:7">
      <c r="A125" s="116" t="s">
        <v>1826</v>
      </c>
      <c r="B125" s="118">
        <v>42878</v>
      </c>
      <c r="C125" s="201">
        <v>1780</v>
      </c>
      <c r="E125" s="236" t="s">
        <v>14099</v>
      </c>
      <c r="F125" s="237">
        <v>1780</v>
      </c>
      <c r="G125" s="175">
        <f t="shared" si="1"/>
        <v>0</v>
      </c>
    </row>
    <row r="126" spans="1:7">
      <c r="A126" s="116" t="s">
        <v>1826</v>
      </c>
      <c r="B126" s="118">
        <v>42879</v>
      </c>
      <c r="C126" s="201">
        <v>172.42241379310343</v>
      </c>
      <c r="E126" s="236" t="s">
        <v>14100</v>
      </c>
      <c r="F126" s="237">
        <v>172.42</v>
      </c>
      <c r="G126" s="175">
        <f t="shared" si="1"/>
        <v>2.4137931034431404E-3</v>
      </c>
    </row>
    <row r="127" spans="1:7">
      <c r="A127" s="116" t="s">
        <v>1826</v>
      </c>
      <c r="B127" s="118">
        <v>42880</v>
      </c>
      <c r="C127" s="201">
        <v>883.62068965517244</v>
      </c>
      <c r="E127" s="236" t="s">
        <v>14101</v>
      </c>
      <c r="F127" s="237">
        <v>883.61999999999989</v>
      </c>
      <c r="G127" s="175">
        <f t="shared" si="1"/>
        <v>6.8965517255037412E-4</v>
      </c>
    </row>
    <row r="128" spans="1:7">
      <c r="A128" s="116" t="s">
        <v>1826</v>
      </c>
      <c r="B128" s="118">
        <v>42881</v>
      </c>
      <c r="C128" s="201">
        <v>3534.4827586206898</v>
      </c>
      <c r="E128" s="236" t="s">
        <v>14102</v>
      </c>
      <c r="F128" s="237">
        <v>3534.48</v>
      </c>
      <c r="G128" s="175">
        <f t="shared" si="1"/>
        <v>2.7586206897467491E-3</v>
      </c>
    </row>
    <row r="129" spans="1:7">
      <c r="A129" s="116" t="s">
        <v>1826</v>
      </c>
      <c r="B129" s="118">
        <v>42882</v>
      </c>
      <c r="C129" s="201">
        <v>883.62068965517244</v>
      </c>
      <c r="E129" s="236" t="s">
        <v>14103</v>
      </c>
      <c r="F129" s="237">
        <v>883.61999999999989</v>
      </c>
      <c r="G129" s="175">
        <f t="shared" si="1"/>
        <v>6.8965517255037412E-4</v>
      </c>
    </row>
    <row r="130" spans="1:7">
      <c r="A130" s="116" t="s">
        <v>1826</v>
      </c>
      <c r="B130" s="118">
        <v>42883</v>
      </c>
      <c r="C130" s="201">
        <v>36</v>
      </c>
      <c r="E130" s="236" t="s">
        <v>14104</v>
      </c>
      <c r="F130" s="237">
        <v>36</v>
      </c>
      <c r="G130" s="175">
        <f t="shared" si="1"/>
        <v>0</v>
      </c>
    </row>
    <row r="131" spans="1:7">
      <c r="A131" s="116" t="s">
        <v>1826</v>
      </c>
      <c r="B131" s="118">
        <v>42884</v>
      </c>
      <c r="C131" s="201">
        <v>172.41379310344828</v>
      </c>
      <c r="E131" s="236" t="s">
        <v>14105</v>
      </c>
      <c r="F131" s="237">
        <v>172.41</v>
      </c>
      <c r="G131" s="175">
        <f t="shared" si="1"/>
        <v>3.7931034482880932E-3</v>
      </c>
    </row>
    <row r="132" spans="1:7">
      <c r="A132" s="116" t="s">
        <v>1826</v>
      </c>
      <c r="B132" s="118">
        <v>42885</v>
      </c>
      <c r="C132" s="201">
        <v>1586.2068965517242</v>
      </c>
      <c r="E132" s="236" t="s">
        <v>14106</v>
      </c>
      <c r="F132" s="237">
        <v>1586.21</v>
      </c>
      <c r="G132" s="175">
        <f t="shared" si="1"/>
        <v>-3.1034482758514059E-3</v>
      </c>
    </row>
    <row r="133" spans="1:7">
      <c r="A133" s="116" t="s">
        <v>1826</v>
      </c>
      <c r="B133" s="118">
        <v>42886</v>
      </c>
      <c r="C133" s="201">
        <v>45</v>
      </c>
      <c r="E133" s="236" t="s">
        <v>14107</v>
      </c>
      <c r="F133" s="237">
        <v>45</v>
      </c>
      <c r="G133" s="175">
        <f t="shared" si="1"/>
        <v>0</v>
      </c>
    </row>
    <row r="134" spans="1:7">
      <c r="A134" s="116" t="s">
        <v>1826</v>
      </c>
      <c r="B134" s="118">
        <v>42887</v>
      </c>
      <c r="C134" s="201">
        <v>2500</v>
      </c>
      <c r="E134" s="236" t="s">
        <v>14108</v>
      </c>
      <c r="F134" s="237">
        <v>2500</v>
      </c>
      <c r="G134" s="175">
        <f t="shared" si="1"/>
        <v>0</v>
      </c>
    </row>
    <row r="135" spans="1:7">
      <c r="A135" s="116" t="s">
        <v>1826</v>
      </c>
      <c r="B135" s="118">
        <v>42888</v>
      </c>
      <c r="C135" s="201">
        <v>575.17241379310349</v>
      </c>
      <c r="E135" s="236" t="s">
        <v>14109</v>
      </c>
      <c r="F135" s="237">
        <v>575.16999999999996</v>
      </c>
      <c r="G135" s="175">
        <f t="shared" si="1"/>
        <v>2.4137931035284055E-3</v>
      </c>
    </row>
    <row r="136" spans="1:7">
      <c r="A136" s="116" t="s">
        <v>1826</v>
      </c>
      <c r="B136" s="118">
        <v>42889</v>
      </c>
      <c r="C136" s="201">
        <v>344.82758620689657</v>
      </c>
      <c r="E136" s="236" t="s">
        <v>14110</v>
      </c>
      <c r="F136" s="237">
        <v>344.83</v>
      </c>
      <c r="G136" s="175">
        <f t="shared" ref="G136:G199" si="2">+C136-F136</f>
        <v>-2.4137931034147186E-3</v>
      </c>
    </row>
    <row r="137" spans="1:7">
      <c r="A137" s="116" t="s">
        <v>1826</v>
      </c>
      <c r="B137" s="118">
        <v>42890</v>
      </c>
      <c r="C137" s="201">
        <v>2612.0689655172414</v>
      </c>
      <c r="E137" s="236" t="s">
        <v>14111</v>
      </c>
      <c r="F137" s="237">
        <v>2612.0700000000002</v>
      </c>
      <c r="G137" s="175">
        <f t="shared" si="2"/>
        <v>-1.0344827587687178E-3</v>
      </c>
    </row>
    <row r="138" spans="1:7">
      <c r="A138" s="116" t="s">
        <v>1826</v>
      </c>
      <c r="B138" s="118">
        <v>42891</v>
      </c>
      <c r="C138" s="201">
        <v>180</v>
      </c>
      <c r="E138" s="236" t="s">
        <v>14112</v>
      </c>
      <c r="F138" s="237">
        <v>180</v>
      </c>
      <c r="G138" s="175">
        <f t="shared" si="2"/>
        <v>0</v>
      </c>
    </row>
    <row r="139" spans="1:7">
      <c r="A139" s="116" t="s">
        <v>1826</v>
      </c>
      <c r="B139" s="118">
        <v>42892</v>
      </c>
      <c r="C139" s="201">
        <v>180</v>
      </c>
      <c r="E139" s="236" t="s">
        <v>14113</v>
      </c>
      <c r="F139" s="237">
        <v>180</v>
      </c>
      <c r="G139" s="175">
        <f t="shared" si="2"/>
        <v>0</v>
      </c>
    </row>
    <row r="140" spans="1:7">
      <c r="A140" s="116" t="s">
        <v>1826</v>
      </c>
      <c r="B140" s="118">
        <v>42893</v>
      </c>
      <c r="C140" s="201">
        <v>180</v>
      </c>
      <c r="E140" s="236" t="s">
        <v>14114</v>
      </c>
      <c r="F140" s="237">
        <v>180</v>
      </c>
      <c r="G140" s="175">
        <f t="shared" si="2"/>
        <v>0</v>
      </c>
    </row>
    <row r="141" spans="1:7">
      <c r="A141" s="116" t="s">
        <v>1826</v>
      </c>
      <c r="B141" s="118">
        <v>42894</v>
      </c>
      <c r="C141" s="201">
        <v>45</v>
      </c>
      <c r="E141" s="236" t="s">
        <v>14115</v>
      </c>
      <c r="F141" s="237">
        <v>45</v>
      </c>
      <c r="G141" s="175">
        <f t="shared" si="2"/>
        <v>0</v>
      </c>
    </row>
    <row r="142" spans="1:7">
      <c r="A142" s="116" t="s">
        <v>1826</v>
      </c>
      <c r="B142" s="118">
        <v>42895</v>
      </c>
      <c r="C142" s="201">
        <v>1586.2068965517242</v>
      </c>
      <c r="E142" s="236" t="s">
        <v>14116</v>
      </c>
      <c r="F142" s="237">
        <v>1586.21</v>
      </c>
      <c r="G142" s="175">
        <f t="shared" si="2"/>
        <v>-3.1034482758514059E-3</v>
      </c>
    </row>
    <row r="143" spans="1:7">
      <c r="A143" s="116" t="s">
        <v>1826</v>
      </c>
      <c r="B143" s="118">
        <v>42896</v>
      </c>
      <c r="C143" s="201">
        <v>948.62931034482767</v>
      </c>
      <c r="E143" s="236" t="s">
        <v>14117</v>
      </c>
      <c r="F143" s="237">
        <v>948.63</v>
      </c>
      <c r="G143" s="175">
        <f t="shared" si="2"/>
        <v>-6.8965517232300044E-4</v>
      </c>
    </row>
    <row r="144" spans="1:7">
      <c r="A144" s="116" t="s">
        <v>1826</v>
      </c>
      <c r="B144" s="118">
        <v>42897</v>
      </c>
      <c r="C144" s="201">
        <v>1586.1982758620688</v>
      </c>
      <c r="E144" s="236" t="s">
        <v>14118</v>
      </c>
      <c r="F144" s="237">
        <v>1586.1999999999998</v>
      </c>
      <c r="G144" s="175">
        <f t="shared" si="2"/>
        <v>-1.7241379309780314E-3</v>
      </c>
    </row>
    <row r="145" spans="1:7">
      <c r="A145" s="116" t="s">
        <v>1826</v>
      </c>
      <c r="B145" s="118">
        <v>42898</v>
      </c>
      <c r="C145" s="201">
        <v>883.62068965517244</v>
      </c>
      <c r="E145" s="236" t="s">
        <v>14119</v>
      </c>
      <c r="F145" s="237">
        <v>883.62</v>
      </c>
      <c r="G145" s="175">
        <f t="shared" si="2"/>
        <v>6.8965517243668728E-4</v>
      </c>
    </row>
    <row r="146" spans="1:7">
      <c r="A146" s="116" t="s">
        <v>1826</v>
      </c>
      <c r="B146" s="118">
        <v>42899</v>
      </c>
      <c r="C146" s="201">
        <v>605</v>
      </c>
      <c r="E146" s="236" t="s">
        <v>14120</v>
      </c>
      <c r="F146" s="237">
        <v>605</v>
      </c>
      <c r="G146" s="175">
        <f t="shared" si="2"/>
        <v>0</v>
      </c>
    </row>
    <row r="147" spans="1:7">
      <c r="A147" s="116" t="s">
        <v>1826</v>
      </c>
      <c r="B147" s="118">
        <v>42900</v>
      </c>
      <c r="C147" s="201">
        <v>1586.2068965517242</v>
      </c>
      <c r="E147" s="236" t="s">
        <v>14121</v>
      </c>
      <c r="F147" s="237">
        <v>1586.21</v>
      </c>
      <c r="G147" s="175">
        <f t="shared" si="2"/>
        <v>-3.1034482758514059E-3</v>
      </c>
    </row>
    <row r="148" spans="1:7">
      <c r="A148" s="116" t="s">
        <v>1826</v>
      </c>
      <c r="B148" s="118">
        <v>42901</v>
      </c>
      <c r="C148" s="201">
        <v>34</v>
      </c>
      <c r="E148" s="236" t="s">
        <v>14122</v>
      </c>
      <c r="F148" s="237">
        <v>34</v>
      </c>
      <c r="G148" s="175">
        <f t="shared" si="2"/>
        <v>0</v>
      </c>
    </row>
    <row r="149" spans="1:7">
      <c r="A149" s="116" t="s">
        <v>1826</v>
      </c>
      <c r="B149" s="118">
        <v>42902</v>
      </c>
      <c r="C149" s="201">
        <v>1922.4137931034484</v>
      </c>
      <c r="E149" s="236" t="s">
        <v>14123</v>
      </c>
      <c r="F149" s="237">
        <v>1922.4099999999999</v>
      </c>
      <c r="G149" s="175">
        <f t="shared" si="2"/>
        <v>3.7931034485154669E-3</v>
      </c>
    </row>
    <row r="150" spans="1:7">
      <c r="A150" s="116" t="s">
        <v>1826</v>
      </c>
      <c r="B150" s="118">
        <v>42903</v>
      </c>
      <c r="C150" s="201">
        <v>1586.2068965517242</v>
      </c>
      <c r="E150" s="236" t="s">
        <v>14124</v>
      </c>
      <c r="F150" s="237">
        <v>1586.21</v>
      </c>
      <c r="G150" s="175">
        <f t="shared" si="2"/>
        <v>-3.1034482758514059E-3</v>
      </c>
    </row>
    <row r="151" spans="1:7">
      <c r="A151" s="116" t="s">
        <v>1826</v>
      </c>
      <c r="B151" s="118">
        <v>42904</v>
      </c>
      <c r="C151" s="201">
        <v>883.62068965517244</v>
      </c>
      <c r="E151" s="236" t="s">
        <v>14125</v>
      </c>
      <c r="F151" s="237">
        <v>883.62000000000012</v>
      </c>
      <c r="G151" s="175">
        <f t="shared" si="2"/>
        <v>6.8965517232300044E-4</v>
      </c>
    </row>
    <row r="152" spans="1:7">
      <c r="A152" s="116" t="s">
        <v>1826</v>
      </c>
      <c r="B152" s="118">
        <v>42905</v>
      </c>
      <c r="C152" s="201">
        <v>3396.5517241379312</v>
      </c>
      <c r="E152" s="236" t="s">
        <v>14126</v>
      </c>
      <c r="F152" s="237">
        <v>3396.55</v>
      </c>
      <c r="G152" s="175">
        <f t="shared" si="2"/>
        <v>1.7241379309780314E-3</v>
      </c>
    </row>
    <row r="153" spans="1:7">
      <c r="A153" s="116" t="s">
        <v>1826</v>
      </c>
      <c r="B153" s="118">
        <v>42906</v>
      </c>
      <c r="C153" s="201">
        <v>2612.0689655172414</v>
      </c>
      <c r="E153" s="236" t="s">
        <v>14127</v>
      </c>
      <c r="F153" s="237">
        <v>2612.0699999999997</v>
      </c>
      <c r="G153" s="175">
        <f t="shared" si="2"/>
        <v>-1.0344827583139704E-3</v>
      </c>
    </row>
    <row r="154" spans="1:7">
      <c r="A154" s="116" t="s">
        <v>1826</v>
      </c>
      <c r="B154" s="118">
        <v>42907</v>
      </c>
      <c r="C154" s="201">
        <v>883.62068965517244</v>
      </c>
      <c r="E154" s="236" t="s">
        <v>14128</v>
      </c>
      <c r="F154" s="237">
        <v>883.62</v>
      </c>
      <c r="G154" s="175">
        <f t="shared" si="2"/>
        <v>6.8965517243668728E-4</v>
      </c>
    </row>
    <row r="155" spans="1:7">
      <c r="A155" s="116" t="s">
        <v>1826</v>
      </c>
      <c r="B155" s="118">
        <v>42908</v>
      </c>
      <c r="C155" s="201">
        <v>883.62068965517244</v>
      </c>
      <c r="E155" s="236" t="s">
        <v>14129</v>
      </c>
      <c r="F155" s="237">
        <v>883.61999999999989</v>
      </c>
      <c r="G155" s="175">
        <f t="shared" si="2"/>
        <v>6.8965517255037412E-4</v>
      </c>
    </row>
    <row r="156" spans="1:7">
      <c r="A156" s="116" t="s">
        <v>1826</v>
      </c>
      <c r="B156" s="118">
        <v>42909</v>
      </c>
      <c r="C156" s="201">
        <v>2612.0689655172414</v>
      </c>
      <c r="E156" s="236" t="s">
        <v>14130</v>
      </c>
      <c r="F156" s="237">
        <v>2612.0700000000002</v>
      </c>
      <c r="G156" s="175">
        <f t="shared" si="2"/>
        <v>-1.0344827587687178E-3</v>
      </c>
    </row>
    <row r="157" spans="1:7">
      <c r="A157" s="116" t="s">
        <v>1826</v>
      </c>
      <c r="B157" s="118">
        <v>42910</v>
      </c>
      <c r="C157" s="201">
        <v>3464.8793103448279</v>
      </c>
      <c r="E157" s="236" t="s">
        <v>14131</v>
      </c>
      <c r="F157" s="237">
        <v>3464.88</v>
      </c>
      <c r="G157" s="175">
        <f t="shared" si="2"/>
        <v>-6.896551722093136E-4</v>
      </c>
    </row>
    <row r="158" spans="1:7">
      <c r="A158" s="116" t="s">
        <v>1826</v>
      </c>
      <c r="B158" s="118">
        <v>42911</v>
      </c>
      <c r="C158" s="201">
        <v>2645.5172413793107</v>
      </c>
      <c r="E158" s="236" t="s">
        <v>14132</v>
      </c>
      <c r="F158" s="237">
        <v>2645.52</v>
      </c>
      <c r="G158" s="175">
        <f t="shared" si="2"/>
        <v>-2.7586206892920018E-3</v>
      </c>
    </row>
    <row r="159" spans="1:7">
      <c r="A159" s="116" t="s">
        <v>1826</v>
      </c>
      <c r="B159" s="118">
        <v>42912</v>
      </c>
      <c r="C159" s="201">
        <v>6539.5</v>
      </c>
      <c r="E159" s="236" t="s">
        <v>14133</v>
      </c>
      <c r="F159" s="237">
        <v>6539.5</v>
      </c>
      <c r="G159" s="175">
        <f t="shared" si="2"/>
        <v>0</v>
      </c>
    </row>
    <row r="160" spans="1:7">
      <c r="A160" s="116" t="s">
        <v>1826</v>
      </c>
      <c r="B160" s="118">
        <v>42913</v>
      </c>
      <c r="C160" s="201">
        <v>6322.7327586206893</v>
      </c>
      <c r="E160" s="236" t="s">
        <v>14134</v>
      </c>
      <c r="F160" s="237">
        <v>6322.73</v>
      </c>
      <c r="G160" s="175">
        <f t="shared" si="2"/>
        <v>2.7586206897467491E-3</v>
      </c>
    </row>
    <row r="161" spans="1:7">
      <c r="A161" s="116" t="s">
        <v>1826</v>
      </c>
      <c r="B161" s="118">
        <v>42914</v>
      </c>
      <c r="C161" s="201">
        <v>883.62068965517244</v>
      </c>
      <c r="E161" s="236" t="s">
        <v>14135</v>
      </c>
      <c r="F161" s="237">
        <v>883.62</v>
      </c>
      <c r="G161" s="175">
        <f t="shared" si="2"/>
        <v>6.8965517243668728E-4</v>
      </c>
    </row>
    <row r="162" spans="1:7">
      <c r="A162" s="116" t="s">
        <v>1826</v>
      </c>
      <c r="B162" s="118">
        <v>42915</v>
      </c>
      <c r="C162" s="201">
        <v>2442.2413793103447</v>
      </c>
      <c r="E162" s="236" t="s">
        <v>14136</v>
      </c>
      <c r="F162" s="237">
        <v>2442.2399999999998</v>
      </c>
      <c r="G162" s="175">
        <f t="shared" si="2"/>
        <v>1.3793103448733746E-3</v>
      </c>
    </row>
    <row r="163" spans="1:7">
      <c r="A163" s="116" t="s">
        <v>1826</v>
      </c>
      <c r="B163" s="118">
        <v>42916</v>
      </c>
      <c r="C163" s="201">
        <v>2612.0689655172414</v>
      </c>
      <c r="E163" s="236" t="s">
        <v>14137</v>
      </c>
      <c r="F163" s="237">
        <v>2612.0700000000002</v>
      </c>
      <c r="G163" s="175">
        <f t="shared" si="2"/>
        <v>-1.0344827587687178E-3</v>
      </c>
    </row>
    <row r="164" spans="1:7">
      <c r="A164" s="116" t="s">
        <v>1826</v>
      </c>
      <c r="B164" s="118">
        <v>42917</v>
      </c>
      <c r="C164" s="201">
        <v>731.74137931034488</v>
      </c>
      <c r="E164" s="236" t="s">
        <v>14138</v>
      </c>
      <c r="F164" s="237">
        <v>731.74</v>
      </c>
      <c r="G164" s="175">
        <f t="shared" si="2"/>
        <v>1.3793103448733746E-3</v>
      </c>
    </row>
    <row r="165" spans="1:7">
      <c r="A165" s="116" t="s">
        <v>1826</v>
      </c>
      <c r="B165" s="118">
        <v>42918</v>
      </c>
      <c r="C165" s="201">
        <v>1939.6637931034484</v>
      </c>
      <c r="E165" s="236" t="s">
        <v>14139</v>
      </c>
      <c r="F165" s="237">
        <v>1939.66</v>
      </c>
      <c r="G165" s="175">
        <f t="shared" si="2"/>
        <v>3.7931034482880932E-3</v>
      </c>
    </row>
    <row r="166" spans="1:7">
      <c r="A166" s="116" t="s">
        <v>1826</v>
      </c>
      <c r="B166" s="118">
        <v>42919</v>
      </c>
      <c r="C166" s="201">
        <v>2577.5862068965516</v>
      </c>
      <c r="E166" s="236" t="s">
        <v>14140</v>
      </c>
      <c r="F166" s="237">
        <v>2577.59</v>
      </c>
      <c r="G166" s="175">
        <f t="shared" si="2"/>
        <v>-3.7931034485154669E-3</v>
      </c>
    </row>
    <row r="167" spans="1:7">
      <c r="A167" s="116" t="s">
        <v>1826</v>
      </c>
      <c r="B167" s="118">
        <v>42920</v>
      </c>
      <c r="C167" s="201">
        <v>170</v>
      </c>
      <c r="E167" s="236" t="s">
        <v>14141</v>
      </c>
      <c r="F167" s="237">
        <v>170</v>
      </c>
      <c r="G167" s="175">
        <f t="shared" si="2"/>
        <v>0</v>
      </c>
    </row>
    <row r="168" spans="1:7">
      <c r="A168" s="116" t="s">
        <v>1826</v>
      </c>
      <c r="B168" s="118">
        <v>42921</v>
      </c>
      <c r="C168" s="201">
        <v>883.62068965517244</v>
      </c>
      <c r="E168" s="236" t="s">
        <v>14142</v>
      </c>
      <c r="F168" s="237">
        <v>883.62</v>
      </c>
      <c r="G168" s="175">
        <f t="shared" si="2"/>
        <v>6.8965517243668728E-4</v>
      </c>
    </row>
    <row r="169" spans="1:7">
      <c r="A169" s="116" t="s">
        <v>1826</v>
      </c>
      <c r="B169" s="118">
        <v>42922</v>
      </c>
      <c r="C169" s="201">
        <v>689.66379310344826</v>
      </c>
      <c r="E169" s="236" t="s">
        <v>14143</v>
      </c>
      <c r="F169" s="237">
        <v>689.66</v>
      </c>
      <c r="G169" s="175">
        <f t="shared" si="2"/>
        <v>3.7931034482880932E-3</v>
      </c>
    </row>
    <row r="170" spans="1:7">
      <c r="A170" s="116" t="s">
        <v>1826</v>
      </c>
      <c r="B170" s="118">
        <v>42923</v>
      </c>
      <c r="C170" s="201">
        <v>3534.4913793103451</v>
      </c>
      <c r="E170" s="236" t="s">
        <v>14144</v>
      </c>
      <c r="F170" s="237">
        <v>3534.49</v>
      </c>
      <c r="G170" s="175">
        <f t="shared" si="2"/>
        <v>1.3793103453281219E-3</v>
      </c>
    </row>
    <row r="171" spans="1:7">
      <c r="A171" s="116" t="s">
        <v>1826</v>
      </c>
      <c r="B171" s="118">
        <v>42924</v>
      </c>
      <c r="C171" s="201">
        <v>2922.4224137931037</v>
      </c>
      <c r="E171" s="236" t="s">
        <v>14145</v>
      </c>
      <c r="F171" s="237">
        <v>2922.42</v>
      </c>
      <c r="G171" s="175">
        <f t="shared" si="2"/>
        <v>2.4137931036420923E-3</v>
      </c>
    </row>
    <row r="172" spans="1:7">
      <c r="A172" s="116" t="s">
        <v>1826</v>
      </c>
      <c r="B172" s="118">
        <v>42925</v>
      </c>
      <c r="C172" s="201">
        <v>170</v>
      </c>
      <c r="E172" s="236" t="s">
        <v>14146</v>
      </c>
      <c r="F172" s="237">
        <v>170</v>
      </c>
      <c r="G172" s="175">
        <f t="shared" si="2"/>
        <v>0</v>
      </c>
    </row>
    <row r="173" spans="1:7">
      <c r="A173" s="116" t="s">
        <v>1826</v>
      </c>
      <c r="B173" s="118">
        <v>42926</v>
      </c>
      <c r="C173" s="201">
        <v>1586.2068965517242</v>
      </c>
      <c r="E173" s="236" t="s">
        <v>14147</v>
      </c>
      <c r="F173" s="237">
        <v>1586.21</v>
      </c>
      <c r="G173" s="175">
        <f t="shared" si="2"/>
        <v>-3.1034482758514059E-3</v>
      </c>
    </row>
    <row r="174" spans="1:7">
      <c r="A174" s="116" t="s">
        <v>1826</v>
      </c>
      <c r="B174" s="118">
        <v>42927</v>
      </c>
      <c r="C174" s="201">
        <v>883.62068965517244</v>
      </c>
      <c r="E174" s="236" t="s">
        <v>14148</v>
      </c>
      <c r="F174" s="237">
        <v>883.62</v>
      </c>
      <c r="G174" s="175">
        <f t="shared" si="2"/>
        <v>6.8965517243668728E-4</v>
      </c>
    </row>
    <row r="175" spans="1:7">
      <c r="A175" s="116" t="s">
        <v>1826</v>
      </c>
      <c r="B175" s="118">
        <v>42928</v>
      </c>
      <c r="C175" s="201">
        <v>26.077586206896552</v>
      </c>
      <c r="E175" s="236" t="s">
        <v>14149</v>
      </c>
      <c r="F175" s="237">
        <v>26.08</v>
      </c>
      <c r="G175" s="175">
        <f t="shared" si="2"/>
        <v>-2.4137931034466931E-3</v>
      </c>
    </row>
    <row r="176" spans="1:7">
      <c r="A176" s="116" t="s">
        <v>1826</v>
      </c>
      <c r="B176" s="118">
        <v>42929</v>
      </c>
      <c r="C176" s="201">
        <v>1637.9396551724137</v>
      </c>
      <c r="E176" s="236" t="s">
        <v>14150</v>
      </c>
      <c r="F176" s="237">
        <v>1637.94</v>
      </c>
      <c r="G176" s="175">
        <f t="shared" si="2"/>
        <v>-3.4482758633203048E-4</v>
      </c>
    </row>
    <row r="177" spans="1:7">
      <c r="A177" s="116" t="s">
        <v>1826</v>
      </c>
      <c r="B177" s="118">
        <v>42930</v>
      </c>
      <c r="C177" s="201">
        <v>258.62068965517238</v>
      </c>
      <c r="E177" s="236" t="s">
        <v>14151</v>
      </c>
      <c r="F177" s="237">
        <v>258.62</v>
      </c>
      <c r="G177" s="175">
        <f t="shared" si="2"/>
        <v>6.8965517237984386E-4</v>
      </c>
    </row>
    <row r="178" spans="1:7">
      <c r="A178" s="116" t="s">
        <v>1826</v>
      </c>
      <c r="B178" s="118">
        <v>42931</v>
      </c>
      <c r="C178" s="201">
        <v>1637.9310344827586</v>
      </c>
      <c r="E178" s="236" t="s">
        <v>14152</v>
      </c>
      <c r="F178" s="237">
        <v>1637.9299999999998</v>
      </c>
      <c r="G178" s="175">
        <f t="shared" si="2"/>
        <v>1.0344827587687178E-3</v>
      </c>
    </row>
    <row r="179" spans="1:7">
      <c r="A179" s="116" t="s">
        <v>1826</v>
      </c>
      <c r="B179" s="118">
        <v>42932</v>
      </c>
      <c r="C179" s="201">
        <v>883.62068965517244</v>
      </c>
      <c r="E179" s="236" t="s">
        <v>14153</v>
      </c>
      <c r="F179" s="237">
        <v>883.62</v>
      </c>
      <c r="G179" s="175">
        <f t="shared" si="2"/>
        <v>6.8965517243668728E-4</v>
      </c>
    </row>
    <row r="180" spans="1:7">
      <c r="A180" s="116" t="s">
        <v>1826</v>
      </c>
      <c r="B180" s="118">
        <v>42933</v>
      </c>
      <c r="C180" s="201">
        <v>603.44827586206895</v>
      </c>
      <c r="E180" s="236" t="s">
        <v>14154</v>
      </c>
      <c r="F180" s="237">
        <v>603.45000000000005</v>
      </c>
      <c r="G180" s="175">
        <f t="shared" si="2"/>
        <v>-1.7241379310917182E-3</v>
      </c>
    </row>
    <row r="181" spans="1:7">
      <c r="A181" s="116" t="s">
        <v>1826</v>
      </c>
      <c r="B181" s="118">
        <v>42934</v>
      </c>
      <c r="C181" s="201">
        <v>883.62068965517244</v>
      </c>
      <c r="E181" s="236" t="s">
        <v>14155</v>
      </c>
      <c r="F181" s="237">
        <v>883.61999999999989</v>
      </c>
      <c r="G181" s="175">
        <f t="shared" si="2"/>
        <v>6.8965517255037412E-4</v>
      </c>
    </row>
    <row r="182" spans="1:7">
      <c r="A182" s="116" t="s">
        <v>1826</v>
      </c>
      <c r="B182" s="118">
        <v>42935</v>
      </c>
      <c r="C182" s="201">
        <v>883.62068965517244</v>
      </c>
      <c r="E182" s="236" t="s">
        <v>14156</v>
      </c>
      <c r="F182" s="237">
        <v>883.61999999999989</v>
      </c>
      <c r="G182" s="175">
        <f t="shared" si="2"/>
        <v>6.8965517255037412E-4</v>
      </c>
    </row>
    <row r="183" spans="1:7">
      <c r="A183" s="116" t="s">
        <v>1826</v>
      </c>
      <c r="B183" s="118">
        <v>42936</v>
      </c>
      <c r="C183" s="201">
        <v>775.86206896551721</v>
      </c>
      <c r="E183" s="236" t="s">
        <v>14157</v>
      </c>
      <c r="F183" s="237">
        <v>775.86</v>
      </c>
      <c r="G183" s="175">
        <f t="shared" si="2"/>
        <v>2.068965517196375E-3</v>
      </c>
    </row>
    <row r="184" spans="1:7">
      <c r="A184" s="116" t="s">
        <v>1826</v>
      </c>
      <c r="B184" s="118">
        <v>42937</v>
      </c>
      <c r="C184" s="201">
        <v>883.62068965517244</v>
      </c>
      <c r="E184" s="236" t="s">
        <v>14158</v>
      </c>
      <c r="F184" s="237">
        <v>883.62</v>
      </c>
      <c r="G184" s="175">
        <f t="shared" si="2"/>
        <v>6.8965517243668728E-4</v>
      </c>
    </row>
    <row r="185" spans="1:7">
      <c r="A185" s="116" t="s">
        <v>1826</v>
      </c>
      <c r="B185" s="118">
        <v>42938</v>
      </c>
      <c r="C185" s="201">
        <v>1586.1982758620688</v>
      </c>
      <c r="E185" s="236" t="s">
        <v>14159</v>
      </c>
      <c r="F185" s="237">
        <v>1586.1999999999998</v>
      </c>
      <c r="G185" s="175">
        <f t="shared" si="2"/>
        <v>-1.7241379309780314E-3</v>
      </c>
    </row>
    <row r="186" spans="1:7">
      <c r="A186" s="116" t="s">
        <v>1826</v>
      </c>
      <c r="B186" s="118">
        <v>42939</v>
      </c>
      <c r="C186" s="201">
        <v>883.62068965517244</v>
      </c>
      <c r="E186" s="236" t="s">
        <v>14160</v>
      </c>
      <c r="F186" s="237">
        <v>883.61999999999989</v>
      </c>
      <c r="G186" s="175">
        <f t="shared" si="2"/>
        <v>6.8965517255037412E-4</v>
      </c>
    </row>
    <row r="187" spans="1:7">
      <c r="A187" s="116" t="s">
        <v>1826</v>
      </c>
      <c r="B187" s="118">
        <v>42940</v>
      </c>
      <c r="C187" s="201">
        <v>2612.0775862068967</v>
      </c>
      <c r="E187" s="236" t="s">
        <v>14161</v>
      </c>
      <c r="F187" s="237">
        <v>2612.08</v>
      </c>
      <c r="G187" s="175">
        <f t="shared" si="2"/>
        <v>-2.413793103187345E-3</v>
      </c>
    </row>
    <row r="188" spans="1:7">
      <c r="A188" s="116" t="s">
        <v>1826</v>
      </c>
      <c r="B188" s="118">
        <v>42941</v>
      </c>
      <c r="C188" s="201">
        <v>883.62068965517244</v>
      </c>
      <c r="E188" s="236" t="s">
        <v>14162</v>
      </c>
      <c r="F188" s="237">
        <v>883.62</v>
      </c>
      <c r="G188" s="175">
        <f t="shared" si="2"/>
        <v>6.8965517243668728E-4</v>
      </c>
    </row>
    <row r="189" spans="1:7">
      <c r="A189" s="116" t="s">
        <v>1826</v>
      </c>
      <c r="B189" s="118">
        <v>42942</v>
      </c>
      <c r="C189" s="201">
        <v>2612.0775862068967</v>
      </c>
      <c r="E189" s="236" t="s">
        <v>14163</v>
      </c>
      <c r="F189" s="237">
        <v>2612.08</v>
      </c>
      <c r="G189" s="175">
        <f t="shared" si="2"/>
        <v>-2.413793103187345E-3</v>
      </c>
    </row>
    <row r="190" spans="1:7">
      <c r="A190" s="116" t="s">
        <v>1826</v>
      </c>
      <c r="B190" s="118">
        <v>42943</v>
      </c>
      <c r="C190" s="201">
        <v>3081.8879310344823</v>
      </c>
      <c r="E190" s="236" t="s">
        <v>14164</v>
      </c>
      <c r="F190" s="237">
        <v>3081.89</v>
      </c>
      <c r="G190" s="175">
        <f t="shared" si="2"/>
        <v>-2.0689655175374355E-3</v>
      </c>
    </row>
    <row r="191" spans="1:7">
      <c r="A191" s="116" t="s">
        <v>1826</v>
      </c>
      <c r="B191" s="118">
        <v>42944</v>
      </c>
      <c r="C191" s="201">
        <v>3534.4827586206898</v>
      </c>
      <c r="E191" s="236" t="s">
        <v>14165</v>
      </c>
      <c r="F191" s="237">
        <v>3534.4799999999996</v>
      </c>
      <c r="G191" s="175">
        <f t="shared" si="2"/>
        <v>2.7586206902014965E-3</v>
      </c>
    </row>
    <row r="192" spans="1:7">
      <c r="A192" s="116" t="s">
        <v>1826</v>
      </c>
      <c r="B192" s="118">
        <v>42945</v>
      </c>
      <c r="C192" s="201">
        <v>883.62068965517244</v>
      </c>
      <c r="E192" s="236" t="s">
        <v>14166</v>
      </c>
      <c r="F192" s="237">
        <v>883.61999999999989</v>
      </c>
      <c r="G192" s="175">
        <f t="shared" si="2"/>
        <v>6.8965517255037412E-4</v>
      </c>
    </row>
    <row r="193" spans="1:7">
      <c r="A193" s="116" t="s">
        <v>1826</v>
      </c>
      <c r="B193" s="118">
        <v>42946</v>
      </c>
      <c r="C193" s="201">
        <v>258.5</v>
      </c>
      <c r="E193" s="236" t="s">
        <v>14167</v>
      </c>
      <c r="F193" s="237">
        <v>258.5</v>
      </c>
      <c r="G193" s="175">
        <f t="shared" si="2"/>
        <v>0</v>
      </c>
    </row>
    <row r="194" spans="1:7">
      <c r="A194" s="116" t="s">
        <v>1826</v>
      </c>
      <c r="B194" s="118">
        <v>42947</v>
      </c>
      <c r="C194" s="201">
        <v>2577.5775862068963</v>
      </c>
      <c r="E194" s="236" t="s">
        <v>14168</v>
      </c>
      <c r="F194" s="237">
        <v>2577.58</v>
      </c>
      <c r="G194" s="175">
        <f t="shared" si="2"/>
        <v>-2.4137931036420923E-3</v>
      </c>
    </row>
    <row r="195" spans="1:7">
      <c r="A195" s="116" t="s">
        <v>1826</v>
      </c>
      <c r="B195" s="118">
        <v>42948</v>
      </c>
      <c r="C195" s="201">
        <v>172.42241379310343</v>
      </c>
      <c r="E195" s="236" t="s">
        <v>14169</v>
      </c>
      <c r="F195" s="237">
        <v>172.42</v>
      </c>
      <c r="G195" s="175">
        <f t="shared" si="2"/>
        <v>2.4137931034431404E-3</v>
      </c>
    </row>
    <row r="196" spans="1:7">
      <c r="A196" s="116" t="s">
        <v>1826</v>
      </c>
      <c r="B196" s="118">
        <v>42949</v>
      </c>
      <c r="C196" s="201">
        <v>883.62068965517244</v>
      </c>
      <c r="E196" s="236" t="s">
        <v>14170</v>
      </c>
      <c r="F196" s="237">
        <v>883.61999999999989</v>
      </c>
      <c r="G196" s="175">
        <f t="shared" si="2"/>
        <v>6.8965517255037412E-4</v>
      </c>
    </row>
    <row r="197" spans="1:7">
      <c r="A197" s="116" t="s">
        <v>1826</v>
      </c>
      <c r="B197" s="118">
        <v>42950</v>
      </c>
      <c r="C197" s="201">
        <v>5396.5517241379312</v>
      </c>
      <c r="E197" s="236" t="s">
        <v>14171</v>
      </c>
      <c r="F197" s="237">
        <v>5396.5499999999993</v>
      </c>
      <c r="G197" s="175">
        <f t="shared" si="2"/>
        <v>1.7241379318875261E-3</v>
      </c>
    </row>
    <row r="198" spans="1:7">
      <c r="A198" s="116" t="s">
        <v>1826</v>
      </c>
      <c r="B198" s="118">
        <v>42951</v>
      </c>
      <c r="C198" s="201">
        <v>1586.2068965517242</v>
      </c>
      <c r="E198" s="236" t="s">
        <v>14172</v>
      </c>
      <c r="F198" s="237">
        <v>1586.21</v>
      </c>
      <c r="G198" s="175">
        <f t="shared" si="2"/>
        <v>-3.1034482758514059E-3</v>
      </c>
    </row>
    <row r="199" spans="1:7">
      <c r="A199" s="116" t="s">
        <v>1826</v>
      </c>
      <c r="B199" s="118">
        <v>42952</v>
      </c>
      <c r="C199" s="201">
        <v>883.62068965517244</v>
      </c>
      <c r="E199" s="236" t="s">
        <v>14173</v>
      </c>
      <c r="F199" s="237">
        <v>883.61999999999989</v>
      </c>
      <c r="G199" s="175">
        <f t="shared" si="2"/>
        <v>6.8965517255037412E-4</v>
      </c>
    </row>
    <row r="200" spans="1:7">
      <c r="A200" s="116" t="s">
        <v>1826</v>
      </c>
      <c r="B200" s="118">
        <v>42953</v>
      </c>
      <c r="C200" s="201">
        <v>883.62068965517244</v>
      </c>
      <c r="E200" s="236" t="s">
        <v>14174</v>
      </c>
      <c r="F200" s="237">
        <v>883.62</v>
      </c>
      <c r="G200" s="175">
        <f t="shared" ref="G200:G263" si="3">+C200-F200</f>
        <v>6.8965517243668728E-4</v>
      </c>
    </row>
    <row r="201" spans="1:7">
      <c r="A201" s="116" t="s">
        <v>1826</v>
      </c>
      <c r="B201" s="118">
        <v>42954</v>
      </c>
      <c r="C201" s="201">
        <v>2883.6206896551726</v>
      </c>
      <c r="E201" s="236" t="s">
        <v>14175</v>
      </c>
      <c r="F201" s="237">
        <v>2883.62</v>
      </c>
      <c r="G201" s="175">
        <f t="shared" si="3"/>
        <v>6.8965517266406096E-4</v>
      </c>
    </row>
    <row r="202" spans="1:7">
      <c r="A202" s="116" t="s">
        <v>1826</v>
      </c>
      <c r="B202" s="118">
        <v>42955</v>
      </c>
      <c r="C202" s="201">
        <v>2160.4396551724139</v>
      </c>
      <c r="E202" s="236" t="s">
        <v>14176</v>
      </c>
      <c r="F202" s="237">
        <v>2160.44</v>
      </c>
      <c r="G202" s="175">
        <f t="shared" si="3"/>
        <v>-3.448275861046568E-4</v>
      </c>
    </row>
    <row r="203" spans="1:7">
      <c r="A203" s="116" t="s">
        <v>1826</v>
      </c>
      <c r="B203" s="118">
        <v>42956</v>
      </c>
      <c r="C203" s="201">
        <v>267.72413793103448</v>
      </c>
      <c r="E203" s="236" t="s">
        <v>14177</v>
      </c>
      <c r="F203" s="237">
        <v>267.71999999999997</v>
      </c>
      <c r="G203" s="175">
        <f t="shared" si="3"/>
        <v>4.1379310345064368E-3</v>
      </c>
    </row>
    <row r="204" spans="1:7">
      <c r="A204" s="116" t="s">
        <v>1826</v>
      </c>
      <c r="B204" s="118">
        <v>42957</v>
      </c>
      <c r="C204" s="201">
        <v>2366.3620689655172</v>
      </c>
      <c r="E204" s="236" t="s">
        <v>14178</v>
      </c>
      <c r="F204" s="237">
        <v>2366.36</v>
      </c>
      <c r="G204" s="175">
        <f t="shared" si="3"/>
        <v>2.0689655170826882E-3</v>
      </c>
    </row>
    <row r="205" spans="1:7">
      <c r="A205" s="116" t="s">
        <v>1826</v>
      </c>
      <c r="B205" s="118">
        <v>42958</v>
      </c>
      <c r="C205" s="201">
        <v>2160.4396551724139</v>
      </c>
      <c r="E205" s="236" t="s">
        <v>14179</v>
      </c>
      <c r="F205" s="237">
        <v>2160.44</v>
      </c>
      <c r="G205" s="175">
        <f t="shared" si="3"/>
        <v>-3.448275861046568E-4</v>
      </c>
    </row>
    <row r="206" spans="1:7">
      <c r="A206" s="116" t="s">
        <v>1826</v>
      </c>
      <c r="B206" s="118">
        <v>42959</v>
      </c>
      <c r="C206" s="201">
        <v>116.39655172413794</v>
      </c>
      <c r="E206" s="236" t="s">
        <v>14180</v>
      </c>
      <c r="F206" s="237">
        <v>116.4</v>
      </c>
      <c r="G206" s="175">
        <f t="shared" si="3"/>
        <v>-3.4482758620697496E-3</v>
      </c>
    </row>
    <row r="207" spans="1:7">
      <c r="A207" s="116" t="s">
        <v>1826</v>
      </c>
      <c r="B207" s="118">
        <v>42960</v>
      </c>
      <c r="C207" s="201">
        <v>311.32758620689651</v>
      </c>
      <c r="E207" s="236" t="s">
        <v>14181</v>
      </c>
      <c r="F207" s="237">
        <v>311.33000000000004</v>
      </c>
      <c r="G207" s="175">
        <f t="shared" si="3"/>
        <v>-2.4137931035284055E-3</v>
      </c>
    </row>
    <row r="208" spans="1:7">
      <c r="A208" s="116" t="s">
        <v>1826</v>
      </c>
      <c r="B208" s="118">
        <v>42961</v>
      </c>
      <c r="C208" s="201">
        <v>311.32758620689651</v>
      </c>
      <c r="E208" s="236" t="s">
        <v>14182</v>
      </c>
      <c r="F208" s="237">
        <v>311.33000000000004</v>
      </c>
      <c r="G208" s="175">
        <f t="shared" si="3"/>
        <v>-2.4137931035284055E-3</v>
      </c>
    </row>
    <row r="209" spans="1:7">
      <c r="A209" s="116" t="s">
        <v>1826</v>
      </c>
      <c r="B209" s="118">
        <v>42962</v>
      </c>
      <c r="C209" s="201">
        <v>311.32758620689651</v>
      </c>
      <c r="E209" s="236" t="s">
        <v>14183</v>
      </c>
      <c r="F209" s="237">
        <v>311.33000000000004</v>
      </c>
      <c r="G209" s="175">
        <f t="shared" si="3"/>
        <v>-2.4137931035284055E-3</v>
      </c>
    </row>
    <row r="210" spans="1:7">
      <c r="A210" s="116" t="s">
        <v>1826</v>
      </c>
      <c r="B210" s="118">
        <v>42963</v>
      </c>
      <c r="C210" s="201">
        <v>2657.3620689655172</v>
      </c>
      <c r="E210" s="236" t="s">
        <v>14184</v>
      </c>
      <c r="F210" s="237">
        <v>2657.36</v>
      </c>
      <c r="G210" s="175">
        <f t="shared" si="3"/>
        <v>2.0689655170826882E-3</v>
      </c>
    </row>
    <row r="211" spans="1:7">
      <c r="A211" s="116" t="s">
        <v>1826</v>
      </c>
      <c r="B211" s="118">
        <v>42964</v>
      </c>
      <c r="C211" s="201">
        <v>311.32758620689651</v>
      </c>
      <c r="E211" s="236" t="s">
        <v>14185</v>
      </c>
      <c r="F211" s="237">
        <v>311.33000000000004</v>
      </c>
      <c r="G211" s="175">
        <f t="shared" si="3"/>
        <v>-2.4137931035284055E-3</v>
      </c>
    </row>
    <row r="212" spans="1:7">
      <c r="A212" s="116" t="s">
        <v>1826</v>
      </c>
      <c r="B212" s="118">
        <v>42965</v>
      </c>
      <c r="C212" s="201">
        <v>87.301724137931032</v>
      </c>
      <c r="E212" s="236" t="s">
        <v>14186</v>
      </c>
      <c r="F212" s="237">
        <v>87.3</v>
      </c>
      <c r="G212" s="175">
        <f t="shared" si="3"/>
        <v>1.7241379310348748E-3</v>
      </c>
    </row>
    <row r="213" spans="1:7">
      <c r="A213" s="116" t="s">
        <v>1826</v>
      </c>
      <c r="B213" s="118">
        <v>42966</v>
      </c>
      <c r="C213" s="201">
        <v>311.32758620689651</v>
      </c>
      <c r="E213" s="236" t="s">
        <v>14187</v>
      </c>
      <c r="F213" s="237">
        <v>311.33000000000004</v>
      </c>
      <c r="G213" s="175">
        <f t="shared" si="3"/>
        <v>-2.4137931035284055E-3</v>
      </c>
    </row>
    <row r="214" spans="1:7">
      <c r="A214" s="116" t="s">
        <v>1826</v>
      </c>
      <c r="B214" s="118">
        <v>42967</v>
      </c>
      <c r="C214" s="201">
        <v>883.62068965517244</v>
      </c>
      <c r="E214" s="236" t="s">
        <v>14188</v>
      </c>
      <c r="F214" s="237">
        <v>883.62</v>
      </c>
      <c r="G214" s="175">
        <f t="shared" si="3"/>
        <v>6.8965517243668728E-4</v>
      </c>
    </row>
    <row r="215" spans="1:7">
      <c r="A215" s="116" t="s">
        <v>1826</v>
      </c>
      <c r="B215" s="118">
        <v>42968</v>
      </c>
      <c r="C215" s="201">
        <v>1939.6637931034484</v>
      </c>
      <c r="E215" s="236" t="s">
        <v>14189</v>
      </c>
      <c r="F215" s="237">
        <v>1939.6599999999999</v>
      </c>
      <c r="G215" s="175">
        <f t="shared" si="3"/>
        <v>3.7931034485154669E-3</v>
      </c>
    </row>
    <row r="216" spans="1:7">
      <c r="A216" s="116" t="s">
        <v>1826</v>
      </c>
      <c r="B216" s="118">
        <v>42969</v>
      </c>
      <c r="C216" s="201">
        <v>883.62068965517244</v>
      </c>
      <c r="E216" s="236" t="s">
        <v>14190</v>
      </c>
      <c r="F216" s="237">
        <v>883.61999999999989</v>
      </c>
      <c r="G216" s="175">
        <f t="shared" si="3"/>
        <v>6.8965517255037412E-4</v>
      </c>
    </row>
    <row r="217" spans="1:7">
      <c r="A217" s="116" t="s">
        <v>1826</v>
      </c>
      <c r="B217" s="118">
        <v>42970</v>
      </c>
      <c r="C217" s="201">
        <v>1500.8017241379312</v>
      </c>
      <c r="E217" s="236" t="s">
        <v>14191</v>
      </c>
      <c r="F217" s="237">
        <v>1500.8</v>
      </c>
      <c r="G217" s="175">
        <f t="shared" si="3"/>
        <v>1.724137931205405E-3</v>
      </c>
    </row>
    <row r="218" spans="1:7">
      <c r="A218" s="116" t="s">
        <v>1826</v>
      </c>
      <c r="B218" s="118">
        <v>42971</v>
      </c>
      <c r="C218" s="201">
        <v>311.32758620689651</v>
      </c>
      <c r="E218" s="236" t="s">
        <v>14192</v>
      </c>
      <c r="F218" s="237">
        <v>311.33000000000004</v>
      </c>
      <c r="G218" s="175">
        <f t="shared" si="3"/>
        <v>-2.4137931035284055E-3</v>
      </c>
    </row>
    <row r="219" spans="1:7">
      <c r="A219" s="116" t="s">
        <v>1826</v>
      </c>
      <c r="B219" s="118">
        <v>42972</v>
      </c>
      <c r="C219" s="201">
        <v>1586.2068965517242</v>
      </c>
      <c r="E219" s="236" t="s">
        <v>14193</v>
      </c>
      <c r="F219" s="237">
        <v>1586.21</v>
      </c>
      <c r="G219" s="175">
        <f t="shared" si="3"/>
        <v>-3.1034482758514059E-3</v>
      </c>
    </row>
    <row r="220" spans="1:7">
      <c r="A220" s="116" t="s">
        <v>1826</v>
      </c>
      <c r="B220" s="118">
        <v>42973</v>
      </c>
      <c r="C220" s="201">
        <v>1837.5</v>
      </c>
      <c r="E220" s="236" t="s">
        <v>14194</v>
      </c>
      <c r="F220" s="237">
        <v>1837.5</v>
      </c>
      <c r="G220" s="175">
        <f t="shared" si="3"/>
        <v>0</v>
      </c>
    </row>
    <row r="221" spans="1:7">
      <c r="A221" s="116" t="s">
        <v>1826</v>
      </c>
      <c r="B221" s="118">
        <v>42974</v>
      </c>
      <c r="C221" s="201">
        <v>883.62068965517244</v>
      </c>
      <c r="E221" s="236" t="s">
        <v>14195</v>
      </c>
      <c r="F221" s="237">
        <v>883.62</v>
      </c>
      <c r="G221" s="175">
        <f t="shared" si="3"/>
        <v>6.8965517243668728E-4</v>
      </c>
    </row>
    <row r="222" spans="1:7">
      <c r="A222" s="116" t="s">
        <v>1826</v>
      </c>
      <c r="B222" s="118">
        <v>42975</v>
      </c>
      <c r="C222" s="201">
        <v>883.62068965517244</v>
      </c>
      <c r="E222" s="236" t="s">
        <v>14196</v>
      </c>
      <c r="F222" s="237">
        <v>883.62000000000012</v>
      </c>
      <c r="G222" s="175">
        <f t="shared" si="3"/>
        <v>6.8965517232300044E-4</v>
      </c>
    </row>
    <row r="223" spans="1:7">
      <c r="A223" s="116" t="s">
        <v>1826</v>
      </c>
      <c r="B223" s="118">
        <v>42976</v>
      </c>
      <c r="C223" s="201">
        <v>1586.2068965517242</v>
      </c>
      <c r="E223" s="236" t="s">
        <v>14197</v>
      </c>
      <c r="F223" s="237">
        <v>1586.21</v>
      </c>
      <c r="G223" s="175">
        <f t="shared" si="3"/>
        <v>-3.1034482758514059E-3</v>
      </c>
    </row>
    <row r="224" spans="1:7">
      <c r="A224" s="116" t="s">
        <v>1826</v>
      </c>
      <c r="B224" s="118">
        <v>42977</v>
      </c>
      <c r="C224" s="201">
        <v>2155.1810344827586</v>
      </c>
      <c r="E224" s="236" t="s">
        <v>14198</v>
      </c>
      <c r="F224" s="237">
        <v>2155.1800000000003</v>
      </c>
      <c r="G224" s="175">
        <f t="shared" si="3"/>
        <v>1.0344827583139704E-3</v>
      </c>
    </row>
    <row r="225" spans="1:7">
      <c r="A225" s="116" t="s">
        <v>1826</v>
      </c>
      <c r="B225" s="118">
        <v>42978</v>
      </c>
      <c r="C225" s="201">
        <v>749.74137931034488</v>
      </c>
      <c r="E225" s="236" t="s">
        <v>14199</v>
      </c>
      <c r="F225" s="237">
        <v>749.74</v>
      </c>
      <c r="G225" s="175">
        <f t="shared" si="3"/>
        <v>1.3793103448733746E-3</v>
      </c>
    </row>
    <row r="226" spans="1:7">
      <c r="A226" s="116" t="s">
        <v>1826</v>
      </c>
      <c r="B226" s="118">
        <v>42979</v>
      </c>
      <c r="C226" s="201">
        <v>344.82758620689657</v>
      </c>
      <c r="E226" s="236" t="s">
        <v>14200</v>
      </c>
      <c r="F226" s="237">
        <v>344.83</v>
      </c>
      <c r="G226" s="175">
        <f t="shared" si="3"/>
        <v>-2.4137931034147186E-3</v>
      </c>
    </row>
    <row r="227" spans="1:7">
      <c r="A227" s="116" t="s">
        <v>1826</v>
      </c>
      <c r="B227" s="118">
        <v>42980</v>
      </c>
      <c r="C227" s="201">
        <v>311.32758620689651</v>
      </c>
      <c r="E227" s="236" t="s">
        <v>14201</v>
      </c>
      <c r="F227" s="237">
        <v>311.33000000000004</v>
      </c>
      <c r="G227" s="175">
        <f t="shared" si="3"/>
        <v>-2.4137931035284055E-3</v>
      </c>
    </row>
    <row r="228" spans="1:7">
      <c r="A228" s="116" t="s">
        <v>1826</v>
      </c>
      <c r="B228" s="118">
        <v>42981</v>
      </c>
      <c r="C228" s="201">
        <v>4192.7586206896558</v>
      </c>
      <c r="E228" s="236" t="s">
        <v>14202</v>
      </c>
      <c r="F228" s="237">
        <v>4192.76</v>
      </c>
      <c r="G228" s="175">
        <f t="shared" si="3"/>
        <v>-1.3793103444186272E-3</v>
      </c>
    </row>
    <row r="229" spans="1:7">
      <c r="A229" s="116" t="s">
        <v>1826</v>
      </c>
      <c r="B229" s="118">
        <v>42982</v>
      </c>
      <c r="C229" s="201">
        <v>508.62068965517244</v>
      </c>
      <c r="E229" s="236" t="s">
        <v>14203</v>
      </c>
      <c r="F229" s="237">
        <v>508.62</v>
      </c>
      <c r="G229" s="175">
        <f t="shared" si="3"/>
        <v>6.8965517243668728E-4</v>
      </c>
    </row>
    <row r="230" spans="1:7">
      <c r="A230" s="116" t="s">
        <v>1826</v>
      </c>
      <c r="B230" s="118">
        <v>42983</v>
      </c>
      <c r="C230" s="201">
        <v>5991.5689655172418</v>
      </c>
      <c r="E230" s="236" t="s">
        <v>14204</v>
      </c>
      <c r="F230" s="237">
        <v>5991.57</v>
      </c>
      <c r="G230" s="175">
        <f t="shared" si="3"/>
        <v>-1.0344827578592231E-3</v>
      </c>
    </row>
    <row r="231" spans="1:7">
      <c r="A231" s="116" t="s">
        <v>1826</v>
      </c>
      <c r="B231" s="118">
        <v>42984</v>
      </c>
      <c r="C231" s="201">
        <v>2612.0689655172414</v>
      </c>
      <c r="E231" s="236" t="s">
        <v>14205</v>
      </c>
      <c r="F231" s="237">
        <v>2612.0699999999997</v>
      </c>
      <c r="G231" s="175">
        <f t="shared" si="3"/>
        <v>-1.0344827583139704E-3</v>
      </c>
    </row>
    <row r="232" spans="1:7">
      <c r="A232" s="116" t="s">
        <v>1826</v>
      </c>
      <c r="B232" s="118">
        <v>42985</v>
      </c>
      <c r="C232" s="201">
        <v>883.62068965517244</v>
      </c>
      <c r="E232" s="236" t="s">
        <v>14206</v>
      </c>
      <c r="F232" s="237">
        <v>883.61999999999989</v>
      </c>
      <c r="G232" s="175">
        <f t="shared" si="3"/>
        <v>6.8965517255037412E-4</v>
      </c>
    </row>
    <row r="233" spans="1:7">
      <c r="A233" s="116" t="s">
        <v>1826</v>
      </c>
      <c r="B233" s="118">
        <v>42986</v>
      </c>
      <c r="C233" s="201">
        <v>1586.2068965517242</v>
      </c>
      <c r="E233" s="236" t="s">
        <v>14207</v>
      </c>
      <c r="F233" s="237">
        <v>1586.21</v>
      </c>
      <c r="G233" s="175">
        <f t="shared" si="3"/>
        <v>-3.1034482758514059E-3</v>
      </c>
    </row>
    <row r="234" spans="1:7">
      <c r="A234" s="116" t="s">
        <v>1826</v>
      </c>
      <c r="B234" s="118">
        <v>42987</v>
      </c>
      <c r="C234" s="201">
        <v>7931.6465517241368</v>
      </c>
      <c r="E234" s="236" t="s">
        <v>14208</v>
      </c>
      <c r="F234" s="237">
        <v>7931.65</v>
      </c>
      <c r="G234" s="175">
        <f t="shared" si="3"/>
        <v>-3.4482758628655574E-3</v>
      </c>
    </row>
    <row r="235" spans="1:7">
      <c r="A235" s="116" t="s">
        <v>1826</v>
      </c>
      <c r="B235" s="118">
        <v>42988</v>
      </c>
      <c r="C235" s="201">
        <v>2612.0689655172414</v>
      </c>
      <c r="E235" s="236" t="s">
        <v>14209</v>
      </c>
      <c r="F235" s="237">
        <v>2612.0700000000002</v>
      </c>
      <c r="G235" s="175">
        <f t="shared" si="3"/>
        <v>-1.0344827587687178E-3</v>
      </c>
    </row>
    <row r="236" spans="1:7">
      <c r="A236" s="116" t="s">
        <v>1826</v>
      </c>
      <c r="B236" s="118">
        <v>42989</v>
      </c>
      <c r="C236" s="201">
        <v>12000.077586206897</v>
      </c>
      <c r="E236" s="236" t="s">
        <v>14210</v>
      </c>
      <c r="F236" s="237">
        <v>12000.08</v>
      </c>
      <c r="G236" s="175">
        <f t="shared" si="3"/>
        <v>-2.413793103187345E-3</v>
      </c>
    </row>
    <row r="237" spans="1:7">
      <c r="A237" s="116" t="s">
        <v>1826</v>
      </c>
      <c r="B237" s="118">
        <v>42990</v>
      </c>
      <c r="C237" s="201">
        <v>258.62068965517238</v>
      </c>
      <c r="E237" s="236" t="s">
        <v>14211</v>
      </c>
      <c r="F237" s="237">
        <v>258.62</v>
      </c>
      <c r="G237" s="175">
        <f t="shared" si="3"/>
        <v>6.8965517237984386E-4</v>
      </c>
    </row>
    <row r="238" spans="1:7">
      <c r="A238" s="116" t="s">
        <v>1826</v>
      </c>
      <c r="B238" s="118">
        <v>42991</v>
      </c>
      <c r="C238" s="201">
        <v>7931.6465517241368</v>
      </c>
      <c r="E238" s="236" t="s">
        <v>14212</v>
      </c>
      <c r="F238" s="237">
        <v>7931.65</v>
      </c>
      <c r="G238" s="175">
        <f t="shared" si="3"/>
        <v>-3.4482758628655574E-3</v>
      </c>
    </row>
    <row r="239" spans="1:7">
      <c r="A239" s="116" t="s">
        <v>1826</v>
      </c>
      <c r="B239" s="118">
        <v>42992</v>
      </c>
      <c r="C239" s="201">
        <v>1931.043103448276</v>
      </c>
      <c r="E239" s="236" t="s">
        <v>14213</v>
      </c>
      <c r="F239" s="237">
        <v>1931.04</v>
      </c>
      <c r="G239" s="175">
        <f t="shared" si="3"/>
        <v>3.1034482760787796E-3</v>
      </c>
    </row>
    <row r="240" spans="1:7">
      <c r="A240" s="116" t="s">
        <v>1826</v>
      </c>
      <c r="B240" s="118">
        <v>42993</v>
      </c>
      <c r="C240" s="201">
        <v>2581.8965517241377</v>
      </c>
      <c r="E240" s="236" t="s">
        <v>14214</v>
      </c>
      <c r="F240" s="237">
        <v>2581.8999999999996</v>
      </c>
      <c r="G240" s="175">
        <f t="shared" si="3"/>
        <v>-3.4482758619560627E-3</v>
      </c>
    </row>
    <row r="241" spans="1:7">
      <c r="A241" s="116" t="s">
        <v>1826</v>
      </c>
      <c r="B241" s="118">
        <v>42994</v>
      </c>
      <c r="C241" s="201">
        <v>883.62068965517244</v>
      </c>
      <c r="E241" s="236" t="s">
        <v>14215</v>
      </c>
      <c r="F241" s="237">
        <v>883.62000000000012</v>
      </c>
      <c r="G241" s="175">
        <f t="shared" si="3"/>
        <v>6.8965517232300044E-4</v>
      </c>
    </row>
    <row r="242" spans="1:7">
      <c r="A242" s="116" t="s">
        <v>1826</v>
      </c>
      <c r="B242" s="118">
        <v>42995</v>
      </c>
      <c r="C242" s="201">
        <v>1586.2068965517242</v>
      </c>
      <c r="E242" s="236" t="s">
        <v>14216</v>
      </c>
      <c r="F242" s="237">
        <v>1586.21</v>
      </c>
      <c r="G242" s="175">
        <f t="shared" si="3"/>
        <v>-3.1034482758514059E-3</v>
      </c>
    </row>
    <row r="243" spans="1:7">
      <c r="A243" s="116" t="s">
        <v>1826</v>
      </c>
      <c r="B243" s="118">
        <v>42996</v>
      </c>
      <c r="C243" s="201">
        <v>883.62068965517244</v>
      </c>
      <c r="E243" s="236" t="s">
        <v>14217</v>
      </c>
      <c r="F243" s="237">
        <v>883.62</v>
      </c>
      <c r="G243" s="175">
        <f t="shared" si="3"/>
        <v>6.8965517243668728E-4</v>
      </c>
    </row>
    <row r="244" spans="1:7">
      <c r="A244" s="116" t="s">
        <v>1826</v>
      </c>
      <c r="B244" s="118">
        <v>42997</v>
      </c>
      <c r="C244" s="201">
        <v>883.62068965517244</v>
      </c>
      <c r="E244" s="236" t="s">
        <v>14218</v>
      </c>
      <c r="F244" s="237">
        <v>883.61999999999989</v>
      </c>
      <c r="G244" s="175">
        <f t="shared" si="3"/>
        <v>6.8965517255037412E-4</v>
      </c>
    </row>
    <row r="245" spans="1:7">
      <c r="A245" s="116" t="s">
        <v>1826</v>
      </c>
      <c r="B245" s="118">
        <v>42998</v>
      </c>
      <c r="C245" s="201">
        <v>3767.2413793103447</v>
      </c>
      <c r="E245" s="236" t="s">
        <v>14219</v>
      </c>
      <c r="F245" s="237">
        <v>3767.2400000000002</v>
      </c>
      <c r="G245" s="175">
        <f t="shared" si="3"/>
        <v>1.3793103444186272E-3</v>
      </c>
    </row>
    <row r="246" spans="1:7">
      <c r="A246" s="116" t="s">
        <v>1826</v>
      </c>
      <c r="B246" s="118">
        <v>42999</v>
      </c>
      <c r="C246" s="201">
        <v>883.62068965517244</v>
      </c>
      <c r="E246" s="236" t="s">
        <v>14220</v>
      </c>
      <c r="F246" s="237">
        <v>883.61999999999989</v>
      </c>
      <c r="G246" s="175">
        <f t="shared" si="3"/>
        <v>6.8965517255037412E-4</v>
      </c>
    </row>
    <row r="247" spans="1:7">
      <c r="A247" s="116" t="s">
        <v>1826</v>
      </c>
      <c r="B247" s="118">
        <v>43000</v>
      </c>
      <c r="C247" s="201">
        <v>1551.7241379310344</v>
      </c>
      <c r="E247" s="236" t="s">
        <v>14221</v>
      </c>
      <c r="F247" s="237">
        <v>1551.72</v>
      </c>
      <c r="G247" s="175">
        <f t="shared" si="3"/>
        <v>4.13793103439275E-3</v>
      </c>
    </row>
    <row r="248" spans="1:7">
      <c r="A248" s="116" t="s">
        <v>1826</v>
      </c>
      <c r="B248" s="118">
        <v>43001</v>
      </c>
      <c r="C248" s="201">
        <v>689.66379310344826</v>
      </c>
      <c r="E248" s="236" t="s">
        <v>14222</v>
      </c>
      <c r="F248" s="237">
        <v>689.66</v>
      </c>
      <c r="G248" s="175">
        <f t="shared" si="3"/>
        <v>3.7931034482880932E-3</v>
      </c>
    </row>
    <row r="249" spans="1:7">
      <c r="A249" s="116" t="s">
        <v>1826</v>
      </c>
      <c r="B249" s="118">
        <v>43002</v>
      </c>
      <c r="C249" s="201">
        <v>7269.8706896551721</v>
      </c>
      <c r="E249" s="236" t="s">
        <v>14223</v>
      </c>
      <c r="F249" s="237">
        <v>7269.8700000000008</v>
      </c>
      <c r="G249" s="175">
        <f t="shared" si="3"/>
        <v>6.896551712998189E-4</v>
      </c>
    </row>
    <row r="250" spans="1:7">
      <c r="A250" s="116" t="s">
        <v>1826</v>
      </c>
      <c r="B250" s="118">
        <v>43003</v>
      </c>
      <c r="C250" s="201">
        <v>883.62068965517244</v>
      </c>
      <c r="E250" s="236" t="s">
        <v>14224</v>
      </c>
      <c r="F250" s="237">
        <v>883.62</v>
      </c>
      <c r="G250" s="175">
        <f t="shared" si="3"/>
        <v>6.8965517243668728E-4</v>
      </c>
    </row>
    <row r="251" spans="1:7">
      <c r="A251" s="116" t="s">
        <v>1826</v>
      </c>
      <c r="B251" s="118">
        <v>43004</v>
      </c>
      <c r="C251" s="201">
        <v>883.62068965517244</v>
      </c>
      <c r="E251" s="236" t="s">
        <v>14225</v>
      </c>
      <c r="F251" s="237">
        <v>883.62</v>
      </c>
      <c r="G251" s="175">
        <f t="shared" si="3"/>
        <v>6.8965517243668728E-4</v>
      </c>
    </row>
    <row r="252" spans="1:7">
      <c r="A252" s="116" t="s">
        <v>1826</v>
      </c>
      <c r="B252" s="118">
        <v>43005</v>
      </c>
      <c r="C252" s="201">
        <v>1887.9310344827586</v>
      </c>
      <c r="E252" s="236" t="s">
        <v>14226</v>
      </c>
      <c r="F252" s="237">
        <v>1887.93</v>
      </c>
      <c r="G252" s="175">
        <f t="shared" si="3"/>
        <v>1.0344827585413441E-3</v>
      </c>
    </row>
    <row r="253" spans="1:7">
      <c r="A253" s="116" t="s">
        <v>1826</v>
      </c>
      <c r="B253" s="118">
        <v>43006</v>
      </c>
      <c r="C253" s="201">
        <v>3125</v>
      </c>
      <c r="E253" s="236" t="s">
        <v>14227</v>
      </c>
      <c r="F253" s="237">
        <v>3125</v>
      </c>
      <c r="G253" s="175">
        <f t="shared" si="3"/>
        <v>0</v>
      </c>
    </row>
    <row r="254" spans="1:7">
      <c r="A254" s="116" t="s">
        <v>1826</v>
      </c>
      <c r="B254" s="118">
        <v>43007</v>
      </c>
      <c r="C254" s="201">
        <v>1896.5431034482756</v>
      </c>
      <c r="E254" s="236" t="s">
        <v>14228</v>
      </c>
      <c r="F254" s="237">
        <v>1896.54</v>
      </c>
      <c r="G254" s="175">
        <f t="shared" si="3"/>
        <v>3.1034482756240322E-3</v>
      </c>
    </row>
    <row r="255" spans="1:7">
      <c r="A255" s="116" t="s">
        <v>1826</v>
      </c>
      <c r="B255" s="118">
        <v>43008</v>
      </c>
      <c r="C255" s="201">
        <v>2612.0603448275861</v>
      </c>
      <c r="E255" s="236" t="s">
        <v>14229</v>
      </c>
      <c r="F255" s="237">
        <v>2612.06</v>
      </c>
      <c r="G255" s="175">
        <f t="shared" si="3"/>
        <v>3.448275861046568E-4</v>
      </c>
    </row>
    <row r="256" spans="1:7">
      <c r="A256" s="116" t="s">
        <v>1826</v>
      </c>
      <c r="B256" s="118">
        <v>43009</v>
      </c>
      <c r="C256" s="201">
        <v>517.24137931034477</v>
      </c>
      <c r="E256" s="236" t="s">
        <v>14230</v>
      </c>
      <c r="F256" s="237">
        <v>517.24</v>
      </c>
      <c r="G256" s="175">
        <f t="shared" si="3"/>
        <v>1.3793103447596877E-3</v>
      </c>
    </row>
    <row r="257" spans="1:7">
      <c r="A257" s="116" t="s">
        <v>1826</v>
      </c>
      <c r="B257" s="118">
        <v>43010</v>
      </c>
      <c r="C257" s="201">
        <v>3534.4827586206898</v>
      </c>
      <c r="E257" s="236" t="s">
        <v>14231</v>
      </c>
      <c r="F257" s="237">
        <v>3534.4799999999996</v>
      </c>
      <c r="G257" s="175">
        <f t="shared" si="3"/>
        <v>2.7586206902014965E-3</v>
      </c>
    </row>
    <row r="258" spans="1:7">
      <c r="A258" s="116" t="s">
        <v>1826</v>
      </c>
      <c r="B258" s="118">
        <v>43011</v>
      </c>
      <c r="C258" s="201">
        <v>2612.0689655172414</v>
      </c>
      <c r="E258" s="236" t="s">
        <v>14232</v>
      </c>
      <c r="F258" s="237">
        <v>2612.0699999999997</v>
      </c>
      <c r="G258" s="175">
        <f t="shared" si="3"/>
        <v>-1.0344827583139704E-3</v>
      </c>
    </row>
    <row r="259" spans="1:7">
      <c r="A259" s="116" t="s">
        <v>1826</v>
      </c>
      <c r="B259" s="118">
        <v>43012</v>
      </c>
      <c r="C259" s="201">
        <v>508.62068965517244</v>
      </c>
      <c r="E259" s="236" t="s">
        <v>14233</v>
      </c>
      <c r="F259" s="237">
        <v>508.62</v>
      </c>
      <c r="G259" s="175">
        <f t="shared" si="3"/>
        <v>6.8965517243668728E-4</v>
      </c>
    </row>
    <row r="260" spans="1:7">
      <c r="A260" s="116" t="s">
        <v>1826</v>
      </c>
      <c r="B260" s="118">
        <v>43013</v>
      </c>
      <c r="C260" s="201">
        <v>4059.3103448275861</v>
      </c>
      <c r="E260" s="236" t="s">
        <v>14234</v>
      </c>
      <c r="F260" s="237">
        <v>4059.3100000000004</v>
      </c>
      <c r="G260" s="175">
        <f t="shared" si="3"/>
        <v>3.4482758564990945E-4</v>
      </c>
    </row>
    <row r="261" spans="1:7">
      <c r="A261" s="116" t="s">
        <v>1826</v>
      </c>
      <c r="B261" s="118">
        <v>43014</v>
      </c>
      <c r="C261" s="201">
        <v>883.62068965517244</v>
      </c>
      <c r="E261" s="236" t="s">
        <v>14235</v>
      </c>
      <c r="F261" s="237">
        <v>883.62000000000012</v>
      </c>
      <c r="G261" s="175">
        <f t="shared" si="3"/>
        <v>6.8965517232300044E-4</v>
      </c>
    </row>
    <row r="262" spans="1:7">
      <c r="A262" s="116" t="s">
        <v>1826</v>
      </c>
      <c r="B262" s="118">
        <v>43015</v>
      </c>
      <c r="C262" s="201">
        <v>883.62068965517244</v>
      </c>
      <c r="E262" s="236" t="s">
        <v>14236</v>
      </c>
      <c r="F262" s="237">
        <v>883.62000000000012</v>
      </c>
      <c r="G262" s="175">
        <f t="shared" si="3"/>
        <v>6.8965517232300044E-4</v>
      </c>
    </row>
    <row r="263" spans="1:7">
      <c r="A263" s="116" t="s">
        <v>1826</v>
      </c>
      <c r="B263" s="118">
        <v>43016</v>
      </c>
      <c r="C263" s="201">
        <v>883.62068965517244</v>
      </c>
      <c r="E263" s="236" t="s">
        <v>14237</v>
      </c>
      <c r="F263" s="237">
        <v>883.61999999999989</v>
      </c>
      <c r="G263" s="175">
        <f t="shared" si="3"/>
        <v>6.8965517255037412E-4</v>
      </c>
    </row>
    <row r="264" spans="1:7">
      <c r="A264" s="116" t="s">
        <v>1826</v>
      </c>
      <c r="B264" s="118">
        <v>43017</v>
      </c>
      <c r="C264" s="201">
        <v>883.62068965517244</v>
      </c>
      <c r="E264" s="236" t="s">
        <v>14238</v>
      </c>
      <c r="F264" s="237">
        <v>883.62</v>
      </c>
      <c r="G264" s="175">
        <f t="shared" ref="G264:G327" si="4">+C264-F264</f>
        <v>6.8965517243668728E-4</v>
      </c>
    </row>
    <row r="265" spans="1:7">
      <c r="A265" s="116" t="s">
        <v>1826</v>
      </c>
      <c r="B265" s="118">
        <v>43018</v>
      </c>
      <c r="C265" s="201">
        <v>3290.8620689655172</v>
      </c>
      <c r="E265" s="236" t="s">
        <v>14239</v>
      </c>
      <c r="F265" s="237">
        <v>3290.8599999999997</v>
      </c>
      <c r="G265" s="175">
        <f t="shared" si="4"/>
        <v>2.0689655175374355E-3</v>
      </c>
    </row>
    <row r="266" spans="1:7">
      <c r="A266" s="116" t="s">
        <v>1826</v>
      </c>
      <c r="B266" s="118">
        <v>43019</v>
      </c>
      <c r="C266" s="201">
        <v>180</v>
      </c>
      <c r="E266" s="236" t="s">
        <v>14240</v>
      </c>
      <c r="F266" s="237">
        <v>180</v>
      </c>
      <c r="G266" s="175">
        <f t="shared" si="4"/>
        <v>0</v>
      </c>
    </row>
    <row r="267" spans="1:7">
      <c r="A267" s="116" t="s">
        <v>1826</v>
      </c>
      <c r="B267" s="118">
        <v>43020</v>
      </c>
      <c r="C267" s="201">
        <v>180</v>
      </c>
      <c r="E267" s="236" t="s">
        <v>14241</v>
      </c>
      <c r="F267" s="237">
        <v>180</v>
      </c>
      <c r="G267" s="175">
        <f t="shared" si="4"/>
        <v>0</v>
      </c>
    </row>
    <row r="268" spans="1:7">
      <c r="A268" s="116" t="s">
        <v>1826</v>
      </c>
      <c r="B268" s="118">
        <v>43021</v>
      </c>
      <c r="C268" s="201">
        <v>180</v>
      </c>
      <c r="E268" s="236" t="s">
        <v>14242</v>
      </c>
      <c r="F268" s="237">
        <v>180</v>
      </c>
      <c r="G268" s="175">
        <f t="shared" si="4"/>
        <v>0</v>
      </c>
    </row>
    <row r="269" spans="1:7">
      <c r="A269" s="116" t="s">
        <v>1826</v>
      </c>
      <c r="B269" s="118">
        <v>43022</v>
      </c>
      <c r="C269" s="201">
        <v>330</v>
      </c>
      <c r="E269" s="236" t="s">
        <v>14243</v>
      </c>
      <c r="F269" s="237">
        <v>330</v>
      </c>
      <c r="G269" s="175">
        <f t="shared" si="4"/>
        <v>0</v>
      </c>
    </row>
    <row r="270" spans="1:7">
      <c r="A270" s="116" t="s">
        <v>1826</v>
      </c>
      <c r="B270" s="118">
        <v>43023</v>
      </c>
      <c r="C270" s="201">
        <v>2658.1896551724139</v>
      </c>
      <c r="E270" s="236" t="s">
        <v>14244</v>
      </c>
      <c r="F270" s="237">
        <v>2658.19</v>
      </c>
      <c r="G270" s="175">
        <f t="shared" si="4"/>
        <v>-3.448275861046568E-4</v>
      </c>
    </row>
    <row r="271" spans="1:7">
      <c r="A271" s="116" t="s">
        <v>1826</v>
      </c>
      <c r="B271" s="118">
        <v>43024</v>
      </c>
      <c r="C271" s="201">
        <v>3219.8275862068967</v>
      </c>
      <c r="E271" s="236" t="s">
        <v>14245</v>
      </c>
      <c r="F271" s="237">
        <v>3219.83</v>
      </c>
      <c r="G271" s="175">
        <f t="shared" si="4"/>
        <v>-2.413793103187345E-3</v>
      </c>
    </row>
    <row r="272" spans="1:7">
      <c r="A272" s="116" t="s">
        <v>1826</v>
      </c>
      <c r="B272" s="118">
        <v>43025</v>
      </c>
      <c r="C272" s="201">
        <v>2711.2068965517242</v>
      </c>
      <c r="E272" s="236" t="s">
        <v>14246</v>
      </c>
      <c r="F272" s="237">
        <v>2711.21</v>
      </c>
      <c r="G272" s="175">
        <f t="shared" si="4"/>
        <v>-3.1034482758514059E-3</v>
      </c>
    </row>
    <row r="273" spans="1:7">
      <c r="A273" s="116" t="s">
        <v>1826</v>
      </c>
      <c r="B273" s="118">
        <v>43026</v>
      </c>
      <c r="C273" s="201">
        <v>2612.0689655172414</v>
      </c>
      <c r="E273" s="236" t="s">
        <v>14247</v>
      </c>
      <c r="F273" s="237">
        <v>2612.0699999999997</v>
      </c>
      <c r="G273" s="175">
        <f t="shared" si="4"/>
        <v>-1.0344827583139704E-3</v>
      </c>
    </row>
    <row r="274" spans="1:7">
      <c r="A274" s="116" t="s">
        <v>1826</v>
      </c>
      <c r="B274" s="118">
        <v>43027</v>
      </c>
      <c r="C274" s="201">
        <v>2612.0689655172414</v>
      </c>
      <c r="E274" s="236" t="s">
        <v>14248</v>
      </c>
      <c r="F274" s="237">
        <v>2612.0699999999997</v>
      </c>
      <c r="G274" s="175">
        <f t="shared" si="4"/>
        <v>-1.0344827583139704E-3</v>
      </c>
    </row>
    <row r="275" spans="1:7">
      <c r="A275" s="116" t="s">
        <v>1826</v>
      </c>
      <c r="B275" s="118">
        <v>43028</v>
      </c>
      <c r="C275" s="201">
        <v>617.24137931034477</v>
      </c>
      <c r="E275" s="236" t="s">
        <v>14249</v>
      </c>
      <c r="F275" s="237">
        <v>617.24</v>
      </c>
      <c r="G275" s="175">
        <f t="shared" si="4"/>
        <v>1.3793103447596877E-3</v>
      </c>
    </row>
    <row r="276" spans="1:7">
      <c r="A276" s="116" t="s">
        <v>1826</v>
      </c>
      <c r="B276" s="118">
        <v>43029</v>
      </c>
      <c r="C276" s="201">
        <v>420.37931034482756</v>
      </c>
      <c r="E276" s="236" t="s">
        <v>14250</v>
      </c>
      <c r="F276" s="237">
        <v>420.38</v>
      </c>
      <c r="G276" s="175">
        <f t="shared" si="4"/>
        <v>-6.8965517243668728E-4</v>
      </c>
    </row>
    <row r="277" spans="1:7">
      <c r="A277" s="116" t="s">
        <v>1826</v>
      </c>
      <c r="B277" s="118">
        <v>43030</v>
      </c>
      <c r="C277" s="201">
        <v>1586.2068965517242</v>
      </c>
      <c r="E277" s="236" t="s">
        <v>14251</v>
      </c>
      <c r="F277" s="237">
        <v>1586.21</v>
      </c>
      <c r="G277" s="175">
        <f t="shared" si="4"/>
        <v>-3.1034482758514059E-3</v>
      </c>
    </row>
    <row r="278" spans="1:7">
      <c r="A278" s="116" t="s">
        <v>1826</v>
      </c>
      <c r="B278" s="118">
        <v>43031</v>
      </c>
      <c r="C278" s="201">
        <v>883.62068965517244</v>
      </c>
      <c r="E278" s="236" t="s">
        <v>14252</v>
      </c>
      <c r="F278" s="237">
        <v>883.61999999999989</v>
      </c>
      <c r="G278" s="175">
        <f t="shared" si="4"/>
        <v>6.8965517255037412E-4</v>
      </c>
    </row>
    <row r="279" spans="1:7">
      <c r="A279" s="116" t="s">
        <v>1826</v>
      </c>
      <c r="B279" s="118">
        <v>43032</v>
      </c>
      <c r="C279" s="201">
        <v>883.62068965517244</v>
      </c>
      <c r="E279" s="236" t="s">
        <v>14253</v>
      </c>
      <c r="F279" s="237">
        <v>883.62</v>
      </c>
      <c r="G279" s="175">
        <f t="shared" si="4"/>
        <v>6.8965517243668728E-4</v>
      </c>
    </row>
    <row r="280" spans="1:7">
      <c r="A280" s="116" t="s">
        <v>1826</v>
      </c>
      <c r="B280" s="118">
        <v>43033</v>
      </c>
      <c r="C280" s="201">
        <v>883.62068965517244</v>
      </c>
      <c r="E280" s="236" t="s">
        <v>14254</v>
      </c>
      <c r="F280" s="237">
        <v>883.61999999999989</v>
      </c>
      <c r="G280" s="175">
        <f t="shared" si="4"/>
        <v>6.8965517255037412E-4</v>
      </c>
    </row>
    <row r="281" spans="1:7">
      <c r="A281" s="116" t="s">
        <v>1826</v>
      </c>
      <c r="B281" s="118">
        <v>43034</v>
      </c>
      <c r="C281" s="201">
        <v>3508.6293103448279</v>
      </c>
      <c r="E281" s="236" t="s">
        <v>14255</v>
      </c>
      <c r="F281" s="237">
        <v>3508.63</v>
      </c>
      <c r="G281" s="175">
        <f t="shared" si="4"/>
        <v>-6.896551722093136E-4</v>
      </c>
    </row>
    <row r="282" spans="1:7">
      <c r="A282" s="116" t="s">
        <v>1826</v>
      </c>
      <c r="B282" s="118">
        <v>43035</v>
      </c>
      <c r="C282" s="201">
        <v>172.42241379310343</v>
      </c>
      <c r="E282" s="236" t="s">
        <v>14256</v>
      </c>
      <c r="F282" s="237">
        <v>172.42</v>
      </c>
      <c r="G282" s="175">
        <f t="shared" si="4"/>
        <v>2.4137931034431404E-3</v>
      </c>
    </row>
    <row r="283" spans="1:7">
      <c r="A283" s="116" t="s">
        <v>1826</v>
      </c>
      <c r="B283" s="118">
        <v>43036</v>
      </c>
      <c r="C283" s="201">
        <v>4517.2413793103451</v>
      </c>
      <c r="E283" s="236" t="s">
        <v>14257</v>
      </c>
      <c r="F283" s="237">
        <v>4517.24</v>
      </c>
      <c r="G283" s="175">
        <f t="shared" si="4"/>
        <v>1.3793103453281219E-3</v>
      </c>
    </row>
    <row r="284" spans="1:7">
      <c r="A284" s="116" t="s">
        <v>1826</v>
      </c>
      <c r="B284" s="118">
        <v>43037</v>
      </c>
      <c r="C284" s="201">
        <v>883.62068965517244</v>
      </c>
      <c r="E284" s="236" t="s">
        <v>14258</v>
      </c>
      <c r="F284" s="237">
        <v>883.62</v>
      </c>
      <c r="G284" s="175">
        <f t="shared" si="4"/>
        <v>6.8965517243668728E-4</v>
      </c>
    </row>
    <row r="285" spans="1:7">
      <c r="A285" s="116" t="s">
        <v>1826</v>
      </c>
      <c r="B285" s="118">
        <v>43038</v>
      </c>
      <c r="C285" s="201">
        <v>2083.4224137931033</v>
      </c>
      <c r="E285" s="236" t="s">
        <v>14259</v>
      </c>
      <c r="F285" s="237">
        <v>2083.42</v>
      </c>
      <c r="G285" s="175">
        <f t="shared" si="4"/>
        <v>2.413793103187345E-3</v>
      </c>
    </row>
    <row r="286" spans="1:7">
      <c r="A286" s="116" t="s">
        <v>1826</v>
      </c>
      <c r="B286" s="118">
        <v>43039</v>
      </c>
      <c r="C286" s="201">
        <v>1016.8879310344827</v>
      </c>
      <c r="E286" s="236" t="s">
        <v>14260</v>
      </c>
      <c r="F286" s="237">
        <v>1016.8900000000001</v>
      </c>
      <c r="G286" s="175">
        <f t="shared" si="4"/>
        <v>-2.0689655174237487E-3</v>
      </c>
    </row>
    <row r="287" spans="1:7">
      <c r="A287" s="116" t="s">
        <v>1826</v>
      </c>
      <c r="B287" s="118">
        <v>43040</v>
      </c>
      <c r="C287" s="201">
        <v>3534.4827586206898</v>
      </c>
      <c r="E287" s="236" t="s">
        <v>14261</v>
      </c>
      <c r="F287" s="237">
        <v>3534.48</v>
      </c>
      <c r="G287" s="175">
        <f t="shared" si="4"/>
        <v>2.7586206897467491E-3</v>
      </c>
    </row>
    <row r="288" spans="1:7">
      <c r="A288" s="116" t="s">
        <v>1826</v>
      </c>
      <c r="B288" s="118">
        <v>43041</v>
      </c>
      <c r="C288" s="201">
        <v>2612.0775862068967</v>
      </c>
      <c r="E288" s="236" t="s">
        <v>14262</v>
      </c>
      <c r="F288" s="237">
        <v>2612.08</v>
      </c>
      <c r="G288" s="175">
        <f t="shared" si="4"/>
        <v>-2.413793103187345E-3</v>
      </c>
    </row>
    <row r="289" spans="1:7">
      <c r="A289" s="116" t="s">
        <v>1826</v>
      </c>
      <c r="B289" s="118">
        <v>43042</v>
      </c>
      <c r="C289" s="201">
        <v>2612.0689655172414</v>
      </c>
      <c r="E289" s="236" t="s">
        <v>14263</v>
      </c>
      <c r="F289" s="237">
        <v>2612.0699999999997</v>
      </c>
      <c r="G289" s="175">
        <f t="shared" si="4"/>
        <v>-1.0344827583139704E-3</v>
      </c>
    </row>
    <row r="290" spans="1:7">
      <c r="A290" s="116" t="s">
        <v>1826</v>
      </c>
      <c r="B290" s="118">
        <v>43043</v>
      </c>
      <c r="C290" s="201">
        <v>4155.1724137931033</v>
      </c>
      <c r="E290" s="236" t="s">
        <v>14264</v>
      </c>
      <c r="F290" s="237">
        <v>4155.17</v>
      </c>
      <c r="G290" s="175">
        <f t="shared" si="4"/>
        <v>2.413793103187345E-3</v>
      </c>
    </row>
    <row r="291" spans="1:7">
      <c r="A291" s="116" t="s">
        <v>1826</v>
      </c>
      <c r="B291" s="118">
        <v>43044</v>
      </c>
      <c r="C291" s="201">
        <v>3534.4913793103451</v>
      </c>
      <c r="E291" s="236" t="s">
        <v>14265</v>
      </c>
      <c r="F291" s="237">
        <v>3534.49</v>
      </c>
      <c r="G291" s="175">
        <f t="shared" si="4"/>
        <v>1.3793103453281219E-3</v>
      </c>
    </row>
    <row r="292" spans="1:7">
      <c r="A292" s="116" t="s">
        <v>1826</v>
      </c>
      <c r="B292" s="118">
        <v>43045</v>
      </c>
      <c r="C292" s="201">
        <v>1586.2068965517242</v>
      </c>
      <c r="E292" s="236" t="s">
        <v>14266</v>
      </c>
      <c r="F292" s="237">
        <v>1586.21</v>
      </c>
      <c r="G292" s="175">
        <f t="shared" si="4"/>
        <v>-3.1034482758514059E-3</v>
      </c>
    </row>
    <row r="293" spans="1:7">
      <c r="A293" s="116" t="s">
        <v>1826</v>
      </c>
      <c r="B293" s="118">
        <v>43046</v>
      </c>
      <c r="C293" s="201">
        <v>86.206896551724142</v>
      </c>
      <c r="E293" s="236" t="s">
        <v>14267</v>
      </c>
      <c r="F293" s="237">
        <v>86.21</v>
      </c>
      <c r="G293" s="175">
        <f t="shared" si="4"/>
        <v>-3.1034482758514059E-3</v>
      </c>
    </row>
    <row r="294" spans="1:7">
      <c r="A294" s="116" t="s">
        <v>1826</v>
      </c>
      <c r="B294" s="118">
        <v>43047</v>
      </c>
      <c r="C294" s="201">
        <v>514.82758620689663</v>
      </c>
      <c r="E294" s="236" t="s">
        <v>14268</v>
      </c>
      <c r="F294" s="237">
        <v>514.82999999999993</v>
      </c>
      <c r="G294" s="175">
        <f t="shared" si="4"/>
        <v>-2.4137931033010318E-3</v>
      </c>
    </row>
    <row r="295" spans="1:7">
      <c r="A295" s="116" t="s">
        <v>1826</v>
      </c>
      <c r="B295" s="118">
        <v>43048</v>
      </c>
      <c r="C295" s="201">
        <v>3612.4827586206893</v>
      </c>
      <c r="E295" s="236" t="s">
        <v>14269</v>
      </c>
      <c r="F295" s="237">
        <v>3612.48</v>
      </c>
      <c r="G295" s="175">
        <f t="shared" si="4"/>
        <v>2.7586206892920018E-3</v>
      </c>
    </row>
    <row r="296" spans="1:7">
      <c r="A296" s="116" t="s">
        <v>1826</v>
      </c>
      <c r="B296" s="118">
        <v>43049</v>
      </c>
      <c r="C296" s="201">
        <v>883.62068965517244</v>
      </c>
      <c r="E296" s="236" t="s">
        <v>14270</v>
      </c>
      <c r="F296" s="237">
        <v>883.61999999999989</v>
      </c>
      <c r="G296" s="175">
        <f t="shared" si="4"/>
        <v>6.8965517255037412E-4</v>
      </c>
    </row>
    <row r="297" spans="1:7">
      <c r="A297" s="116" t="s">
        <v>1826</v>
      </c>
      <c r="B297" s="118">
        <v>43050</v>
      </c>
      <c r="C297" s="201">
        <v>1142.2413793103449</v>
      </c>
      <c r="E297" s="236" t="s">
        <v>14271</v>
      </c>
      <c r="F297" s="237">
        <v>1142.24</v>
      </c>
      <c r="G297" s="175">
        <f t="shared" si="4"/>
        <v>1.3793103448733746E-3</v>
      </c>
    </row>
    <row r="298" spans="1:7">
      <c r="A298" s="116" t="s">
        <v>1826</v>
      </c>
      <c r="B298" s="118">
        <v>43051</v>
      </c>
      <c r="C298" s="201">
        <v>1586.2068965517242</v>
      </c>
      <c r="E298" s="236" t="s">
        <v>14272</v>
      </c>
      <c r="F298" s="237">
        <v>1586.21</v>
      </c>
      <c r="G298" s="175">
        <f t="shared" si="4"/>
        <v>-3.1034482758514059E-3</v>
      </c>
    </row>
    <row r="299" spans="1:7">
      <c r="A299" s="116" t="s">
        <v>1826</v>
      </c>
      <c r="B299" s="118">
        <v>43052</v>
      </c>
      <c r="C299" s="201">
        <v>86.206896551724142</v>
      </c>
      <c r="E299" s="236" t="s">
        <v>14273</v>
      </c>
      <c r="F299" s="237">
        <v>86.21</v>
      </c>
      <c r="G299" s="175">
        <f t="shared" si="4"/>
        <v>-3.1034482758514059E-3</v>
      </c>
    </row>
    <row r="300" spans="1:7">
      <c r="A300" s="116" t="s">
        <v>1826</v>
      </c>
      <c r="B300" s="118">
        <v>43053</v>
      </c>
      <c r="C300" s="201">
        <v>883.62068965517244</v>
      </c>
      <c r="E300" s="236" t="s">
        <v>14274</v>
      </c>
      <c r="F300" s="237">
        <v>883.62</v>
      </c>
      <c r="G300" s="175">
        <f t="shared" si="4"/>
        <v>6.8965517243668728E-4</v>
      </c>
    </row>
    <row r="301" spans="1:7">
      <c r="A301" s="116" t="s">
        <v>1826</v>
      </c>
      <c r="B301" s="118">
        <v>43054</v>
      </c>
      <c r="C301" s="201">
        <v>1875.9568965517242</v>
      </c>
      <c r="E301" s="236" t="s">
        <v>14275</v>
      </c>
      <c r="F301" s="237">
        <v>1875.96</v>
      </c>
      <c r="G301" s="175">
        <f t="shared" si="4"/>
        <v>-3.1034482758514059E-3</v>
      </c>
    </row>
    <row r="302" spans="1:7">
      <c r="A302" s="116" t="s">
        <v>1826</v>
      </c>
      <c r="B302" s="118">
        <v>43055</v>
      </c>
      <c r="C302" s="201">
        <v>1586.2068965517242</v>
      </c>
      <c r="E302" s="236" t="s">
        <v>14276</v>
      </c>
      <c r="F302" s="237">
        <v>1586.21</v>
      </c>
      <c r="G302" s="175">
        <f t="shared" si="4"/>
        <v>-3.1034482758514059E-3</v>
      </c>
    </row>
    <row r="303" spans="1:7">
      <c r="A303" s="116" t="s">
        <v>1826</v>
      </c>
      <c r="B303" s="118">
        <v>43056</v>
      </c>
      <c r="C303" s="201">
        <v>387.93103448275861</v>
      </c>
      <c r="E303" s="236" t="s">
        <v>14277</v>
      </c>
      <c r="F303" s="237">
        <v>387.93</v>
      </c>
      <c r="G303" s="175">
        <f t="shared" si="4"/>
        <v>1.0344827585981875E-3</v>
      </c>
    </row>
    <row r="304" spans="1:7">
      <c r="A304" s="116" t="s">
        <v>1826</v>
      </c>
      <c r="B304" s="118">
        <v>43057</v>
      </c>
      <c r="C304" s="201">
        <v>1007.2586206896552</v>
      </c>
      <c r="E304" s="236" t="s">
        <v>14278</v>
      </c>
      <c r="F304" s="237">
        <v>1007.26</v>
      </c>
      <c r="G304" s="175">
        <f t="shared" si="4"/>
        <v>-1.3793103447596877E-3</v>
      </c>
    </row>
    <row r="305" spans="1:7">
      <c r="A305" s="116" t="s">
        <v>1826</v>
      </c>
      <c r="B305" s="118">
        <v>43058</v>
      </c>
      <c r="C305" s="201">
        <v>2612.0689655172414</v>
      </c>
      <c r="E305" s="236" t="s">
        <v>14279</v>
      </c>
      <c r="F305" s="237">
        <v>2612.0699999999997</v>
      </c>
      <c r="G305" s="175">
        <f t="shared" si="4"/>
        <v>-1.0344827583139704E-3</v>
      </c>
    </row>
    <row r="306" spans="1:7">
      <c r="A306" s="116" t="s">
        <v>1826</v>
      </c>
      <c r="B306" s="118">
        <v>43059</v>
      </c>
      <c r="C306" s="201">
        <v>3534.4827586206898</v>
      </c>
      <c r="E306" s="236" t="s">
        <v>14280</v>
      </c>
      <c r="F306" s="237">
        <v>3534.48</v>
      </c>
      <c r="G306" s="175">
        <f t="shared" si="4"/>
        <v>2.7586206897467491E-3</v>
      </c>
    </row>
    <row r="307" spans="1:7">
      <c r="A307" s="116" t="s">
        <v>1826</v>
      </c>
      <c r="B307" s="118">
        <v>43060</v>
      </c>
      <c r="C307" s="201">
        <v>3396.5517241379312</v>
      </c>
      <c r="E307" s="236" t="s">
        <v>14281</v>
      </c>
      <c r="F307" s="237">
        <v>3396.5499999999997</v>
      </c>
      <c r="G307" s="175">
        <f t="shared" si="4"/>
        <v>1.7241379314327787E-3</v>
      </c>
    </row>
    <row r="308" spans="1:7">
      <c r="A308" s="116" t="s">
        <v>1826</v>
      </c>
      <c r="B308" s="118">
        <v>43061</v>
      </c>
      <c r="C308" s="201">
        <v>1245.4741379310344</v>
      </c>
      <c r="E308" s="236" t="s">
        <v>14282</v>
      </c>
      <c r="F308" s="237">
        <v>1245.47</v>
      </c>
      <c r="G308" s="175">
        <f t="shared" si="4"/>
        <v>4.13793103439275E-3</v>
      </c>
    </row>
    <row r="309" spans="1:7">
      <c r="A309" s="116" t="s">
        <v>1826</v>
      </c>
      <c r="B309" s="118">
        <v>43062</v>
      </c>
      <c r="C309" s="201">
        <v>883.62068965517244</v>
      </c>
      <c r="E309" s="236" t="s">
        <v>14283</v>
      </c>
      <c r="F309" s="237">
        <v>883.61999999999989</v>
      </c>
      <c r="G309" s="175">
        <f t="shared" si="4"/>
        <v>6.8965517255037412E-4</v>
      </c>
    </row>
    <row r="310" spans="1:7">
      <c r="A310" s="116" t="s">
        <v>1826</v>
      </c>
      <c r="B310" s="118">
        <v>43063</v>
      </c>
      <c r="C310" s="201">
        <v>883.62068965517244</v>
      </c>
      <c r="E310" s="236" t="s">
        <v>14284</v>
      </c>
      <c r="F310" s="237">
        <v>883.62</v>
      </c>
      <c r="G310" s="175">
        <f t="shared" si="4"/>
        <v>6.8965517243668728E-4</v>
      </c>
    </row>
    <row r="311" spans="1:7">
      <c r="A311" s="116" t="s">
        <v>1826</v>
      </c>
      <c r="B311" s="118">
        <v>43064</v>
      </c>
      <c r="C311" s="201">
        <v>689.66379310344826</v>
      </c>
      <c r="E311" s="236" t="s">
        <v>14285</v>
      </c>
      <c r="F311" s="237">
        <v>689.66</v>
      </c>
      <c r="G311" s="175">
        <f t="shared" si="4"/>
        <v>3.7931034482880932E-3</v>
      </c>
    </row>
    <row r="312" spans="1:7">
      <c r="A312" s="116" t="s">
        <v>1826</v>
      </c>
      <c r="B312" s="118">
        <v>43065</v>
      </c>
      <c r="C312" s="201">
        <v>1586.2068965517242</v>
      </c>
      <c r="E312" s="236" t="s">
        <v>14286</v>
      </c>
      <c r="F312" s="237">
        <v>1586.21</v>
      </c>
      <c r="G312" s="175">
        <f t="shared" si="4"/>
        <v>-3.1034482758514059E-3</v>
      </c>
    </row>
    <row r="313" spans="1:7">
      <c r="A313" s="116" t="s">
        <v>1826</v>
      </c>
      <c r="B313" s="118">
        <v>43066</v>
      </c>
      <c r="C313" s="201">
        <v>1656.0258620689656</v>
      </c>
      <c r="E313" s="236" t="s">
        <v>14287</v>
      </c>
      <c r="F313" s="237">
        <v>1656.0300000000002</v>
      </c>
      <c r="G313" s="175">
        <f t="shared" si="4"/>
        <v>-4.1379310346201237E-3</v>
      </c>
    </row>
    <row r="314" spans="1:7">
      <c r="A314" s="116" t="s">
        <v>1826</v>
      </c>
      <c r="B314" s="118">
        <v>43067</v>
      </c>
      <c r="C314" s="201">
        <v>2096.2068965517242</v>
      </c>
      <c r="E314" s="236" t="s">
        <v>14288</v>
      </c>
      <c r="F314" s="237">
        <v>2096.21</v>
      </c>
      <c r="G314" s="175">
        <f t="shared" si="4"/>
        <v>-3.1034482758514059E-3</v>
      </c>
    </row>
    <row r="315" spans="1:7">
      <c r="A315" s="116" t="s">
        <v>1826</v>
      </c>
      <c r="B315" s="118">
        <v>43068</v>
      </c>
      <c r="C315" s="201">
        <v>883.62068965517244</v>
      </c>
      <c r="E315" s="236" t="s">
        <v>14289</v>
      </c>
      <c r="F315" s="237">
        <v>883.61999999999989</v>
      </c>
      <c r="G315" s="175">
        <f t="shared" si="4"/>
        <v>6.8965517255037412E-4</v>
      </c>
    </row>
    <row r="316" spans="1:7">
      <c r="A316" s="116" t="s">
        <v>1826</v>
      </c>
      <c r="B316" s="118">
        <v>43069</v>
      </c>
      <c r="C316" s="201">
        <v>1586.1982758620688</v>
      </c>
      <c r="E316" s="236" t="s">
        <v>14290</v>
      </c>
      <c r="F316" s="237">
        <v>1586.2</v>
      </c>
      <c r="G316" s="175">
        <f t="shared" si="4"/>
        <v>-1.724137931205405E-3</v>
      </c>
    </row>
    <row r="317" spans="1:7">
      <c r="A317" s="116" t="s">
        <v>1826</v>
      </c>
      <c r="B317" s="118">
        <v>43070</v>
      </c>
      <c r="C317" s="201">
        <v>3534.4913793103451</v>
      </c>
      <c r="E317" s="236" t="s">
        <v>14291</v>
      </c>
      <c r="F317" s="237">
        <v>3534.49</v>
      </c>
      <c r="G317" s="175">
        <f t="shared" si="4"/>
        <v>1.3793103453281219E-3</v>
      </c>
    </row>
    <row r="318" spans="1:7">
      <c r="A318" s="116" t="s">
        <v>1826</v>
      </c>
      <c r="B318" s="118">
        <v>43071</v>
      </c>
      <c r="C318" s="201">
        <v>1896.5517241379309</v>
      </c>
      <c r="E318" s="236" t="s">
        <v>14292</v>
      </c>
      <c r="F318" s="237">
        <v>1896.55</v>
      </c>
      <c r="G318" s="175">
        <f t="shared" si="4"/>
        <v>1.7241379309780314E-3</v>
      </c>
    </row>
    <row r="319" spans="1:7">
      <c r="A319" s="116" t="s">
        <v>1826</v>
      </c>
      <c r="B319" s="118">
        <v>43072</v>
      </c>
      <c r="C319" s="201">
        <v>5384.9482758620688</v>
      </c>
      <c r="E319" s="236" t="s">
        <v>14293</v>
      </c>
      <c r="F319" s="237">
        <v>5384.95</v>
      </c>
      <c r="G319" s="175">
        <f t="shared" si="4"/>
        <v>-1.7241379309780314E-3</v>
      </c>
    </row>
    <row r="320" spans="1:7">
      <c r="A320" s="116" t="s">
        <v>1826</v>
      </c>
      <c r="B320" s="118">
        <v>43073</v>
      </c>
      <c r="C320" s="201">
        <v>180</v>
      </c>
      <c r="E320" s="236" t="s">
        <v>14294</v>
      </c>
      <c r="F320" s="237">
        <v>180</v>
      </c>
      <c r="G320" s="175">
        <f t="shared" si="4"/>
        <v>0</v>
      </c>
    </row>
    <row r="321" spans="1:7">
      <c r="A321" s="116" t="s">
        <v>1826</v>
      </c>
      <c r="B321" s="118">
        <v>43074</v>
      </c>
      <c r="C321" s="201">
        <v>180</v>
      </c>
      <c r="E321" s="236" t="s">
        <v>14295</v>
      </c>
      <c r="F321" s="237">
        <v>180</v>
      </c>
      <c r="G321" s="175">
        <f t="shared" si="4"/>
        <v>0</v>
      </c>
    </row>
    <row r="322" spans="1:7">
      <c r="A322" s="116" t="s">
        <v>1826</v>
      </c>
      <c r="B322" s="118">
        <v>43075</v>
      </c>
      <c r="C322" s="201">
        <v>1586.2068965517242</v>
      </c>
      <c r="E322" s="236" t="s">
        <v>14296</v>
      </c>
      <c r="F322" s="237">
        <v>1586.21</v>
      </c>
      <c r="G322" s="175">
        <f t="shared" si="4"/>
        <v>-3.1034482758514059E-3</v>
      </c>
    </row>
    <row r="323" spans="1:7">
      <c r="A323" s="116" t="s">
        <v>1826</v>
      </c>
      <c r="B323" s="118">
        <v>43076</v>
      </c>
      <c r="C323" s="201">
        <v>883.62068965517244</v>
      </c>
      <c r="E323" s="236" t="s">
        <v>14297</v>
      </c>
      <c r="F323" s="237">
        <v>883.61999999999989</v>
      </c>
      <c r="G323" s="175">
        <f t="shared" si="4"/>
        <v>6.8965517255037412E-4</v>
      </c>
    </row>
    <row r="324" spans="1:7">
      <c r="A324" s="116" t="s">
        <v>1826</v>
      </c>
      <c r="B324" s="118">
        <v>43077</v>
      </c>
      <c r="C324" s="201">
        <v>1056.0258620689656</v>
      </c>
      <c r="E324" s="236" t="s">
        <v>14298</v>
      </c>
      <c r="F324" s="237">
        <v>1056.03</v>
      </c>
      <c r="G324" s="175">
        <f t="shared" si="4"/>
        <v>-4.13793103439275E-3</v>
      </c>
    </row>
    <row r="325" spans="1:7">
      <c r="A325" s="116" t="s">
        <v>1826</v>
      </c>
      <c r="B325" s="118">
        <v>43078</v>
      </c>
      <c r="C325" s="201">
        <v>883.62068965517244</v>
      </c>
      <c r="E325" s="236" t="s">
        <v>14299</v>
      </c>
      <c r="F325" s="237">
        <v>883.62</v>
      </c>
      <c r="G325" s="175">
        <f t="shared" si="4"/>
        <v>6.8965517243668728E-4</v>
      </c>
    </row>
    <row r="326" spans="1:7">
      <c r="A326" s="116" t="s">
        <v>1826</v>
      </c>
      <c r="B326" s="118">
        <v>43079</v>
      </c>
      <c r="C326" s="201">
        <v>1223.6206896551726</v>
      </c>
      <c r="E326" s="236" t="s">
        <v>14300</v>
      </c>
      <c r="F326" s="237">
        <v>1223.6199999999999</v>
      </c>
      <c r="G326" s="175">
        <f t="shared" si="4"/>
        <v>6.8965517266406096E-4</v>
      </c>
    </row>
    <row r="327" spans="1:7">
      <c r="A327" s="116" t="s">
        <v>1826</v>
      </c>
      <c r="B327" s="118">
        <v>43080</v>
      </c>
      <c r="C327" s="201">
        <v>45</v>
      </c>
      <c r="E327" s="236" t="s">
        <v>14301</v>
      </c>
      <c r="F327" s="237">
        <v>45</v>
      </c>
      <c r="G327" s="175">
        <f t="shared" si="4"/>
        <v>0</v>
      </c>
    </row>
    <row r="328" spans="1:7">
      <c r="A328" s="116" t="s">
        <v>1826</v>
      </c>
      <c r="B328" s="118">
        <v>43081</v>
      </c>
      <c r="C328" s="201">
        <v>1896.5517241379309</v>
      </c>
      <c r="E328" s="236" t="s">
        <v>14302</v>
      </c>
      <c r="F328" s="237">
        <v>1896.55</v>
      </c>
      <c r="G328" s="175">
        <f t="shared" ref="G328:G391" si="5">+C328-F328</f>
        <v>1.7241379309780314E-3</v>
      </c>
    </row>
    <row r="329" spans="1:7">
      <c r="A329" s="116" t="s">
        <v>1826</v>
      </c>
      <c r="B329" s="118">
        <v>43082</v>
      </c>
      <c r="C329" s="201">
        <v>969.82758620689651</v>
      </c>
      <c r="E329" s="236" t="s">
        <v>14303</v>
      </c>
      <c r="F329" s="237">
        <v>969.83</v>
      </c>
      <c r="G329" s="175">
        <f t="shared" si="5"/>
        <v>-2.4137931035284055E-3</v>
      </c>
    </row>
    <row r="330" spans="1:7">
      <c r="A330" s="116" t="s">
        <v>1826</v>
      </c>
      <c r="B330" s="118">
        <v>43083</v>
      </c>
      <c r="C330" s="201">
        <v>172.41379310344828</v>
      </c>
      <c r="E330" s="236" t="s">
        <v>14304</v>
      </c>
      <c r="F330" s="237">
        <v>172.41</v>
      </c>
      <c r="G330" s="175">
        <f t="shared" si="5"/>
        <v>3.7931034482880932E-3</v>
      </c>
    </row>
    <row r="331" spans="1:7">
      <c r="A331" s="116" t="s">
        <v>1826</v>
      </c>
      <c r="B331" s="118">
        <v>43084</v>
      </c>
      <c r="C331" s="201">
        <v>883.62068965517244</v>
      </c>
      <c r="E331" s="236" t="s">
        <v>14305</v>
      </c>
      <c r="F331" s="237">
        <v>883.62</v>
      </c>
      <c r="G331" s="175">
        <f t="shared" si="5"/>
        <v>6.8965517243668728E-4</v>
      </c>
    </row>
    <row r="332" spans="1:7">
      <c r="A332" s="116" t="s">
        <v>1826</v>
      </c>
      <c r="B332" s="118">
        <v>43085</v>
      </c>
      <c r="C332" s="201">
        <v>172.41379310344828</v>
      </c>
      <c r="E332" s="236" t="s">
        <v>14306</v>
      </c>
      <c r="F332" s="237">
        <v>172.41</v>
      </c>
      <c r="G332" s="175">
        <f t="shared" si="5"/>
        <v>3.7931034482880932E-3</v>
      </c>
    </row>
    <row r="333" spans="1:7">
      <c r="A333" s="116" t="s">
        <v>1826</v>
      </c>
      <c r="B333" s="118">
        <v>43086</v>
      </c>
      <c r="C333" s="201">
        <v>10883.801724137929</v>
      </c>
      <c r="E333" s="236" t="s">
        <v>14307</v>
      </c>
      <c r="F333" s="237">
        <v>10883.800000000001</v>
      </c>
      <c r="G333" s="175">
        <f t="shared" si="5"/>
        <v>1.7241379282495473E-3</v>
      </c>
    </row>
    <row r="334" spans="1:7">
      <c r="A334" s="116" t="s">
        <v>1826</v>
      </c>
      <c r="B334" s="118">
        <v>43087</v>
      </c>
      <c r="C334" s="201">
        <v>883.62068965517244</v>
      </c>
      <c r="E334" s="236" t="s">
        <v>14308</v>
      </c>
      <c r="F334" s="237">
        <v>883.62000000000012</v>
      </c>
      <c r="G334" s="175">
        <f t="shared" si="5"/>
        <v>6.8965517232300044E-4</v>
      </c>
    </row>
    <row r="335" spans="1:7">
      <c r="A335" s="116" t="s">
        <v>1826</v>
      </c>
      <c r="B335" s="118">
        <v>43088</v>
      </c>
      <c r="C335" s="201">
        <v>1974.1379310344828</v>
      </c>
      <c r="E335" s="236" t="s">
        <v>14309</v>
      </c>
      <c r="F335" s="237">
        <v>1974.14</v>
      </c>
      <c r="G335" s="175">
        <f t="shared" si="5"/>
        <v>-2.0689655173100618E-3</v>
      </c>
    </row>
    <row r="336" spans="1:7">
      <c r="A336" s="116" t="s">
        <v>1826</v>
      </c>
      <c r="B336" s="118">
        <v>43089</v>
      </c>
      <c r="C336" s="201">
        <v>2612.0689655172414</v>
      </c>
      <c r="E336" s="236" t="s">
        <v>14310</v>
      </c>
      <c r="F336" s="237">
        <v>2612.0699999999997</v>
      </c>
      <c r="G336" s="175">
        <f t="shared" si="5"/>
        <v>-1.0344827583139704E-3</v>
      </c>
    </row>
    <row r="337" spans="1:7">
      <c r="A337" s="116" t="s">
        <v>1826</v>
      </c>
      <c r="B337" s="118">
        <v>43090</v>
      </c>
      <c r="C337" s="201">
        <v>180</v>
      </c>
      <c r="E337" s="236" t="s">
        <v>14311</v>
      </c>
      <c r="F337" s="237">
        <v>180</v>
      </c>
      <c r="G337" s="175">
        <f t="shared" si="5"/>
        <v>0</v>
      </c>
    </row>
    <row r="338" spans="1:7">
      <c r="A338" s="116" t="s">
        <v>1826</v>
      </c>
      <c r="B338" s="118">
        <v>43091</v>
      </c>
      <c r="C338" s="201">
        <v>45</v>
      </c>
      <c r="E338" s="236" t="s">
        <v>14312</v>
      </c>
      <c r="F338" s="237">
        <v>45</v>
      </c>
      <c r="G338" s="175">
        <f t="shared" si="5"/>
        <v>0</v>
      </c>
    </row>
    <row r="339" spans="1:7">
      <c r="A339" s="116" t="s">
        <v>1826</v>
      </c>
      <c r="B339" s="118">
        <v>43092</v>
      </c>
      <c r="C339" s="201">
        <v>1590.5086206896551</v>
      </c>
      <c r="E339" s="236" t="s">
        <v>14313</v>
      </c>
      <c r="F339" s="237">
        <v>1590.51</v>
      </c>
      <c r="G339" s="175">
        <f t="shared" si="5"/>
        <v>-1.3793103448733746E-3</v>
      </c>
    </row>
    <row r="340" spans="1:7">
      <c r="A340" s="116" t="s">
        <v>1826</v>
      </c>
      <c r="B340" s="118">
        <v>43093</v>
      </c>
      <c r="C340" s="201">
        <v>883.62068965517244</v>
      </c>
      <c r="E340" s="236" t="s">
        <v>14314</v>
      </c>
      <c r="F340" s="237">
        <v>883.62000000000012</v>
      </c>
      <c r="G340" s="175">
        <f t="shared" si="5"/>
        <v>6.8965517232300044E-4</v>
      </c>
    </row>
    <row r="341" spans="1:7">
      <c r="A341" s="116" t="s">
        <v>1826</v>
      </c>
      <c r="B341" s="118">
        <v>43094</v>
      </c>
      <c r="C341" s="201">
        <v>2612.0689655172414</v>
      </c>
      <c r="E341" s="236" t="s">
        <v>14315</v>
      </c>
      <c r="F341" s="237">
        <v>2612.0699999999997</v>
      </c>
      <c r="G341" s="175">
        <f t="shared" si="5"/>
        <v>-1.0344827583139704E-3</v>
      </c>
    </row>
    <row r="342" spans="1:7">
      <c r="A342" s="116" t="s">
        <v>1826</v>
      </c>
      <c r="B342" s="118">
        <v>43095</v>
      </c>
      <c r="C342" s="201">
        <v>3396.5603448275865</v>
      </c>
      <c r="E342" s="236" t="s">
        <v>14316</v>
      </c>
      <c r="F342" s="237">
        <v>3396.5600000000004</v>
      </c>
      <c r="G342" s="175">
        <f t="shared" si="5"/>
        <v>3.448275861046568E-4</v>
      </c>
    </row>
    <row r="343" spans="1:7">
      <c r="A343" s="116" t="s">
        <v>1826</v>
      </c>
      <c r="B343" s="118">
        <v>43096</v>
      </c>
      <c r="C343" s="201">
        <v>883.62068965517244</v>
      </c>
      <c r="E343" s="236" t="s">
        <v>14317</v>
      </c>
      <c r="F343" s="237">
        <v>883.62000000000012</v>
      </c>
      <c r="G343" s="175">
        <f t="shared" si="5"/>
        <v>6.8965517232300044E-4</v>
      </c>
    </row>
    <row r="344" spans="1:7">
      <c r="A344" s="116" t="s">
        <v>1826</v>
      </c>
      <c r="B344" s="118">
        <v>43097</v>
      </c>
      <c r="C344" s="201">
        <v>883.62068965517244</v>
      </c>
      <c r="E344" s="236" t="s">
        <v>14318</v>
      </c>
      <c r="F344" s="237">
        <v>883.62000000000012</v>
      </c>
      <c r="G344" s="175">
        <f t="shared" si="5"/>
        <v>6.8965517232300044E-4</v>
      </c>
    </row>
    <row r="345" spans="1:7">
      <c r="A345" s="116" t="s">
        <v>1826</v>
      </c>
      <c r="B345" s="118">
        <v>43098</v>
      </c>
      <c r="C345" s="201">
        <v>883.62068965517244</v>
      </c>
      <c r="E345" s="236" t="s">
        <v>14319</v>
      </c>
      <c r="F345" s="237">
        <v>883.61999999999989</v>
      </c>
      <c r="G345" s="175">
        <f t="shared" si="5"/>
        <v>6.8965517255037412E-4</v>
      </c>
    </row>
    <row r="346" spans="1:7">
      <c r="A346" s="116" t="s">
        <v>1826</v>
      </c>
      <c r="B346" s="118">
        <v>43099</v>
      </c>
      <c r="C346" s="201">
        <v>1586.2068965517242</v>
      </c>
      <c r="E346" s="236" t="s">
        <v>14320</v>
      </c>
      <c r="F346" s="237">
        <v>1586.21</v>
      </c>
      <c r="G346" s="175">
        <f t="shared" si="5"/>
        <v>-3.1034482758514059E-3</v>
      </c>
    </row>
    <row r="347" spans="1:7">
      <c r="A347" s="116" t="s">
        <v>1826</v>
      </c>
      <c r="B347" s="118">
        <v>43100</v>
      </c>
      <c r="C347" s="201">
        <v>883.62068965517244</v>
      </c>
      <c r="E347" s="236" t="s">
        <v>14321</v>
      </c>
      <c r="F347" s="237">
        <v>883.61999999999989</v>
      </c>
      <c r="G347" s="175">
        <f t="shared" si="5"/>
        <v>6.8965517255037412E-4</v>
      </c>
    </row>
    <row r="348" spans="1:7">
      <c r="A348" s="116" t="s">
        <v>1826</v>
      </c>
      <c r="B348" s="118">
        <v>43101</v>
      </c>
      <c r="C348" s="201">
        <v>405.17241379310343</v>
      </c>
      <c r="E348" s="236" t="s">
        <v>14322</v>
      </c>
      <c r="F348" s="237">
        <v>405.16999999999996</v>
      </c>
      <c r="G348" s="175">
        <f t="shared" si="5"/>
        <v>2.4137931034715621E-3</v>
      </c>
    </row>
    <row r="349" spans="1:7">
      <c r="A349" s="116" t="s">
        <v>1826</v>
      </c>
      <c r="B349" s="118">
        <v>43102</v>
      </c>
      <c r="C349" s="201">
        <v>2612.0689655172414</v>
      </c>
      <c r="E349" s="236" t="s">
        <v>14323</v>
      </c>
      <c r="F349" s="237">
        <v>2612.0699999999997</v>
      </c>
      <c r="G349" s="175">
        <f t="shared" si="5"/>
        <v>-1.0344827583139704E-3</v>
      </c>
    </row>
    <row r="350" spans="1:7">
      <c r="A350" s="116" t="s">
        <v>1826</v>
      </c>
      <c r="B350" s="118">
        <v>43103</v>
      </c>
      <c r="C350" s="201">
        <v>4677.6034482758623</v>
      </c>
      <c r="E350" s="236" t="s">
        <v>14324</v>
      </c>
      <c r="F350" s="237">
        <v>4677.6000000000004</v>
      </c>
      <c r="G350" s="175">
        <f t="shared" si="5"/>
        <v>3.4482758619560627E-3</v>
      </c>
    </row>
    <row r="351" spans="1:7">
      <c r="A351" s="116" t="s">
        <v>1826</v>
      </c>
      <c r="B351" s="118">
        <v>43104</v>
      </c>
      <c r="C351" s="201">
        <v>180</v>
      </c>
      <c r="E351" s="236" t="s">
        <v>14325</v>
      </c>
      <c r="F351" s="237">
        <v>180</v>
      </c>
      <c r="G351" s="175">
        <f t="shared" si="5"/>
        <v>0</v>
      </c>
    </row>
    <row r="352" spans="1:7">
      <c r="A352" s="116" t="s">
        <v>1826</v>
      </c>
      <c r="B352" s="118">
        <v>43105</v>
      </c>
      <c r="C352" s="201">
        <v>180</v>
      </c>
      <c r="E352" s="236" t="s">
        <v>14326</v>
      </c>
      <c r="F352" s="237">
        <v>180</v>
      </c>
      <c r="G352" s="175">
        <f t="shared" si="5"/>
        <v>0</v>
      </c>
    </row>
    <row r="353" spans="1:7">
      <c r="A353" s="116" t="s">
        <v>1826</v>
      </c>
      <c r="B353" s="118">
        <v>43106</v>
      </c>
      <c r="C353" s="201">
        <v>2612.0689655172414</v>
      </c>
      <c r="E353" s="236" t="s">
        <v>14327</v>
      </c>
      <c r="F353" s="237">
        <v>2612.0699999999997</v>
      </c>
      <c r="G353" s="175">
        <f t="shared" si="5"/>
        <v>-1.0344827583139704E-3</v>
      </c>
    </row>
    <row r="354" spans="1:7">
      <c r="A354" s="116" t="s">
        <v>1826</v>
      </c>
      <c r="B354" s="118">
        <v>43107</v>
      </c>
      <c r="C354" s="201">
        <v>1586.2068965517242</v>
      </c>
      <c r="E354" s="236" t="s">
        <v>14328</v>
      </c>
      <c r="F354" s="237">
        <v>1586.21</v>
      </c>
      <c r="G354" s="175">
        <f t="shared" si="5"/>
        <v>-3.1034482758514059E-3</v>
      </c>
    </row>
    <row r="355" spans="1:7">
      <c r="A355" s="116" t="s">
        <v>1826</v>
      </c>
      <c r="B355" s="118">
        <v>43108</v>
      </c>
      <c r="C355" s="201">
        <v>883.62068965517244</v>
      </c>
      <c r="E355" s="236" t="s">
        <v>14329</v>
      </c>
      <c r="F355" s="237">
        <v>883.61999999999989</v>
      </c>
      <c r="G355" s="175">
        <f t="shared" si="5"/>
        <v>6.8965517255037412E-4</v>
      </c>
    </row>
    <row r="356" spans="1:7">
      <c r="A356" s="116" t="s">
        <v>1826</v>
      </c>
      <c r="B356" s="118">
        <v>43109</v>
      </c>
      <c r="C356" s="201">
        <v>172.42241379310343</v>
      </c>
      <c r="E356" s="236" t="s">
        <v>14330</v>
      </c>
      <c r="F356" s="237">
        <v>172.42</v>
      </c>
      <c r="G356" s="175">
        <f t="shared" si="5"/>
        <v>2.4137931034431404E-3</v>
      </c>
    </row>
    <row r="357" spans="1:7">
      <c r="A357" s="116" t="s">
        <v>1826</v>
      </c>
      <c r="B357" s="118">
        <v>43110</v>
      </c>
      <c r="C357" s="201">
        <v>1656.0258620689656</v>
      </c>
      <c r="E357" s="236" t="s">
        <v>14331</v>
      </c>
      <c r="F357" s="237">
        <v>1656.03</v>
      </c>
      <c r="G357" s="175">
        <f t="shared" si="5"/>
        <v>-4.13793103439275E-3</v>
      </c>
    </row>
    <row r="358" spans="1:7">
      <c r="A358" s="116" t="s">
        <v>1826</v>
      </c>
      <c r="B358" s="118">
        <v>43111</v>
      </c>
      <c r="C358" s="201">
        <v>883.62068965517244</v>
      </c>
      <c r="E358" s="236" t="s">
        <v>14332</v>
      </c>
      <c r="F358" s="237">
        <v>883.62</v>
      </c>
      <c r="G358" s="175">
        <f t="shared" si="5"/>
        <v>6.8965517243668728E-4</v>
      </c>
    </row>
    <row r="359" spans="1:7">
      <c r="A359" s="116" t="s">
        <v>1826</v>
      </c>
      <c r="B359" s="118">
        <v>43112</v>
      </c>
      <c r="C359" s="201">
        <v>883.62068965517244</v>
      </c>
      <c r="E359" s="236" t="s">
        <v>14333</v>
      </c>
      <c r="F359" s="237">
        <v>883.61999999999989</v>
      </c>
      <c r="G359" s="175">
        <f t="shared" si="5"/>
        <v>6.8965517255037412E-4</v>
      </c>
    </row>
    <row r="360" spans="1:7">
      <c r="A360" s="116" t="s">
        <v>1826</v>
      </c>
      <c r="B360" s="118">
        <v>43113</v>
      </c>
      <c r="C360" s="201">
        <v>883.62068965517244</v>
      </c>
      <c r="E360" s="236" t="s">
        <v>14334</v>
      </c>
      <c r="F360" s="237">
        <v>883.62</v>
      </c>
      <c r="G360" s="175">
        <f t="shared" si="5"/>
        <v>6.8965517243668728E-4</v>
      </c>
    </row>
    <row r="361" spans="1:7">
      <c r="A361" s="116" t="s">
        <v>1826</v>
      </c>
      <c r="B361" s="118">
        <v>43114</v>
      </c>
      <c r="C361" s="201">
        <v>1656.0258620689656</v>
      </c>
      <c r="E361" s="236" t="s">
        <v>14335</v>
      </c>
      <c r="F361" s="237">
        <v>1656.0300000000002</v>
      </c>
      <c r="G361" s="175">
        <f t="shared" si="5"/>
        <v>-4.1379310346201237E-3</v>
      </c>
    </row>
    <row r="362" spans="1:7">
      <c r="A362" s="116" t="s">
        <v>1826</v>
      </c>
      <c r="B362" s="118">
        <v>43115</v>
      </c>
      <c r="C362" s="201">
        <v>2325</v>
      </c>
      <c r="E362" s="236" t="s">
        <v>14336</v>
      </c>
      <c r="F362" s="237">
        <v>2325</v>
      </c>
      <c r="G362" s="175">
        <f t="shared" si="5"/>
        <v>0</v>
      </c>
    </row>
    <row r="363" spans="1:7">
      <c r="A363" s="116" t="s">
        <v>1826</v>
      </c>
      <c r="B363" s="118">
        <v>43116</v>
      </c>
      <c r="C363" s="201">
        <v>883.62068965517244</v>
      </c>
      <c r="E363" s="236" t="s">
        <v>14337</v>
      </c>
      <c r="F363" s="237">
        <v>883.62</v>
      </c>
      <c r="G363" s="175">
        <f t="shared" si="5"/>
        <v>6.8965517243668728E-4</v>
      </c>
    </row>
    <row r="364" spans="1:7">
      <c r="A364" s="116" t="s">
        <v>1826</v>
      </c>
      <c r="B364" s="118">
        <v>43117</v>
      </c>
      <c r="C364" s="201">
        <v>36</v>
      </c>
      <c r="E364" s="236" t="s">
        <v>14338</v>
      </c>
      <c r="F364" s="237">
        <v>36</v>
      </c>
      <c r="G364" s="175">
        <f t="shared" si="5"/>
        <v>0</v>
      </c>
    </row>
    <row r="365" spans="1:7">
      <c r="A365" s="116" t="s">
        <v>1826</v>
      </c>
      <c r="B365" s="118">
        <v>43118</v>
      </c>
      <c r="C365" s="201">
        <v>45</v>
      </c>
      <c r="E365" s="236" t="s">
        <v>14339</v>
      </c>
      <c r="F365" s="237">
        <v>45</v>
      </c>
      <c r="G365" s="175">
        <f t="shared" si="5"/>
        <v>0</v>
      </c>
    </row>
    <row r="366" spans="1:7">
      <c r="A366" s="116" t="s">
        <v>1826</v>
      </c>
      <c r="B366" s="118">
        <v>43119</v>
      </c>
      <c r="C366" s="201">
        <v>689.66379310344826</v>
      </c>
      <c r="E366" s="236" t="s">
        <v>14340</v>
      </c>
      <c r="F366" s="237">
        <v>689.66</v>
      </c>
      <c r="G366" s="175">
        <f t="shared" si="5"/>
        <v>3.7931034482880932E-3</v>
      </c>
    </row>
    <row r="367" spans="1:7">
      <c r="A367" s="116" t="s">
        <v>1826</v>
      </c>
      <c r="B367" s="118">
        <v>43120</v>
      </c>
      <c r="C367" s="201">
        <v>1637.9396551724137</v>
      </c>
      <c r="E367" s="236" t="s">
        <v>14341</v>
      </c>
      <c r="F367" s="237">
        <v>1637.94</v>
      </c>
      <c r="G367" s="175">
        <f t="shared" si="5"/>
        <v>-3.4482758633203048E-4</v>
      </c>
    </row>
    <row r="368" spans="1:7">
      <c r="A368" s="116" t="s">
        <v>1826</v>
      </c>
      <c r="B368" s="118">
        <v>43121</v>
      </c>
      <c r="C368" s="201">
        <v>974.14655172413791</v>
      </c>
      <c r="E368" s="236" t="s">
        <v>14342</v>
      </c>
      <c r="F368" s="237">
        <v>974.15</v>
      </c>
      <c r="G368" s="175">
        <f t="shared" si="5"/>
        <v>-3.4482758620697496E-3</v>
      </c>
    </row>
    <row r="369" spans="1:7">
      <c r="A369" s="116" t="s">
        <v>1826</v>
      </c>
      <c r="B369" s="118">
        <v>43122</v>
      </c>
      <c r="C369" s="201">
        <v>508.62068965517244</v>
      </c>
      <c r="E369" s="236" t="s">
        <v>14343</v>
      </c>
      <c r="F369" s="237">
        <v>508.62</v>
      </c>
      <c r="G369" s="175">
        <f t="shared" si="5"/>
        <v>6.8965517243668728E-4</v>
      </c>
    </row>
    <row r="370" spans="1:7">
      <c r="A370" s="116" t="s">
        <v>1826</v>
      </c>
      <c r="B370" s="118">
        <v>43123</v>
      </c>
      <c r="C370" s="201">
        <v>11181.724137931034</v>
      </c>
      <c r="E370" s="236" t="s">
        <v>14344</v>
      </c>
      <c r="F370" s="237">
        <v>11181.72</v>
      </c>
      <c r="G370" s="175">
        <f t="shared" si="5"/>
        <v>4.137931035074871E-3</v>
      </c>
    </row>
    <row r="371" spans="1:7">
      <c r="A371" s="116" t="s">
        <v>1826</v>
      </c>
      <c r="B371" s="118">
        <v>43124</v>
      </c>
      <c r="C371" s="201">
        <v>180</v>
      </c>
      <c r="E371" s="236" t="s">
        <v>14345</v>
      </c>
      <c r="F371" s="237">
        <v>180</v>
      </c>
      <c r="G371" s="175">
        <f t="shared" si="5"/>
        <v>0</v>
      </c>
    </row>
    <row r="372" spans="1:7">
      <c r="A372" s="116" t="s">
        <v>1826</v>
      </c>
      <c r="B372" s="118">
        <v>43125</v>
      </c>
      <c r="C372" s="201">
        <v>180</v>
      </c>
      <c r="E372" s="236" t="s">
        <v>14346</v>
      </c>
      <c r="F372" s="237">
        <v>180</v>
      </c>
      <c r="G372" s="175">
        <f t="shared" si="5"/>
        <v>0</v>
      </c>
    </row>
    <row r="373" spans="1:7">
      <c r="A373" s="116" t="s">
        <v>1826</v>
      </c>
      <c r="B373" s="118">
        <v>43126</v>
      </c>
      <c r="C373" s="201">
        <v>1122.2241379310344</v>
      </c>
      <c r="E373" s="236" t="s">
        <v>14347</v>
      </c>
      <c r="F373" s="237">
        <v>1122.2199999999998</v>
      </c>
      <c r="G373" s="175">
        <f t="shared" si="5"/>
        <v>4.1379310346201237E-3</v>
      </c>
    </row>
    <row r="374" spans="1:7">
      <c r="A374" s="116" t="s">
        <v>1826</v>
      </c>
      <c r="B374" s="118">
        <v>43127</v>
      </c>
      <c r="C374" s="201">
        <v>1586.2068965517242</v>
      </c>
      <c r="E374" s="236" t="s">
        <v>14348</v>
      </c>
      <c r="F374" s="237">
        <v>1586.21</v>
      </c>
      <c r="G374" s="175">
        <f t="shared" si="5"/>
        <v>-3.1034482758514059E-3</v>
      </c>
    </row>
    <row r="375" spans="1:7">
      <c r="A375" s="116" t="s">
        <v>1826</v>
      </c>
      <c r="B375" s="118">
        <v>43128</v>
      </c>
      <c r="C375" s="201">
        <v>883.62068965517244</v>
      </c>
      <c r="E375" s="236" t="s">
        <v>14349</v>
      </c>
      <c r="F375" s="237">
        <v>883.62</v>
      </c>
      <c r="G375" s="175">
        <f t="shared" si="5"/>
        <v>6.8965517243668728E-4</v>
      </c>
    </row>
    <row r="376" spans="1:7">
      <c r="A376" s="116" t="s">
        <v>1826</v>
      </c>
      <c r="B376" s="118">
        <v>43129</v>
      </c>
      <c r="C376" s="201">
        <v>883.62068965517244</v>
      </c>
      <c r="E376" s="236" t="s">
        <v>14350</v>
      </c>
      <c r="F376" s="237">
        <v>883.61999999999989</v>
      </c>
      <c r="G376" s="175">
        <f t="shared" si="5"/>
        <v>6.8965517255037412E-4</v>
      </c>
    </row>
    <row r="377" spans="1:7">
      <c r="A377" s="116" t="s">
        <v>1826</v>
      </c>
      <c r="B377" s="118">
        <v>43130</v>
      </c>
      <c r="C377" s="201">
        <v>1586.1982758620688</v>
      </c>
      <c r="E377" s="236" t="s">
        <v>14351</v>
      </c>
      <c r="F377" s="237">
        <v>1586.1999999999998</v>
      </c>
      <c r="G377" s="175">
        <f t="shared" si="5"/>
        <v>-1.7241379309780314E-3</v>
      </c>
    </row>
    <row r="378" spans="1:7">
      <c r="A378" s="116" t="s">
        <v>1826</v>
      </c>
      <c r="B378" s="118">
        <v>43131</v>
      </c>
      <c r="C378" s="201">
        <v>1862.0603448275861</v>
      </c>
      <c r="E378" s="236" t="s">
        <v>14352</v>
      </c>
      <c r="F378" s="237">
        <v>1862.06</v>
      </c>
      <c r="G378" s="175">
        <f t="shared" si="5"/>
        <v>3.448275861046568E-4</v>
      </c>
    </row>
    <row r="379" spans="1:7">
      <c r="A379" s="116" t="s">
        <v>1826</v>
      </c>
      <c r="B379" s="118">
        <v>43132</v>
      </c>
      <c r="C379" s="201">
        <v>883.62068965517244</v>
      </c>
      <c r="E379" s="236" t="s">
        <v>14353</v>
      </c>
      <c r="F379" s="237">
        <v>883.62000000000012</v>
      </c>
      <c r="G379" s="175">
        <f t="shared" si="5"/>
        <v>6.8965517232300044E-4</v>
      </c>
    </row>
    <row r="380" spans="1:7">
      <c r="A380" s="116" t="s">
        <v>1826</v>
      </c>
      <c r="B380" s="118">
        <v>43133</v>
      </c>
      <c r="C380" s="201">
        <v>3948.2758620689656</v>
      </c>
      <c r="E380" s="236" t="s">
        <v>14354</v>
      </c>
      <c r="F380" s="237">
        <v>3948.28</v>
      </c>
      <c r="G380" s="175">
        <f t="shared" si="5"/>
        <v>-4.1379310346201237E-3</v>
      </c>
    </row>
    <row r="381" spans="1:7">
      <c r="A381" s="116" t="s">
        <v>1826</v>
      </c>
      <c r="B381" s="118">
        <v>43134</v>
      </c>
      <c r="C381" s="201">
        <v>3254.9224137931033</v>
      </c>
      <c r="E381" s="236" t="s">
        <v>14355</v>
      </c>
      <c r="F381" s="237">
        <v>3254.92</v>
      </c>
      <c r="G381" s="175">
        <f t="shared" si="5"/>
        <v>2.413793103187345E-3</v>
      </c>
    </row>
    <row r="382" spans="1:7">
      <c r="A382" s="116" t="s">
        <v>1826</v>
      </c>
      <c r="B382" s="118">
        <v>43135</v>
      </c>
      <c r="C382" s="201">
        <v>642.24137931034477</v>
      </c>
      <c r="E382" s="236" t="s">
        <v>14356</v>
      </c>
      <c r="F382" s="237">
        <v>642.24</v>
      </c>
      <c r="G382" s="175">
        <f t="shared" si="5"/>
        <v>1.3793103447596877E-3</v>
      </c>
    </row>
    <row r="383" spans="1:7">
      <c r="A383" s="116" t="s">
        <v>1826</v>
      </c>
      <c r="B383" s="118">
        <v>43136</v>
      </c>
      <c r="C383" s="201">
        <v>2922.4137931034484</v>
      </c>
      <c r="E383" s="236" t="s">
        <v>14357</v>
      </c>
      <c r="F383" s="237">
        <v>2922.41</v>
      </c>
      <c r="G383" s="175">
        <f t="shared" si="5"/>
        <v>3.7931034485154669E-3</v>
      </c>
    </row>
    <row r="384" spans="1:7">
      <c r="A384" s="116" t="s">
        <v>1826</v>
      </c>
      <c r="B384" s="118">
        <v>43137</v>
      </c>
      <c r="C384" s="201">
        <v>3254.9224137931033</v>
      </c>
      <c r="E384" s="236" t="s">
        <v>14358</v>
      </c>
      <c r="F384" s="237">
        <v>3254.92</v>
      </c>
      <c r="G384" s="175">
        <f t="shared" si="5"/>
        <v>2.413793103187345E-3</v>
      </c>
    </row>
    <row r="385" spans="1:7">
      <c r="A385" s="116" t="s">
        <v>1826</v>
      </c>
      <c r="B385" s="118">
        <v>43138</v>
      </c>
      <c r="C385" s="201">
        <v>43.103448275862071</v>
      </c>
      <c r="E385" s="236" t="s">
        <v>14359</v>
      </c>
      <c r="F385" s="237">
        <v>43.1</v>
      </c>
      <c r="G385" s="175">
        <f t="shared" si="5"/>
        <v>3.4482758620697496E-3</v>
      </c>
    </row>
    <row r="386" spans="1:7">
      <c r="A386" s="116" t="s">
        <v>1826</v>
      </c>
      <c r="B386" s="118">
        <v>43139</v>
      </c>
      <c r="C386" s="201">
        <v>1586.2068965517242</v>
      </c>
      <c r="E386" s="236" t="s">
        <v>14360</v>
      </c>
      <c r="F386" s="237">
        <v>1586.21</v>
      </c>
      <c r="G386" s="175">
        <f t="shared" si="5"/>
        <v>-3.1034482758514059E-3</v>
      </c>
    </row>
    <row r="387" spans="1:7">
      <c r="A387" s="116" t="s">
        <v>1826</v>
      </c>
      <c r="B387" s="118">
        <v>43140</v>
      </c>
      <c r="C387" s="201">
        <v>2612.0775862068967</v>
      </c>
      <c r="E387" s="236" t="s">
        <v>14361</v>
      </c>
      <c r="F387" s="237">
        <v>2612.08</v>
      </c>
      <c r="G387" s="175">
        <f t="shared" si="5"/>
        <v>-2.413793103187345E-3</v>
      </c>
    </row>
    <row r="388" spans="1:7">
      <c r="A388" s="116" t="s">
        <v>1826</v>
      </c>
      <c r="B388" s="118">
        <v>43141</v>
      </c>
      <c r="C388" s="201">
        <v>4919.8103448275861</v>
      </c>
      <c r="E388" s="236" t="s">
        <v>14362</v>
      </c>
      <c r="F388" s="237">
        <v>4919.8100000000004</v>
      </c>
      <c r="G388" s="175">
        <f t="shared" si="5"/>
        <v>3.4482758564990945E-4</v>
      </c>
    </row>
    <row r="389" spans="1:7">
      <c r="A389" s="116" t="s">
        <v>1826</v>
      </c>
      <c r="B389" s="118">
        <v>43142</v>
      </c>
      <c r="C389" s="201">
        <v>3534.4913793103451</v>
      </c>
      <c r="E389" s="236" t="s">
        <v>14363</v>
      </c>
      <c r="F389" s="237">
        <v>3534.49</v>
      </c>
      <c r="G389" s="175">
        <f t="shared" si="5"/>
        <v>1.3793103453281219E-3</v>
      </c>
    </row>
    <row r="390" spans="1:7">
      <c r="A390" s="116" t="s">
        <v>1826</v>
      </c>
      <c r="B390" s="118">
        <v>43143</v>
      </c>
      <c r="C390" s="201">
        <v>883.62068965517244</v>
      </c>
      <c r="E390" s="236" t="s">
        <v>14364</v>
      </c>
      <c r="F390" s="237">
        <v>883.62000000000012</v>
      </c>
      <c r="G390" s="175">
        <f t="shared" si="5"/>
        <v>6.8965517232300044E-4</v>
      </c>
    </row>
    <row r="391" spans="1:7">
      <c r="A391" s="116" t="s">
        <v>1826</v>
      </c>
      <c r="B391" s="118">
        <v>43144</v>
      </c>
      <c r="C391" s="201">
        <v>44.827586206896548</v>
      </c>
      <c r="E391" s="236" t="s">
        <v>14365</v>
      </c>
      <c r="F391" s="237">
        <v>44.83</v>
      </c>
      <c r="G391" s="175">
        <f t="shared" si="5"/>
        <v>-2.4137931034502458E-3</v>
      </c>
    </row>
    <row r="392" spans="1:7">
      <c r="A392" s="116" t="s">
        <v>1826</v>
      </c>
      <c r="B392" s="118">
        <v>43145</v>
      </c>
      <c r="C392" s="201">
        <v>45</v>
      </c>
      <c r="E392" s="236" t="s">
        <v>14366</v>
      </c>
      <c r="F392" s="237">
        <v>45</v>
      </c>
      <c r="G392" s="175">
        <f t="shared" ref="G392:G455" si="6">+C392-F392</f>
        <v>0</v>
      </c>
    </row>
    <row r="393" spans="1:7">
      <c r="A393" s="116" t="s">
        <v>1826</v>
      </c>
      <c r="B393" s="118">
        <v>43146</v>
      </c>
      <c r="C393" s="201">
        <v>1955.1724137931035</v>
      </c>
      <c r="E393" s="236" t="s">
        <v>14367</v>
      </c>
      <c r="F393" s="237">
        <v>1955.17</v>
      </c>
      <c r="G393" s="175">
        <f t="shared" si="6"/>
        <v>2.4137931034147186E-3</v>
      </c>
    </row>
    <row r="394" spans="1:7">
      <c r="A394" s="116" t="s">
        <v>1826</v>
      </c>
      <c r="B394" s="118">
        <v>43147</v>
      </c>
      <c r="C394" s="201">
        <v>86.206896551724142</v>
      </c>
      <c r="E394" s="236" t="s">
        <v>14368</v>
      </c>
      <c r="F394" s="237">
        <v>86.21</v>
      </c>
      <c r="G394" s="175">
        <f t="shared" si="6"/>
        <v>-3.1034482758514059E-3</v>
      </c>
    </row>
    <row r="395" spans="1:7">
      <c r="A395" s="116" t="s">
        <v>1826</v>
      </c>
      <c r="B395" s="118">
        <v>43148</v>
      </c>
      <c r="C395" s="201">
        <v>90</v>
      </c>
      <c r="E395" s="236" t="s">
        <v>14369</v>
      </c>
      <c r="F395" s="237">
        <v>90</v>
      </c>
      <c r="G395" s="175">
        <f t="shared" si="6"/>
        <v>0</v>
      </c>
    </row>
    <row r="396" spans="1:7">
      <c r="A396" s="116" t="s">
        <v>1826</v>
      </c>
      <c r="B396" s="118">
        <v>43149</v>
      </c>
      <c r="C396" s="201">
        <v>1586.2068965517242</v>
      </c>
      <c r="E396" s="236" t="s">
        <v>14370</v>
      </c>
      <c r="F396" s="237">
        <v>1586.21</v>
      </c>
      <c r="G396" s="175">
        <f t="shared" si="6"/>
        <v>-3.1034482758514059E-3</v>
      </c>
    </row>
    <row r="397" spans="1:7">
      <c r="A397" s="116" t="s">
        <v>1826</v>
      </c>
      <c r="B397" s="118">
        <v>43150</v>
      </c>
      <c r="C397" s="201">
        <v>1245.4741379310344</v>
      </c>
      <c r="E397" s="236" t="s">
        <v>14371</v>
      </c>
      <c r="F397" s="237">
        <v>1245.47</v>
      </c>
      <c r="G397" s="175">
        <f t="shared" si="6"/>
        <v>4.13793103439275E-3</v>
      </c>
    </row>
    <row r="398" spans="1:7">
      <c r="A398" s="116" t="s">
        <v>1826</v>
      </c>
      <c r="B398" s="118">
        <v>43151</v>
      </c>
      <c r="C398" s="201">
        <v>180</v>
      </c>
      <c r="E398" s="236" t="s">
        <v>14372</v>
      </c>
      <c r="F398" s="237">
        <v>180</v>
      </c>
      <c r="G398" s="175">
        <f t="shared" si="6"/>
        <v>0</v>
      </c>
    </row>
    <row r="399" spans="1:7">
      <c r="A399" s="116" t="s">
        <v>1826</v>
      </c>
      <c r="B399" s="118">
        <v>43152</v>
      </c>
      <c r="C399" s="201">
        <v>180</v>
      </c>
      <c r="E399" s="236" t="s">
        <v>14373</v>
      </c>
      <c r="F399" s="237">
        <v>180</v>
      </c>
      <c r="G399" s="175">
        <f t="shared" si="6"/>
        <v>0</v>
      </c>
    </row>
    <row r="400" spans="1:7">
      <c r="A400" s="116" t="s">
        <v>1826</v>
      </c>
      <c r="B400" s="118">
        <v>43153</v>
      </c>
      <c r="C400" s="201">
        <v>180</v>
      </c>
      <c r="E400" s="236" t="s">
        <v>14374</v>
      </c>
      <c r="F400" s="237">
        <v>180</v>
      </c>
      <c r="G400" s="175">
        <f t="shared" si="6"/>
        <v>0</v>
      </c>
    </row>
    <row r="401" spans="1:7">
      <c r="A401" s="116" t="s">
        <v>1826</v>
      </c>
      <c r="B401" s="118">
        <v>43154</v>
      </c>
      <c r="C401" s="201">
        <v>180</v>
      </c>
      <c r="E401" s="236" t="s">
        <v>14375</v>
      </c>
      <c r="F401" s="237">
        <v>180</v>
      </c>
      <c r="G401" s="175">
        <f t="shared" si="6"/>
        <v>0</v>
      </c>
    </row>
    <row r="402" spans="1:7">
      <c r="A402" s="116" t="s">
        <v>1826</v>
      </c>
      <c r="B402" s="118">
        <v>43155</v>
      </c>
      <c r="C402" s="201">
        <v>180</v>
      </c>
      <c r="E402" s="236" t="s">
        <v>14376</v>
      </c>
      <c r="F402" s="237">
        <v>180</v>
      </c>
      <c r="G402" s="175">
        <f t="shared" si="6"/>
        <v>0</v>
      </c>
    </row>
    <row r="403" spans="1:7">
      <c r="A403" s="116" t="s">
        <v>1826</v>
      </c>
      <c r="B403" s="118">
        <v>43156</v>
      </c>
      <c r="C403" s="201">
        <v>180</v>
      </c>
      <c r="E403" s="236" t="s">
        <v>14377</v>
      </c>
      <c r="F403" s="237">
        <v>180</v>
      </c>
      <c r="G403" s="175">
        <f t="shared" si="6"/>
        <v>0</v>
      </c>
    </row>
    <row r="404" spans="1:7">
      <c r="A404" s="116" t="s">
        <v>1826</v>
      </c>
      <c r="B404" s="118">
        <v>43157</v>
      </c>
      <c r="C404" s="201">
        <v>180</v>
      </c>
      <c r="E404" s="236" t="s">
        <v>14378</v>
      </c>
      <c r="F404" s="237">
        <v>180</v>
      </c>
      <c r="G404" s="175">
        <f t="shared" si="6"/>
        <v>0</v>
      </c>
    </row>
    <row r="405" spans="1:7">
      <c r="A405" s="116" t="s">
        <v>1826</v>
      </c>
      <c r="B405" s="118">
        <v>43158</v>
      </c>
      <c r="C405" s="201">
        <v>381.51724137931035</v>
      </c>
      <c r="E405" s="236" t="s">
        <v>14379</v>
      </c>
      <c r="F405" s="237">
        <v>381.52</v>
      </c>
      <c r="G405" s="175">
        <f t="shared" si="6"/>
        <v>-2.7586206896330623E-3</v>
      </c>
    </row>
    <row r="406" spans="1:7">
      <c r="A406" s="116" t="s">
        <v>1826</v>
      </c>
      <c r="B406" s="118">
        <v>43159</v>
      </c>
      <c r="C406" s="201">
        <v>381.51724137931035</v>
      </c>
      <c r="E406" s="236" t="s">
        <v>14380</v>
      </c>
      <c r="F406" s="237">
        <v>381.52</v>
      </c>
      <c r="G406" s="175">
        <f t="shared" si="6"/>
        <v>-2.7586206896330623E-3</v>
      </c>
    </row>
    <row r="407" spans="1:7">
      <c r="A407" s="116" t="s">
        <v>1826</v>
      </c>
      <c r="B407" s="118">
        <v>43160</v>
      </c>
      <c r="C407" s="201">
        <v>90</v>
      </c>
      <c r="E407" s="236" t="s">
        <v>14381</v>
      </c>
      <c r="F407" s="237">
        <v>90</v>
      </c>
      <c r="G407" s="175">
        <f t="shared" si="6"/>
        <v>0</v>
      </c>
    </row>
    <row r="408" spans="1:7">
      <c r="A408" s="116" t="s">
        <v>1826</v>
      </c>
      <c r="B408" s="118">
        <v>43161</v>
      </c>
      <c r="C408" s="201">
        <v>3350</v>
      </c>
      <c r="E408" s="236" t="s">
        <v>14382</v>
      </c>
      <c r="F408" s="237">
        <v>3350</v>
      </c>
      <c r="G408" s="175">
        <f t="shared" si="6"/>
        <v>0</v>
      </c>
    </row>
    <row r="409" spans="1:7">
      <c r="A409" s="116" t="s">
        <v>1826</v>
      </c>
      <c r="B409" s="118">
        <v>43162</v>
      </c>
      <c r="C409" s="201">
        <v>300</v>
      </c>
      <c r="E409" s="236" t="s">
        <v>14383</v>
      </c>
      <c r="F409" s="237">
        <v>300</v>
      </c>
      <c r="G409" s="175">
        <f t="shared" si="6"/>
        <v>0</v>
      </c>
    </row>
    <row r="410" spans="1:7">
      <c r="A410" s="116" t="s">
        <v>1826</v>
      </c>
      <c r="B410" s="118">
        <v>43163</v>
      </c>
      <c r="C410" s="201">
        <v>1586.2068965517242</v>
      </c>
      <c r="E410" s="236" t="s">
        <v>14384</v>
      </c>
      <c r="F410" s="237">
        <v>1586.21</v>
      </c>
      <c r="G410" s="175">
        <f t="shared" si="6"/>
        <v>-3.1034482758514059E-3</v>
      </c>
    </row>
    <row r="411" spans="1:7">
      <c r="A411" s="116" t="s">
        <v>1826</v>
      </c>
      <c r="B411" s="118">
        <v>43164</v>
      </c>
      <c r="C411" s="201">
        <v>883.62068965517244</v>
      </c>
      <c r="E411" s="236" t="s">
        <v>14385</v>
      </c>
      <c r="F411" s="237">
        <v>883.61999999999989</v>
      </c>
      <c r="G411" s="175">
        <f t="shared" si="6"/>
        <v>6.8965517255037412E-4</v>
      </c>
    </row>
    <row r="412" spans="1:7">
      <c r="A412" s="116" t="s">
        <v>1826</v>
      </c>
      <c r="B412" s="118">
        <v>43165</v>
      </c>
      <c r="C412" s="201">
        <v>1034.4913793103449</v>
      </c>
      <c r="E412" s="236" t="s">
        <v>14386</v>
      </c>
      <c r="F412" s="237">
        <v>1034.49</v>
      </c>
      <c r="G412" s="175">
        <f t="shared" si="6"/>
        <v>1.3793103448733746E-3</v>
      </c>
    </row>
    <row r="413" spans="1:7">
      <c r="A413" s="116" t="s">
        <v>1826</v>
      </c>
      <c r="B413" s="118">
        <v>43166</v>
      </c>
      <c r="C413" s="201">
        <v>3534.4913793103451</v>
      </c>
      <c r="E413" s="236" t="s">
        <v>14387</v>
      </c>
      <c r="F413" s="237">
        <v>3534.4900000000002</v>
      </c>
      <c r="G413" s="175">
        <f t="shared" si="6"/>
        <v>1.3793103448733746E-3</v>
      </c>
    </row>
    <row r="414" spans="1:7">
      <c r="A414" s="116" t="s">
        <v>1826</v>
      </c>
      <c r="B414" s="118">
        <v>43167</v>
      </c>
      <c r="C414" s="201">
        <v>1656.0258620689656</v>
      </c>
      <c r="E414" s="236" t="s">
        <v>14388</v>
      </c>
      <c r="F414" s="237">
        <v>1656.03</v>
      </c>
      <c r="G414" s="175">
        <f t="shared" si="6"/>
        <v>-4.13793103439275E-3</v>
      </c>
    </row>
    <row r="415" spans="1:7">
      <c r="A415" s="116" t="s">
        <v>1826</v>
      </c>
      <c r="B415" s="118">
        <v>43168</v>
      </c>
      <c r="C415" s="201">
        <v>883.62068965517244</v>
      </c>
      <c r="E415" s="236" t="s">
        <v>14389</v>
      </c>
      <c r="F415" s="237">
        <v>883.62</v>
      </c>
      <c r="G415" s="175">
        <f t="shared" si="6"/>
        <v>6.8965517243668728E-4</v>
      </c>
    </row>
    <row r="416" spans="1:7">
      <c r="A416" s="116" t="s">
        <v>1826</v>
      </c>
      <c r="B416" s="118">
        <v>43169</v>
      </c>
      <c r="C416" s="201">
        <v>883.62068965517244</v>
      </c>
      <c r="E416" s="236" t="s">
        <v>14390</v>
      </c>
      <c r="F416" s="237">
        <v>883.61999999999989</v>
      </c>
      <c r="G416" s="175">
        <f t="shared" si="6"/>
        <v>6.8965517255037412E-4</v>
      </c>
    </row>
    <row r="417" spans="1:7">
      <c r="A417" s="116" t="s">
        <v>1826</v>
      </c>
      <c r="B417" s="118">
        <v>43170</v>
      </c>
      <c r="C417" s="201">
        <v>3043.1034482758619</v>
      </c>
      <c r="E417" s="236" t="s">
        <v>14391</v>
      </c>
      <c r="F417" s="237">
        <v>3043.1</v>
      </c>
      <c r="G417" s="175">
        <f t="shared" si="6"/>
        <v>3.4482758619560627E-3</v>
      </c>
    </row>
    <row r="418" spans="1:7">
      <c r="A418" s="116" t="s">
        <v>1826</v>
      </c>
      <c r="B418" s="118">
        <v>43171</v>
      </c>
      <c r="C418" s="201">
        <v>3568.9827586206902</v>
      </c>
      <c r="E418" s="236" t="s">
        <v>14392</v>
      </c>
      <c r="F418" s="237">
        <v>3568.98</v>
      </c>
      <c r="G418" s="175">
        <f t="shared" si="6"/>
        <v>2.7586206902014965E-3</v>
      </c>
    </row>
    <row r="419" spans="1:7">
      <c r="A419" s="116" t="s">
        <v>1826</v>
      </c>
      <c r="B419" s="118">
        <v>43172</v>
      </c>
      <c r="C419" s="201">
        <v>1586.1982758620688</v>
      </c>
      <c r="E419" s="236" t="s">
        <v>14393</v>
      </c>
      <c r="F419" s="237">
        <v>1586.2</v>
      </c>
      <c r="G419" s="175">
        <f t="shared" si="6"/>
        <v>-1.724137931205405E-3</v>
      </c>
    </row>
    <row r="420" spans="1:7">
      <c r="A420" s="116" t="s">
        <v>1826</v>
      </c>
      <c r="B420" s="118">
        <v>43173</v>
      </c>
      <c r="C420" s="201">
        <v>1051.7068965517242</v>
      </c>
      <c r="E420" s="236" t="s">
        <v>14394</v>
      </c>
      <c r="F420" s="237">
        <v>1051.71</v>
      </c>
      <c r="G420" s="175">
        <f t="shared" si="6"/>
        <v>-3.1034482758514059E-3</v>
      </c>
    </row>
    <row r="421" spans="1:7">
      <c r="A421" s="116" t="s">
        <v>1826</v>
      </c>
      <c r="B421" s="118">
        <v>43174</v>
      </c>
      <c r="C421" s="201">
        <v>883.62068965517244</v>
      </c>
      <c r="E421" s="236" t="s">
        <v>14395</v>
      </c>
      <c r="F421" s="237">
        <v>883.61999999999989</v>
      </c>
      <c r="G421" s="175">
        <f t="shared" si="6"/>
        <v>6.8965517255037412E-4</v>
      </c>
    </row>
    <row r="422" spans="1:7">
      <c r="A422" s="116" t="s">
        <v>1826</v>
      </c>
      <c r="B422" s="118">
        <v>43175</v>
      </c>
      <c r="C422" s="201">
        <v>2008.1206896551726</v>
      </c>
      <c r="E422" s="236" t="s">
        <v>14396</v>
      </c>
      <c r="F422" s="237">
        <v>2008.12</v>
      </c>
      <c r="G422" s="175">
        <f t="shared" si="6"/>
        <v>6.8965517266406096E-4</v>
      </c>
    </row>
    <row r="423" spans="1:7">
      <c r="A423" s="116" t="s">
        <v>1826</v>
      </c>
      <c r="B423" s="118">
        <v>43176</v>
      </c>
      <c r="C423" s="201">
        <v>883.62068965517244</v>
      </c>
      <c r="E423" s="236" t="s">
        <v>14397</v>
      </c>
      <c r="F423" s="237">
        <v>883.62000000000012</v>
      </c>
      <c r="G423" s="175">
        <f t="shared" si="6"/>
        <v>6.8965517232300044E-4</v>
      </c>
    </row>
    <row r="424" spans="1:7">
      <c r="A424" s="116" t="s">
        <v>1826</v>
      </c>
      <c r="B424" s="118">
        <v>43177</v>
      </c>
      <c r="C424" s="201">
        <v>3534.4827586206898</v>
      </c>
      <c r="E424" s="236" t="s">
        <v>14398</v>
      </c>
      <c r="F424" s="237">
        <v>3534.48</v>
      </c>
      <c r="G424" s="175">
        <f t="shared" si="6"/>
        <v>2.7586206897467491E-3</v>
      </c>
    </row>
    <row r="425" spans="1:7">
      <c r="A425" s="116" t="s">
        <v>1826</v>
      </c>
      <c r="B425" s="118">
        <v>43178</v>
      </c>
      <c r="C425" s="201">
        <v>1056.0258620689656</v>
      </c>
      <c r="E425" s="236" t="s">
        <v>14399</v>
      </c>
      <c r="F425" s="237">
        <v>1056.03</v>
      </c>
      <c r="G425" s="175">
        <f t="shared" si="6"/>
        <v>-4.13793103439275E-3</v>
      </c>
    </row>
    <row r="426" spans="1:7">
      <c r="A426" s="116" t="s">
        <v>1826</v>
      </c>
      <c r="B426" s="118">
        <v>43179</v>
      </c>
      <c r="C426" s="201">
        <v>3505.0431034482758</v>
      </c>
      <c r="E426" s="236" t="s">
        <v>14400</v>
      </c>
      <c r="F426" s="237">
        <v>3505.04</v>
      </c>
      <c r="G426" s="175">
        <f t="shared" si="6"/>
        <v>3.1034482758514059E-3</v>
      </c>
    </row>
    <row r="427" spans="1:7">
      <c r="A427" s="116" t="s">
        <v>1826</v>
      </c>
      <c r="B427" s="118">
        <v>43180</v>
      </c>
      <c r="C427" s="201">
        <v>764.11206896551721</v>
      </c>
      <c r="E427" s="236" t="s">
        <v>14401</v>
      </c>
      <c r="F427" s="237">
        <v>764.11</v>
      </c>
      <c r="G427" s="175">
        <f t="shared" si="6"/>
        <v>2.068965517196375E-3</v>
      </c>
    </row>
    <row r="428" spans="1:7">
      <c r="A428" s="116" t="s">
        <v>1826</v>
      </c>
      <c r="B428" s="118">
        <v>43181</v>
      </c>
      <c r="C428" s="201">
        <v>883.62068965517244</v>
      </c>
      <c r="E428" s="236" t="s">
        <v>14402</v>
      </c>
      <c r="F428" s="237">
        <v>883.61999999999989</v>
      </c>
      <c r="G428" s="175">
        <f t="shared" si="6"/>
        <v>6.8965517255037412E-4</v>
      </c>
    </row>
    <row r="429" spans="1:7">
      <c r="A429" s="116" t="s">
        <v>1826</v>
      </c>
      <c r="B429" s="118">
        <v>43182</v>
      </c>
      <c r="C429" s="201">
        <v>180</v>
      </c>
      <c r="E429" s="236" t="s">
        <v>14403</v>
      </c>
      <c r="F429" s="237">
        <v>180</v>
      </c>
      <c r="G429" s="175">
        <f t="shared" si="6"/>
        <v>0</v>
      </c>
    </row>
    <row r="430" spans="1:7">
      <c r="A430" s="116" t="s">
        <v>1826</v>
      </c>
      <c r="B430" s="118">
        <v>43183</v>
      </c>
      <c r="C430" s="201">
        <v>883.62068965517244</v>
      </c>
      <c r="E430" s="236" t="s">
        <v>14404</v>
      </c>
      <c r="F430" s="237">
        <v>883.62</v>
      </c>
      <c r="G430" s="175">
        <f t="shared" si="6"/>
        <v>6.8965517243668728E-4</v>
      </c>
    </row>
    <row r="431" spans="1:7">
      <c r="A431" s="116" t="s">
        <v>1826</v>
      </c>
      <c r="B431" s="118">
        <v>43184</v>
      </c>
      <c r="C431" s="201">
        <v>3534.4827586206898</v>
      </c>
      <c r="E431" s="236" t="s">
        <v>14405</v>
      </c>
      <c r="F431" s="237">
        <v>3534.48</v>
      </c>
      <c r="G431" s="175">
        <f t="shared" si="6"/>
        <v>2.7586206897467491E-3</v>
      </c>
    </row>
    <row r="432" spans="1:7">
      <c r="A432" s="116" t="s">
        <v>1826</v>
      </c>
      <c r="B432" s="118">
        <v>43185</v>
      </c>
      <c r="C432" s="201">
        <v>1393.3017241379309</v>
      </c>
      <c r="E432" s="236" t="s">
        <v>14406</v>
      </c>
      <c r="F432" s="237">
        <v>1393.3</v>
      </c>
      <c r="G432" s="175">
        <f t="shared" si="6"/>
        <v>1.7241379309780314E-3</v>
      </c>
    </row>
    <row r="433" spans="1:7">
      <c r="A433" s="116" t="s">
        <v>1826</v>
      </c>
      <c r="B433" s="118">
        <v>43186</v>
      </c>
      <c r="C433" s="201">
        <v>172.42241379310343</v>
      </c>
      <c r="E433" s="236" t="s">
        <v>14407</v>
      </c>
      <c r="F433" s="237">
        <v>172.42</v>
      </c>
      <c r="G433" s="175">
        <f t="shared" si="6"/>
        <v>2.4137931034431404E-3</v>
      </c>
    </row>
    <row r="434" spans="1:7">
      <c r="A434" s="116" t="s">
        <v>1826</v>
      </c>
      <c r="B434" s="118">
        <v>43187</v>
      </c>
      <c r="C434" s="201">
        <v>1586.1982758620688</v>
      </c>
      <c r="E434" s="236" t="s">
        <v>14408</v>
      </c>
      <c r="F434" s="237">
        <v>1586.2</v>
      </c>
      <c r="G434" s="175">
        <f t="shared" si="6"/>
        <v>-1.724137931205405E-3</v>
      </c>
    </row>
    <row r="435" spans="1:7">
      <c r="A435" s="116" t="s">
        <v>1826</v>
      </c>
      <c r="B435" s="118">
        <v>43188</v>
      </c>
      <c r="C435" s="201">
        <v>3505.0431034482758</v>
      </c>
      <c r="E435" s="236" t="s">
        <v>14409</v>
      </c>
      <c r="F435" s="237">
        <v>3505.04</v>
      </c>
      <c r="G435" s="175">
        <f t="shared" si="6"/>
        <v>3.1034482758514059E-3</v>
      </c>
    </row>
    <row r="436" spans="1:7">
      <c r="A436" s="116" t="s">
        <v>1826</v>
      </c>
      <c r="B436" s="118">
        <v>43189</v>
      </c>
      <c r="C436" s="201">
        <v>1469.8189655172414</v>
      </c>
      <c r="E436" s="236" t="s">
        <v>14410</v>
      </c>
      <c r="F436" s="237">
        <v>1469.82</v>
      </c>
      <c r="G436" s="175">
        <f t="shared" si="6"/>
        <v>-1.0344827585413441E-3</v>
      </c>
    </row>
    <row r="437" spans="1:7">
      <c r="A437" s="116" t="s">
        <v>1826</v>
      </c>
      <c r="B437" s="118">
        <v>43190</v>
      </c>
      <c r="C437" s="201">
        <v>1586.2068965517242</v>
      </c>
      <c r="E437" s="236" t="s">
        <v>14411</v>
      </c>
      <c r="F437" s="237">
        <v>1586.21</v>
      </c>
      <c r="G437" s="175">
        <f t="shared" si="6"/>
        <v>-3.1034482758514059E-3</v>
      </c>
    </row>
    <row r="438" spans="1:7">
      <c r="A438" s="116" t="s">
        <v>1826</v>
      </c>
      <c r="B438" s="118">
        <v>43191</v>
      </c>
      <c r="C438" s="201">
        <v>2968.9741379310344</v>
      </c>
      <c r="E438" s="236" t="s">
        <v>14412</v>
      </c>
      <c r="F438" s="237">
        <v>2968.9700000000003</v>
      </c>
      <c r="G438" s="175">
        <f t="shared" si="6"/>
        <v>4.1379310341653763E-3</v>
      </c>
    </row>
    <row r="439" spans="1:7">
      <c r="A439" s="116" t="s">
        <v>1826</v>
      </c>
      <c r="B439" s="118">
        <v>43192</v>
      </c>
      <c r="C439" s="201">
        <v>1159.4827586206895</v>
      </c>
      <c r="E439" s="236" t="s">
        <v>14413</v>
      </c>
      <c r="F439" s="237">
        <v>1159.48</v>
      </c>
      <c r="G439" s="175">
        <f t="shared" si="6"/>
        <v>2.7586206895193754E-3</v>
      </c>
    </row>
    <row r="440" spans="1:7">
      <c r="A440" s="116" t="s">
        <v>1826</v>
      </c>
      <c r="B440" s="118">
        <v>43193</v>
      </c>
      <c r="C440" s="201">
        <v>2612.0689655172414</v>
      </c>
      <c r="E440" s="236" t="s">
        <v>14414</v>
      </c>
      <c r="F440" s="237">
        <v>2612.0700000000002</v>
      </c>
      <c r="G440" s="175">
        <f t="shared" si="6"/>
        <v>-1.0344827587687178E-3</v>
      </c>
    </row>
    <row r="441" spans="1:7">
      <c r="A441" s="116" t="s">
        <v>1826</v>
      </c>
      <c r="B441" s="118">
        <v>43194</v>
      </c>
      <c r="C441" s="201">
        <v>883.62068965517244</v>
      </c>
      <c r="E441" s="236" t="s">
        <v>14415</v>
      </c>
      <c r="F441" s="237">
        <v>883.61999999999989</v>
      </c>
      <c r="G441" s="175">
        <f t="shared" si="6"/>
        <v>6.8965517255037412E-4</v>
      </c>
    </row>
    <row r="442" spans="1:7">
      <c r="A442" s="116" t="s">
        <v>1826</v>
      </c>
      <c r="B442" s="118">
        <v>43195</v>
      </c>
      <c r="C442" s="201">
        <v>883.62068965517244</v>
      </c>
      <c r="E442" s="236" t="s">
        <v>14416</v>
      </c>
      <c r="F442" s="237">
        <v>883.62</v>
      </c>
      <c r="G442" s="175">
        <f t="shared" si="6"/>
        <v>6.8965517243668728E-4</v>
      </c>
    </row>
    <row r="443" spans="1:7">
      <c r="A443" s="116" t="s">
        <v>1826</v>
      </c>
      <c r="B443" s="118">
        <v>43196</v>
      </c>
      <c r="C443" s="201">
        <v>883.62068965517244</v>
      </c>
      <c r="E443" s="236" t="s">
        <v>14417</v>
      </c>
      <c r="F443" s="237">
        <v>883.62000000000012</v>
      </c>
      <c r="G443" s="175">
        <f t="shared" si="6"/>
        <v>6.8965517232300044E-4</v>
      </c>
    </row>
    <row r="444" spans="1:7">
      <c r="A444" s="116" t="s">
        <v>1826</v>
      </c>
      <c r="B444" s="118">
        <v>43197</v>
      </c>
      <c r="C444" s="201">
        <v>1662.0689655172414</v>
      </c>
      <c r="E444" s="236" t="s">
        <v>14418</v>
      </c>
      <c r="F444" s="237">
        <v>1662.0700000000002</v>
      </c>
      <c r="G444" s="175">
        <f t="shared" si="6"/>
        <v>-1.0344827587687178E-3</v>
      </c>
    </row>
    <row r="445" spans="1:7">
      <c r="A445" s="116" t="s">
        <v>1826</v>
      </c>
      <c r="B445" s="118">
        <v>43198</v>
      </c>
      <c r="C445" s="201">
        <v>1174.1379310344828</v>
      </c>
      <c r="E445" s="236" t="s">
        <v>14419</v>
      </c>
      <c r="F445" s="237">
        <v>1174.1399999999999</v>
      </c>
      <c r="G445" s="175">
        <f t="shared" si="6"/>
        <v>-2.0689655170826882E-3</v>
      </c>
    </row>
    <row r="446" spans="1:7">
      <c r="A446" s="116" t="s">
        <v>1826</v>
      </c>
      <c r="B446" s="118">
        <v>43199</v>
      </c>
      <c r="C446" s="201">
        <v>1507.3965517241379</v>
      </c>
      <c r="E446" s="236" t="s">
        <v>14420</v>
      </c>
      <c r="F446" s="237">
        <v>1507.4</v>
      </c>
      <c r="G446" s="175">
        <f t="shared" si="6"/>
        <v>-3.4482758621834364E-3</v>
      </c>
    </row>
    <row r="447" spans="1:7">
      <c r="A447" s="116" t="s">
        <v>1826</v>
      </c>
      <c r="B447" s="118">
        <v>43200</v>
      </c>
      <c r="C447" s="201">
        <v>3448.2413793103447</v>
      </c>
      <c r="E447" s="236" t="s">
        <v>14421</v>
      </c>
      <c r="F447" s="237">
        <v>3448.24</v>
      </c>
      <c r="G447" s="175">
        <f t="shared" si="6"/>
        <v>1.3793103448733746E-3</v>
      </c>
    </row>
    <row r="448" spans="1:7">
      <c r="A448" s="116" t="s">
        <v>1826</v>
      </c>
      <c r="B448" s="118">
        <v>43201</v>
      </c>
      <c r="C448" s="201">
        <v>1586.2068965517242</v>
      </c>
      <c r="E448" s="236" t="s">
        <v>14422</v>
      </c>
      <c r="F448" s="237">
        <v>1586.21</v>
      </c>
      <c r="G448" s="175">
        <f t="shared" si="6"/>
        <v>-3.1034482758514059E-3</v>
      </c>
    </row>
    <row r="449" spans="1:7">
      <c r="A449" s="116" t="s">
        <v>1826</v>
      </c>
      <c r="B449" s="118">
        <v>43202</v>
      </c>
      <c r="C449" s="201">
        <v>9272.8620689655181</v>
      </c>
      <c r="E449" s="236" t="s">
        <v>14423</v>
      </c>
      <c r="F449" s="237">
        <v>9272.86</v>
      </c>
      <c r="G449" s="175">
        <f t="shared" si="6"/>
        <v>2.0689655175374355E-3</v>
      </c>
    </row>
    <row r="450" spans="1:7">
      <c r="A450" s="116" t="s">
        <v>1826</v>
      </c>
      <c r="B450" s="118">
        <v>43203</v>
      </c>
      <c r="C450" s="201">
        <v>2612.0689655172414</v>
      </c>
      <c r="E450" s="236" t="s">
        <v>14424</v>
      </c>
      <c r="F450" s="237">
        <v>2612.0699999999997</v>
      </c>
      <c r="G450" s="175">
        <f t="shared" si="6"/>
        <v>-1.0344827583139704E-3</v>
      </c>
    </row>
    <row r="451" spans="1:7">
      <c r="A451" s="116" t="s">
        <v>1826</v>
      </c>
      <c r="B451" s="118">
        <v>43204</v>
      </c>
      <c r="C451" s="201">
        <v>344.82758620689657</v>
      </c>
      <c r="E451" s="236" t="s">
        <v>14425</v>
      </c>
      <c r="F451" s="237">
        <v>344.83</v>
      </c>
      <c r="G451" s="175">
        <f t="shared" si="6"/>
        <v>-2.4137931034147186E-3</v>
      </c>
    </row>
    <row r="452" spans="1:7">
      <c r="A452" s="116" t="s">
        <v>1826</v>
      </c>
      <c r="B452" s="118">
        <v>43205</v>
      </c>
      <c r="C452" s="201">
        <v>883.62068965517244</v>
      </c>
      <c r="E452" s="236" t="s">
        <v>14426</v>
      </c>
      <c r="F452" s="237">
        <v>883.61999999999989</v>
      </c>
      <c r="G452" s="175">
        <f t="shared" si="6"/>
        <v>6.8965517255037412E-4</v>
      </c>
    </row>
    <row r="453" spans="1:7">
      <c r="A453" s="116" t="s">
        <v>1826</v>
      </c>
      <c r="B453" s="118">
        <v>43206</v>
      </c>
      <c r="C453" s="201">
        <v>1840.0086206896549</v>
      </c>
      <c r="E453" s="236" t="s">
        <v>14427</v>
      </c>
      <c r="F453" s="237">
        <v>1840.0100000000002</v>
      </c>
      <c r="G453" s="175">
        <f t="shared" si="6"/>
        <v>-1.3793103453281219E-3</v>
      </c>
    </row>
    <row r="454" spans="1:7">
      <c r="A454" s="116" t="s">
        <v>1826</v>
      </c>
      <c r="B454" s="118">
        <v>43207</v>
      </c>
      <c r="C454" s="201">
        <v>180</v>
      </c>
      <c r="E454" s="236" t="s">
        <v>14428</v>
      </c>
      <c r="F454" s="237">
        <v>180</v>
      </c>
      <c r="G454" s="175">
        <f t="shared" si="6"/>
        <v>0</v>
      </c>
    </row>
    <row r="455" spans="1:7">
      <c r="A455" s="116" t="s">
        <v>1826</v>
      </c>
      <c r="B455" s="118">
        <v>43208</v>
      </c>
      <c r="C455" s="201">
        <v>1586.2068965517242</v>
      </c>
      <c r="E455" s="236" t="s">
        <v>14429</v>
      </c>
      <c r="F455" s="237">
        <v>1586.21</v>
      </c>
      <c r="G455" s="175">
        <f t="shared" si="6"/>
        <v>-3.1034482758514059E-3</v>
      </c>
    </row>
    <row r="456" spans="1:7">
      <c r="A456" s="116" t="s">
        <v>1826</v>
      </c>
      <c r="B456" s="118">
        <v>43209</v>
      </c>
      <c r="C456" s="201">
        <v>344.82758620689657</v>
      </c>
      <c r="E456" s="236" t="s">
        <v>14430</v>
      </c>
      <c r="F456" s="237">
        <v>344.83</v>
      </c>
      <c r="G456" s="175">
        <f t="shared" ref="G456:G519" si="7">+C456-F456</f>
        <v>-2.4137931034147186E-3</v>
      </c>
    </row>
    <row r="457" spans="1:7">
      <c r="A457" s="116" t="s">
        <v>1826</v>
      </c>
      <c r="B457" s="118">
        <v>43210</v>
      </c>
      <c r="C457" s="201">
        <v>883.62068965517244</v>
      </c>
      <c r="E457" s="236" t="s">
        <v>14431</v>
      </c>
      <c r="F457" s="237">
        <v>883.62</v>
      </c>
      <c r="G457" s="175">
        <f t="shared" si="7"/>
        <v>6.8965517243668728E-4</v>
      </c>
    </row>
    <row r="458" spans="1:7">
      <c r="A458" s="116" t="s">
        <v>1826</v>
      </c>
      <c r="B458" s="118">
        <v>43211</v>
      </c>
      <c r="C458" s="201">
        <v>2612.0689655172414</v>
      </c>
      <c r="E458" s="236" t="s">
        <v>14432</v>
      </c>
      <c r="F458" s="237">
        <v>2612.0699999999997</v>
      </c>
      <c r="G458" s="175">
        <f t="shared" si="7"/>
        <v>-1.0344827583139704E-3</v>
      </c>
    </row>
    <row r="459" spans="1:7">
      <c r="A459" s="116" t="s">
        <v>1826</v>
      </c>
      <c r="B459" s="118">
        <v>43212</v>
      </c>
      <c r="C459" s="201">
        <v>883.62068965517244</v>
      </c>
      <c r="E459" s="236" t="s">
        <v>14433</v>
      </c>
      <c r="F459" s="237">
        <v>883.62</v>
      </c>
      <c r="G459" s="175">
        <f t="shared" si="7"/>
        <v>6.8965517243668728E-4</v>
      </c>
    </row>
    <row r="460" spans="1:7">
      <c r="A460" s="116" t="s">
        <v>1826</v>
      </c>
      <c r="B460" s="118">
        <v>43213</v>
      </c>
      <c r="C460" s="201">
        <v>883.62068965517244</v>
      </c>
      <c r="E460" s="236" t="s">
        <v>14434</v>
      </c>
      <c r="F460" s="237">
        <v>883.62</v>
      </c>
      <c r="G460" s="175">
        <f t="shared" si="7"/>
        <v>6.8965517243668728E-4</v>
      </c>
    </row>
    <row r="461" spans="1:7">
      <c r="A461" s="116" t="s">
        <v>1826</v>
      </c>
      <c r="B461" s="118">
        <v>43214</v>
      </c>
      <c r="C461" s="201">
        <v>883.62068965517244</v>
      </c>
      <c r="E461" s="236" t="s">
        <v>14435</v>
      </c>
      <c r="F461" s="237">
        <v>883.62</v>
      </c>
      <c r="G461" s="175">
        <f t="shared" si="7"/>
        <v>6.8965517243668728E-4</v>
      </c>
    </row>
    <row r="462" spans="1:7">
      <c r="A462" s="116" t="s">
        <v>1826</v>
      </c>
      <c r="B462" s="118">
        <v>43215</v>
      </c>
      <c r="C462" s="201">
        <v>883.62068965517244</v>
      </c>
      <c r="E462" s="236" t="s">
        <v>14436</v>
      </c>
      <c r="F462" s="237">
        <v>883.62</v>
      </c>
      <c r="G462" s="175">
        <f t="shared" si="7"/>
        <v>6.8965517243668728E-4</v>
      </c>
    </row>
    <row r="463" spans="1:7">
      <c r="A463" s="116" t="s">
        <v>1826</v>
      </c>
      <c r="B463" s="118">
        <v>43216</v>
      </c>
      <c r="C463" s="201">
        <v>4929.1206896551721</v>
      </c>
      <c r="E463" s="236" t="s">
        <v>14437</v>
      </c>
      <c r="F463" s="237">
        <v>4929.12</v>
      </c>
      <c r="G463" s="175">
        <f t="shared" si="7"/>
        <v>6.896551722093136E-4</v>
      </c>
    </row>
    <row r="464" spans="1:7">
      <c r="A464" s="116" t="s">
        <v>1826</v>
      </c>
      <c r="B464" s="118">
        <v>43217</v>
      </c>
      <c r="C464" s="201">
        <v>170</v>
      </c>
      <c r="E464" s="236" t="s">
        <v>14438</v>
      </c>
      <c r="F464" s="237">
        <v>170</v>
      </c>
      <c r="G464" s="175">
        <f t="shared" si="7"/>
        <v>0</v>
      </c>
    </row>
    <row r="465" spans="1:7">
      <c r="A465" s="116" t="s">
        <v>1826</v>
      </c>
      <c r="B465" s="118">
        <v>43218</v>
      </c>
      <c r="C465" s="201">
        <v>883.62068965517244</v>
      </c>
      <c r="E465" s="236" t="s">
        <v>14439</v>
      </c>
      <c r="F465" s="237">
        <v>883.62</v>
      </c>
      <c r="G465" s="175">
        <f t="shared" si="7"/>
        <v>6.8965517243668728E-4</v>
      </c>
    </row>
    <row r="466" spans="1:7">
      <c r="A466" s="116" t="s">
        <v>1826</v>
      </c>
      <c r="B466" s="118">
        <v>43219</v>
      </c>
      <c r="C466" s="201">
        <v>1090.5172413793102</v>
      </c>
      <c r="E466" s="236" t="s">
        <v>14440</v>
      </c>
      <c r="F466" s="237">
        <v>1090.52</v>
      </c>
      <c r="G466" s="175">
        <f t="shared" si="7"/>
        <v>-2.7586206897467491E-3</v>
      </c>
    </row>
    <row r="467" spans="1:7">
      <c r="A467" s="116" t="s">
        <v>1826</v>
      </c>
      <c r="B467" s="118">
        <v>43220</v>
      </c>
      <c r="C467" s="201">
        <v>883.62068965517244</v>
      </c>
      <c r="E467" s="236" t="s">
        <v>14441</v>
      </c>
      <c r="F467" s="237">
        <v>883.62</v>
      </c>
      <c r="G467" s="175">
        <f t="shared" si="7"/>
        <v>6.8965517243668728E-4</v>
      </c>
    </row>
    <row r="468" spans="1:7">
      <c r="A468" s="116" t="s">
        <v>1826</v>
      </c>
      <c r="B468" s="118">
        <v>43221</v>
      </c>
      <c r="C468" s="201">
        <v>1939.6637931034484</v>
      </c>
      <c r="E468" s="236" t="s">
        <v>14442</v>
      </c>
      <c r="F468" s="237">
        <v>1939.66</v>
      </c>
      <c r="G468" s="175">
        <f t="shared" si="7"/>
        <v>3.7931034482880932E-3</v>
      </c>
    </row>
    <row r="469" spans="1:7">
      <c r="A469" s="116" t="s">
        <v>1826</v>
      </c>
      <c r="B469" s="118">
        <v>43222</v>
      </c>
      <c r="C469" s="201">
        <v>1150.8620689655172</v>
      </c>
      <c r="E469" s="236" t="s">
        <v>14443</v>
      </c>
      <c r="F469" s="237">
        <v>1150.8599999999999</v>
      </c>
      <c r="G469" s="175">
        <f t="shared" si="7"/>
        <v>2.0689655173100618E-3</v>
      </c>
    </row>
    <row r="470" spans="1:7">
      <c r="A470" s="116" t="s">
        <v>1826</v>
      </c>
      <c r="B470" s="118">
        <v>43223</v>
      </c>
      <c r="C470" s="201">
        <v>883.62068965517244</v>
      </c>
      <c r="E470" s="236" t="s">
        <v>14444</v>
      </c>
      <c r="F470" s="237">
        <v>883.62</v>
      </c>
      <c r="G470" s="175">
        <f t="shared" si="7"/>
        <v>6.8965517243668728E-4</v>
      </c>
    </row>
    <row r="471" spans="1:7">
      <c r="A471" s="116" t="s">
        <v>1826</v>
      </c>
      <c r="B471" s="118">
        <v>43224</v>
      </c>
      <c r="C471" s="201">
        <v>883.62068965517244</v>
      </c>
      <c r="E471" s="236" t="s">
        <v>14445</v>
      </c>
      <c r="F471" s="237">
        <v>883.62</v>
      </c>
      <c r="G471" s="175">
        <f t="shared" si="7"/>
        <v>6.8965517243668728E-4</v>
      </c>
    </row>
    <row r="472" spans="1:7">
      <c r="A472" s="116" t="s">
        <v>1826</v>
      </c>
      <c r="B472" s="118">
        <v>43225</v>
      </c>
      <c r="C472" s="201">
        <v>3534.4827586206898</v>
      </c>
      <c r="E472" s="236" t="s">
        <v>14446</v>
      </c>
      <c r="F472" s="237">
        <v>3534.48</v>
      </c>
      <c r="G472" s="175">
        <f t="shared" si="7"/>
        <v>2.7586206897467491E-3</v>
      </c>
    </row>
    <row r="473" spans="1:7">
      <c r="A473" s="116" t="s">
        <v>1826</v>
      </c>
      <c r="B473" s="118">
        <v>43226</v>
      </c>
      <c r="C473" s="201">
        <v>2612.0775862068967</v>
      </c>
      <c r="E473" s="236" t="s">
        <v>14447</v>
      </c>
      <c r="F473" s="237">
        <v>2612.08</v>
      </c>
      <c r="G473" s="175">
        <f t="shared" si="7"/>
        <v>-2.413793103187345E-3</v>
      </c>
    </row>
    <row r="474" spans="1:7">
      <c r="A474" s="116" t="s">
        <v>1826</v>
      </c>
      <c r="B474" s="118">
        <v>43227</v>
      </c>
      <c r="C474" s="201">
        <v>2858.2413793103447</v>
      </c>
      <c r="E474" s="236" t="s">
        <v>14448</v>
      </c>
      <c r="F474" s="237">
        <v>2858.24</v>
      </c>
      <c r="G474" s="175">
        <f t="shared" si="7"/>
        <v>1.3793103448733746E-3</v>
      </c>
    </row>
    <row r="475" spans="1:7">
      <c r="A475" s="116" t="s">
        <v>1826</v>
      </c>
      <c r="B475" s="118">
        <v>43228</v>
      </c>
      <c r="C475" s="201">
        <v>5698.2672413793098</v>
      </c>
      <c r="E475" s="236" t="s">
        <v>14449</v>
      </c>
      <c r="F475" s="237">
        <v>5698.2699999999995</v>
      </c>
      <c r="G475" s="175">
        <f t="shared" si="7"/>
        <v>-2.7586206897467491E-3</v>
      </c>
    </row>
    <row r="476" spans="1:7">
      <c r="A476" s="116" t="s">
        <v>1826</v>
      </c>
      <c r="B476" s="118">
        <v>43229</v>
      </c>
      <c r="C476" s="201">
        <v>301.04310344827582</v>
      </c>
      <c r="E476" s="236" t="s">
        <v>14450</v>
      </c>
      <c r="F476" s="237">
        <v>301.04000000000002</v>
      </c>
      <c r="G476" s="175">
        <f t="shared" si="7"/>
        <v>3.1034482757945625E-3</v>
      </c>
    </row>
    <row r="477" spans="1:7">
      <c r="A477" s="116" t="s">
        <v>1826</v>
      </c>
      <c r="B477" s="118">
        <v>43230</v>
      </c>
      <c r="C477" s="201">
        <v>1433.6206896551723</v>
      </c>
      <c r="E477" s="236" t="s">
        <v>14451</v>
      </c>
      <c r="F477" s="237">
        <v>1433.62</v>
      </c>
      <c r="G477" s="175">
        <f t="shared" si="7"/>
        <v>6.8965517243668728E-4</v>
      </c>
    </row>
    <row r="478" spans="1:7">
      <c r="A478" s="116" t="s">
        <v>1826</v>
      </c>
      <c r="B478" s="118">
        <v>43231</v>
      </c>
      <c r="C478" s="201">
        <v>1458.2413793103447</v>
      </c>
      <c r="E478" s="236" t="s">
        <v>14452</v>
      </c>
      <c r="F478" s="237">
        <v>1458.24</v>
      </c>
      <c r="G478" s="175">
        <f t="shared" si="7"/>
        <v>1.3793103446460009E-3</v>
      </c>
    </row>
    <row r="479" spans="1:7">
      <c r="A479" s="116" t="s">
        <v>1826</v>
      </c>
      <c r="B479" s="118">
        <v>43232</v>
      </c>
      <c r="C479" s="201">
        <v>2242.2327586206893</v>
      </c>
      <c r="E479" s="236" t="s">
        <v>14453</v>
      </c>
      <c r="F479" s="237">
        <v>2242.23</v>
      </c>
      <c r="G479" s="175">
        <f t="shared" si="7"/>
        <v>2.7586206892920018E-3</v>
      </c>
    </row>
    <row r="480" spans="1:7">
      <c r="A480" s="116" t="s">
        <v>1826</v>
      </c>
      <c r="B480" s="118">
        <v>43233</v>
      </c>
      <c r="C480" s="201">
        <v>2673.9396551724139</v>
      </c>
      <c r="E480" s="236" t="s">
        <v>14454</v>
      </c>
      <c r="F480" s="237">
        <v>2673.94</v>
      </c>
      <c r="G480" s="175">
        <f t="shared" si="7"/>
        <v>-3.448275861046568E-4</v>
      </c>
    </row>
    <row r="481" spans="1:7">
      <c r="A481" s="116" t="s">
        <v>1826</v>
      </c>
      <c r="B481" s="118">
        <v>43234</v>
      </c>
      <c r="C481" s="201">
        <v>1433.6206896551723</v>
      </c>
      <c r="E481" s="236" t="s">
        <v>14455</v>
      </c>
      <c r="F481" s="237">
        <v>1433.62</v>
      </c>
      <c r="G481" s="175">
        <f t="shared" si="7"/>
        <v>6.8965517243668728E-4</v>
      </c>
    </row>
    <row r="482" spans="1:7">
      <c r="A482" s="116" t="s">
        <v>1826</v>
      </c>
      <c r="B482" s="118">
        <v>43235</v>
      </c>
      <c r="C482" s="201">
        <v>517.25</v>
      </c>
      <c r="E482" s="236" t="s">
        <v>14456</v>
      </c>
      <c r="F482" s="237">
        <v>517.25</v>
      </c>
      <c r="G482" s="175">
        <f t="shared" si="7"/>
        <v>0</v>
      </c>
    </row>
    <row r="483" spans="1:7">
      <c r="A483" s="116" t="s">
        <v>1826</v>
      </c>
      <c r="B483" s="118">
        <v>43236</v>
      </c>
      <c r="C483" s="201">
        <v>1887.9310344827586</v>
      </c>
      <c r="E483" s="236" t="s">
        <v>14457</v>
      </c>
      <c r="F483" s="237">
        <v>1887.93</v>
      </c>
      <c r="G483" s="175">
        <f t="shared" si="7"/>
        <v>1.0344827585413441E-3</v>
      </c>
    </row>
    <row r="484" spans="1:7">
      <c r="A484" s="116" t="s">
        <v>1826</v>
      </c>
      <c r="B484" s="118">
        <v>43237</v>
      </c>
      <c r="C484" s="201">
        <v>883.62068965517244</v>
      </c>
      <c r="E484" s="236" t="s">
        <v>14458</v>
      </c>
      <c r="F484" s="237">
        <v>883.62</v>
      </c>
      <c r="G484" s="175">
        <f t="shared" si="7"/>
        <v>6.8965517243668728E-4</v>
      </c>
    </row>
    <row r="485" spans="1:7">
      <c r="A485" s="116" t="s">
        <v>1826</v>
      </c>
      <c r="B485" s="118">
        <v>43238</v>
      </c>
      <c r="C485" s="201">
        <v>883.62068965517244</v>
      </c>
      <c r="E485" s="236" t="s">
        <v>14459</v>
      </c>
      <c r="F485" s="237">
        <v>883.61999999999989</v>
      </c>
      <c r="G485" s="175">
        <f t="shared" si="7"/>
        <v>6.8965517255037412E-4</v>
      </c>
    </row>
    <row r="486" spans="1:7">
      <c r="A486" s="116" t="s">
        <v>1826</v>
      </c>
      <c r="B486" s="118">
        <v>43239</v>
      </c>
      <c r="C486" s="201">
        <v>517.25</v>
      </c>
      <c r="E486" s="236" t="s">
        <v>14460</v>
      </c>
      <c r="F486" s="237">
        <v>517.25</v>
      </c>
      <c r="G486" s="175">
        <f t="shared" si="7"/>
        <v>0</v>
      </c>
    </row>
    <row r="487" spans="1:7">
      <c r="A487" s="116" t="s">
        <v>1826</v>
      </c>
      <c r="B487" s="118">
        <v>43240</v>
      </c>
      <c r="C487" s="201">
        <v>1586.1982758620688</v>
      </c>
      <c r="E487" s="236" t="s">
        <v>14461</v>
      </c>
      <c r="F487" s="237">
        <v>1586.2</v>
      </c>
      <c r="G487" s="175">
        <f t="shared" si="7"/>
        <v>-1.724137931205405E-3</v>
      </c>
    </row>
    <row r="488" spans="1:7">
      <c r="A488" s="116" t="s">
        <v>1826</v>
      </c>
      <c r="B488" s="118">
        <v>43241</v>
      </c>
      <c r="C488" s="201">
        <v>2612.0689655172414</v>
      </c>
      <c r="E488" s="236" t="s">
        <v>14462</v>
      </c>
      <c r="F488" s="237">
        <v>2612.0699999999997</v>
      </c>
      <c r="G488" s="175">
        <f t="shared" si="7"/>
        <v>-1.0344827583139704E-3</v>
      </c>
    </row>
    <row r="489" spans="1:7">
      <c r="A489" s="116" t="s">
        <v>1826</v>
      </c>
      <c r="B489" s="118">
        <v>43242</v>
      </c>
      <c r="C489" s="201">
        <v>883.62068965517244</v>
      </c>
      <c r="E489" s="236" t="s">
        <v>14463</v>
      </c>
      <c r="F489" s="237">
        <v>883.62000000000012</v>
      </c>
      <c r="G489" s="175">
        <f t="shared" si="7"/>
        <v>6.8965517232300044E-4</v>
      </c>
    </row>
    <row r="490" spans="1:7">
      <c r="A490" s="116" t="s">
        <v>1826</v>
      </c>
      <c r="B490" s="118">
        <v>43243</v>
      </c>
      <c r="C490" s="201">
        <v>4163.7758620689647</v>
      </c>
      <c r="E490" s="236" t="s">
        <v>14464</v>
      </c>
      <c r="F490" s="237">
        <v>4163.78</v>
      </c>
      <c r="G490" s="175">
        <f t="shared" si="7"/>
        <v>-4.137931035074871E-3</v>
      </c>
    </row>
    <row r="491" spans="1:7">
      <c r="A491" s="116" t="s">
        <v>1826</v>
      </c>
      <c r="B491" s="118">
        <v>43244</v>
      </c>
      <c r="C491" s="201">
        <v>2300</v>
      </c>
      <c r="E491" s="236" t="s">
        <v>14465</v>
      </c>
      <c r="F491" s="237">
        <v>2300</v>
      </c>
      <c r="G491" s="175">
        <f t="shared" si="7"/>
        <v>0</v>
      </c>
    </row>
    <row r="492" spans="1:7">
      <c r="A492" s="116" t="s">
        <v>1826</v>
      </c>
      <c r="B492" s="118">
        <v>43245</v>
      </c>
      <c r="C492" s="201">
        <v>1586.2068965517242</v>
      </c>
      <c r="E492" s="236" t="s">
        <v>14466</v>
      </c>
      <c r="F492" s="237">
        <v>1586.21</v>
      </c>
      <c r="G492" s="175">
        <f t="shared" si="7"/>
        <v>-3.1034482758514059E-3</v>
      </c>
    </row>
    <row r="493" spans="1:7">
      <c r="A493" s="116" t="s">
        <v>1826</v>
      </c>
      <c r="B493" s="118">
        <v>43246</v>
      </c>
      <c r="C493" s="201">
        <v>2771.5258620689651</v>
      </c>
      <c r="E493" s="236" t="s">
        <v>14467</v>
      </c>
      <c r="F493" s="237">
        <v>2771.5299999999997</v>
      </c>
      <c r="G493" s="175">
        <f t="shared" si="7"/>
        <v>-4.1379310346201237E-3</v>
      </c>
    </row>
    <row r="494" spans="1:7">
      <c r="A494" s="116" t="s">
        <v>1826</v>
      </c>
      <c r="B494" s="118">
        <v>43247</v>
      </c>
      <c r="C494" s="201">
        <v>517.25</v>
      </c>
      <c r="E494" s="236" t="s">
        <v>14468</v>
      </c>
      <c r="F494" s="237">
        <v>517.25</v>
      </c>
      <c r="G494" s="175">
        <f t="shared" si="7"/>
        <v>0</v>
      </c>
    </row>
    <row r="495" spans="1:7">
      <c r="A495" s="116" t="s">
        <v>1826</v>
      </c>
      <c r="B495" s="118">
        <v>43248</v>
      </c>
      <c r="C495" s="201">
        <v>689.67241379310337</v>
      </c>
      <c r="E495" s="236" t="s">
        <v>14469</v>
      </c>
      <c r="F495" s="237">
        <v>689.67</v>
      </c>
      <c r="G495" s="175">
        <f t="shared" si="7"/>
        <v>2.4137931034147186E-3</v>
      </c>
    </row>
    <row r="496" spans="1:7">
      <c r="A496" s="116" t="s">
        <v>1826</v>
      </c>
      <c r="B496" s="118">
        <v>43249</v>
      </c>
      <c r="C496" s="201">
        <v>883.62068965517244</v>
      </c>
      <c r="E496" s="236" t="s">
        <v>14470</v>
      </c>
      <c r="F496" s="237">
        <v>883.61999999999989</v>
      </c>
      <c r="G496" s="175">
        <f t="shared" si="7"/>
        <v>6.8965517255037412E-4</v>
      </c>
    </row>
    <row r="497" spans="1:7">
      <c r="A497" s="116" t="s">
        <v>1826</v>
      </c>
      <c r="B497" s="118">
        <v>43250</v>
      </c>
      <c r="C497" s="201">
        <v>874.14655172413791</v>
      </c>
      <c r="E497" s="236" t="s">
        <v>14471</v>
      </c>
      <c r="F497" s="237">
        <v>874.15</v>
      </c>
      <c r="G497" s="175">
        <f t="shared" si="7"/>
        <v>-3.4482758620697496E-3</v>
      </c>
    </row>
    <row r="498" spans="1:7">
      <c r="A498" s="116" t="s">
        <v>1826</v>
      </c>
      <c r="B498" s="118">
        <v>43251</v>
      </c>
      <c r="C498" s="201">
        <v>1586.2068965517242</v>
      </c>
      <c r="E498" s="236" t="s">
        <v>14472</v>
      </c>
      <c r="F498" s="237">
        <v>1586.21</v>
      </c>
      <c r="G498" s="175">
        <f t="shared" si="7"/>
        <v>-3.1034482758514059E-3</v>
      </c>
    </row>
    <row r="499" spans="1:7">
      <c r="A499" s="116" t="s">
        <v>1826</v>
      </c>
      <c r="B499" s="118">
        <v>43252</v>
      </c>
      <c r="C499" s="201">
        <v>1961.2068965517242</v>
      </c>
      <c r="E499" s="236" t="s">
        <v>14473</v>
      </c>
      <c r="F499" s="237">
        <v>1961.21</v>
      </c>
      <c r="G499" s="175">
        <f t="shared" si="7"/>
        <v>-3.1034482758514059E-3</v>
      </c>
    </row>
    <row r="500" spans="1:7">
      <c r="A500" s="116" t="s">
        <v>1826</v>
      </c>
      <c r="B500" s="118">
        <v>43253</v>
      </c>
      <c r="C500" s="201">
        <v>2586.2068965517242</v>
      </c>
      <c r="E500" s="236" t="s">
        <v>14474</v>
      </c>
      <c r="F500" s="237">
        <v>2586.21</v>
      </c>
      <c r="G500" s="175">
        <f t="shared" si="7"/>
        <v>-3.1034482758514059E-3</v>
      </c>
    </row>
    <row r="501" spans="1:7">
      <c r="A501" s="116" t="s">
        <v>1826</v>
      </c>
      <c r="B501" s="118">
        <v>43254</v>
      </c>
      <c r="C501" s="201">
        <v>3818.9741379310344</v>
      </c>
      <c r="E501" s="236" t="s">
        <v>14475</v>
      </c>
      <c r="F501" s="237">
        <v>3818.97</v>
      </c>
      <c r="G501" s="175">
        <f t="shared" si="7"/>
        <v>4.1379310346201237E-3</v>
      </c>
    </row>
    <row r="502" spans="1:7">
      <c r="A502" s="116" t="s">
        <v>1826</v>
      </c>
      <c r="B502" s="118">
        <v>43255</v>
      </c>
      <c r="C502" s="201">
        <v>7140.7413793103451</v>
      </c>
      <c r="E502" s="236" t="s">
        <v>14476</v>
      </c>
      <c r="F502" s="237">
        <v>7140.74</v>
      </c>
      <c r="G502" s="175">
        <f t="shared" si="7"/>
        <v>1.3793103453281219E-3</v>
      </c>
    </row>
    <row r="503" spans="1:7">
      <c r="A503" s="116" t="s">
        <v>1826</v>
      </c>
      <c r="B503" s="118">
        <v>43256</v>
      </c>
      <c r="C503" s="201">
        <v>1240.5172413793102</v>
      </c>
      <c r="E503" s="236" t="s">
        <v>14477</v>
      </c>
      <c r="F503" s="237">
        <v>1240.52</v>
      </c>
      <c r="G503" s="175">
        <f t="shared" si="7"/>
        <v>-2.7586206897467491E-3</v>
      </c>
    </row>
    <row r="504" spans="1:7">
      <c r="A504" s="116" t="s">
        <v>1826</v>
      </c>
      <c r="B504" s="118">
        <v>43257</v>
      </c>
      <c r="C504" s="201">
        <v>4051.7413793103451</v>
      </c>
      <c r="E504" s="236" t="s">
        <v>14478</v>
      </c>
      <c r="F504" s="237">
        <v>4051.74</v>
      </c>
      <c r="G504" s="175">
        <f t="shared" si="7"/>
        <v>1.3793103453281219E-3</v>
      </c>
    </row>
    <row r="505" spans="1:7">
      <c r="A505" s="116" t="s">
        <v>1826</v>
      </c>
      <c r="B505" s="118">
        <v>43258</v>
      </c>
      <c r="C505" s="201">
        <v>4051.7413793103451</v>
      </c>
      <c r="E505" s="236" t="s">
        <v>14479</v>
      </c>
      <c r="F505" s="237">
        <v>4051.74</v>
      </c>
      <c r="G505" s="175">
        <f t="shared" si="7"/>
        <v>1.3793103453281219E-3</v>
      </c>
    </row>
    <row r="506" spans="1:7">
      <c r="A506" s="116" t="s">
        <v>1826</v>
      </c>
      <c r="B506" s="118">
        <v>43259</v>
      </c>
      <c r="C506" s="201">
        <v>883.62068965517244</v>
      </c>
      <c r="E506" s="236" t="s">
        <v>14480</v>
      </c>
      <c r="F506" s="237">
        <v>883.61999999999989</v>
      </c>
      <c r="G506" s="175">
        <f t="shared" si="7"/>
        <v>6.8965517255037412E-4</v>
      </c>
    </row>
    <row r="507" spans="1:7">
      <c r="A507" s="116" t="s">
        <v>1826</v>
      </c>
      <c r="B507" s="118">
        <v>43260</v>
      </c>
      <c r="C507" s="201">
        <v>1586.1982758620688</v>
      </c>
      <c r="E507" s="236" t="s">
        <v>14481</v>
      </c>
      <c r="F507" s="237">
        <v>1586.1999999999998</v>
      </c>
      <c r="G507" s="175">
        <f t="shared" si="7"/>
        <v>-1.7241379309780314E-3</v>
      </c>
    </row>
    <row r="508" spans="1:7">
      <c r="A508" s="116" t="s">
        <v>1826</v>
      </c>
      <c r="B508" s="118">
        <v>43261</v>
      </c>
      <c r="C508" s="201">
        <v>883.62068965517244</v>
      </c>
      <c r="E508" s="236" t="s">
        <v>14482</v>
      </c>
      <c r="F508" s="237">
        <v>883.62</v>
      </c>
      <c r="G508" s="175">
        <f t="shared" si="7"/>
        <v>6.8965517243668728E-4</v>
      </c>
    </row>
    <row r="509" spans="1:7">
      <c r="A509" s="116" t="s">
        <v>1826</v>
      </c>
      <c r="B509" s="118">
        <v>43262</v>
      </c>
      <c r="C509" s="201">
        <v>1366.0603448275863</v>
      </c>
      <c r="E509" s="236" t="s">
        <v>14483</v>
      </c>
      <c r="F509" s="237">
        <v>1366.06</v>
      </c>
      <c r="G509" s="175">
        <f t="shared" si="7"/>
        <v>3.4482758633203048E-4</v>
      </c>
    </row>
    <row r="510" spans="1:7">
      <c r="A510" s="116" t="s">
        <v>1826</v>
      </c>
      <c r="B510" s="118">
        <v>43263</v>
      </c>
      <c r="C510" s="201">
        <v>270.06034482758616</v>
      </c>
      <c r="E510" s="236" t="s">
        <v>14484</v>
      </c>
      <c r="F510" s="237">
        <v>270.06</v>
      </c>
      <c r="G510" s="175">
        <f t="shared" si="7"/>
        <v>3.4482758616150022E-4</v>
      </c>
    </row>
    <row r="511" spans="1:7">
      <c r="A511" s="116" t="s">
        <v>1826</v>
      </c>
      <c r="B511" s="118">
        <v>43264</v>
      </c>
      <c r="C511" s="201">
        <v>311.32758620689651</v>
      </c>
      <c r="E511" s="236" t="s">
        <v>14485</v>
      </c>
      <c r="F511" s="237">
        <v>311.33000000000004</v>
      </c>
      <c r="G511" s="175">
        <f t="shared" si="7"/>
        <v>-2.4137931035284055E-3</v>
      </c>
    </row>
    <row r="512" spans="1:7">
      <c r="A512" s="116" t="s">
        <v>1826</v>
      </c>
      <c r="B512" s="118">
        <v>43265</v>
      </c>
      <c r="C512" s="201">
        <v>3301.7241379310344</v>
      </c>
      <c r="E512" s="236" t="s">
        <v>14486</v>
      </c>
      <c r="F512" s="237">
        <v>3301.7200000000003</v>
      </c>
      <c r="G512" s="175">
        <f t="shared" si="7"/>
        <v>4.1379310341653763E-3</v>
      </c>
    </row>
    <row r="513" spans="1:7">
      <c r="A513" s="116" t="s">
        <v>1826</v>
      </c>
      <c r="B513" s="118">
        <v>43266</v>
      </c>
      <c r="C513" s="201">
        <v>947.30172413793093</v>
      </c>
      <c r="E513" s="236" t="s">
        <v>14487</v>
      </c>
      <c r="F513" s="237">
        <v>947.3</v>
      </c>
      <c r="G513" s="175">
        <f t="shared" si="7"/>
        <v>1.7241379309780314E-3</v>
      </c>
    </row>
    <row r="514" spans="1:7">
      <c r="A514" s="116" t="s">
        <v>1826</v>
      </c>
      <c r="B514" s="118">
        <v>43267</v>
      </c>
      <c r="C514" s="201">
        <v>918.19827586206884</v>
      </c>
      <c r="E514" s="236" t="s">
        <v>14488</v>
      </c>
      <c r="F514" s="237">
        <v>918.2</v>
      </c>
      <c r="G514" s="175">
        <f t="shared" si="7"/>
        <v>-1.724137931205405E-3</v>
      </c>
    </row>
    <row r="515" spans="1:7">
      <c r="A515" s="116" t="s">
        <v>1826</v>
      </c>
      <c r="B515" s="118">
        <v>43268</v>
      </c>
      <c r="C515" s="201">
        <v>1564.6465517241379</v>
      </c>
      <c r="E515" s="236" t="s">
        <v>14489</v>
      </c>
      <c r="F515" s="237">
        <v>1564.65</v>
      </c>
      <c r="G515" s="175">
        <f t="shared" si="7"/>
        <v>-3.4482758621834364E-3</v>
      </c>
    </row>
    <row r="516" spans="1:7">
      <c r="A516" s="116" t="s">
        <v>1826</v>
      </c>
      <c r="B516" s="118">
        <v>43269</v>
      </c>
      <c r="C516" s="201">
        <v>311.32758620689651</v>
      </c>
      <c r="E516" s="236" t="s">
        <v>14490</v>
      </c>
      <c r="F516" s="237">
        <v>311.33000000000004</v>
      </c>
      <c r="G516" s="175">
        <f t="shared" si="7"/>
        <v>-2.4137931035284055E-3</v>
      </c>
    </row>
    <row r="517" spans="1:7">
      <c r="A517" s="116" t="s">
        <v>1826</v>
      </c>
      <c r="B517" s="118">
        <v>43270</v>
      </c>
      <c r="C517" s="201">
        <v>311.32758620689651</v>
      </c>
      <c r="E517" s="236" t="s">
        <v>14491</v>
      </c>
      <c r="F517" s="237">
        <v>311.33000000000004</v>
      </c>
      <c r="G517" s="175">
        <f t="shared" si="7"/>
        <v>-2.4137931035284055E-3</v>
      </c>
    </row>
    <row r="518" spans="1:7">
      <c r="A518" s="116" t="s">
        <v>1826</v>
      </c>
      <c r="B518" s="118">
        <v>43271</v>
      </c>
      <c r="C518" s="201">
        <v>311.32758620689651</v>
      </c>
      <c r="E518" s="236" t="s">
        <v>14492</v>
      </c>
      <c r="F518" s="237">
        <v>311.33000000000004</v>
      </c>
      <c r="G518" s="175">
        <f t="shared" si="7"/>
        <v>-2.4137931035284055E-3</v>
      </c>
    </row>
    <row r="519" spans="1:7">
      <c r="A519" s="116" t="s">
        <v>1826</v>
      </c>
      <c r="B519" s="118">
        <v>43272</v>
      </c>
      <c r="C519" s="201">
        <v>87.301724137931032</v>
      </c>
      <c r="E519" s="236" t="s">
        <v>14493</v>
      </c>
      <c r="F519" s="237">
        <v>87.3</v>
      </c>
      <c r="G519" s="175">
        <f t="shared" si="7"/>
        <v>1.7241379310348748E-3</v>
      </c>
    </row>
    <row r="520" spans="1:7">
      <c r="A520" s="116" t="s">
        <v>1826</v>
      </c>
      <c r="B520" s="118">
        <v>43273</v>
      </c>
      <c r="C520" s="201">
        <v>918.19827586206884</v>
      </c>
      <c r="E520" s="236" t="s">
        <v>14494</v>
      </c>
      <c r="F520" s="237">
        <v>918.2</v>
      </c>
      <c r="G520" s="175">
        <f t="shared" ref="G520:G583" si="8">+C520-F520</f>
        <v>-1.724137931205405E-3</v>
      </c>
    </row>
    <row r="521" spans="1:7">
      <c r="A521" s="116" t="s">
        <v>1826</v>
      </c>
      <c r="B521" s="118">
        <v>43274</v>
      </c>
      <c r="C521" s="201">
        <v>267.72413793103448</v>
      </c>
      <c r="E521" s="236" t="s">
        <v>14495</v>
      </c>
      <c r="F521" s="237">
        <v>267.71999999999997</v>
      </c>
      <c r="G521" s="175">
        <f t="shared" si="8"/>
        <v>4.1379310345064368E-3</v>
      </c>
    </row>
    <row r="522" spans="1:7">
      <c r="A522" s="116" t="s">
        <v>1826</v>
      </c>
      <c r="B522" s="118">
        <v>43275</v>
      </c>
      <c r="C522" s="201">
        <v>172.42241379310343</v>
      </c>
      <c r="E522" s="236" t="s">
        <v>14496</v>
      </c>
      <c r="F522" s="237">
        <v>172.42</v>
      </c>
      <c r="G522" s="175">
        <f t="shared" si="8"/>
        <v>2.4137931034431404E-3</v>
      </c>
    </row>
    <row r="523" spans="1:7">
      <c r="A523" s="116" t="s">
        <v>1826</v>
      </c>
      <c r="B523" s="118">
        <v>43276</v>
      </c>
      <c r="C523" s="201">
        <v>1379.5086206896551</v>
      </c>
      <c r="E523" s="236" t="s">
        <v>14497</v>
      </c>
      <c r="F523" s="237">
        <v>1379.51</v>
      </c>
      <c r="G523" s="175">
        <f t="shared" si="8"/>
        <v>-1.3793103448733746E-3</v>
      </c>
    </row>
    <row r="524" spans="1:7">
      <c r="A524" s="116" t="s">
        <v>1826</v>
      </c>
      <c r="B524" s="118">
        <v>43277</v>
      </c>
      <c r="C524" s="201">
        <v>311.32758620689651</v>
      </c>
      <c r="E524" s="236" t="s">
        <v>14498</v>
      </c>
      <c r="F524" s="237">
        <v>311.33000000000004</v>
      </c>
      <c r="G524" s="175">
        <f t="shared" si="8"/>
        <v>-2.4137931035284055E-3</v>
      </c>
    </row>
    <row r="525" spans="1:7">
      <c r="A525" s="116" t="s">
        <v>1826</v>
      </c>
      <c r="B525" s="118">
        <v>43278</v>
      </c>
      <c r="C525" s="201">
        <v>311.32758620689651</v>
      </c>
      <c r="E525" s="236" t="s">
        <v>14499</v>
      </c>
      <c r="F525" s="237">
        <v>311.33000000000004</v>
      </c>
      <c r="G525" s="175">
        <f t="shared" si="8"/>
        <v>-2.4137931035284055E-3</v>
      </c>
    </row>
    <row r="526" spans="1:7">
      <c r="A526" s="116" t="s">
        <v>1826</v>
      </c>
      <c r="B526" s="118">
        <v>43279</v>
      </c>
      <c r="C526" s="201">
        <v>87.301724137931032</v>
      </c>
      <c r="E526" s="236" t="s">
        <v>14500</v>
      </c>
      <c r="F526" s="237">
        <v>87.3</v>
      </c>
      <c r="G526" s="175">
        <f t="shared" si="8"/>
        <v>1.7241379310348748E-3</v>
      </c>
    </row>
    <row r="527" spans="1:7">
      <c r="A527" s="116" t="s">
        <v>1826</v>
      </c>
      <c r="B527" s="118">
        <v>43280</v>
      </c>
      <c r="C527" s="201">
        <v>311.32758620689651</v>
      </c>
      <c r="E527" s="236" t="s">
        <v>14501</v>
      </c>
      <c r="F527" s="237">
        <v>311.33000000000004</v>
      </c>
      <c r="G527" s="175">
        <f t="shared" si="8"/>
        <v>-2.4137931035284055E-3</v>
      </c>
    </row>
    <row r="528" spans="1:7">
      <c r="A528" s="116" t="s">
        <v>1826</v>
      </c>
      <c r="B528" s="118">
        <v>43281</v>
      </c>
      <c r="C528" s="201">
        <v>3215.5172413793102</v>
      </c>
      <c r="E528" s="236" t="s">
        <v>14502</v>
      </c>
      <c r="F528" s="237">
        <v>3215.52</v>
      </c>
      <c r="G528" s="175">
        <f t="shared" si="8"/>
        <v>-2.7586206897467491E-3</v>
      </c>
    </row>
    <row r="529" spans="1:7">
      <c r="A529" s="116" t="s">
        <v>1826</v>
      </c>
      <c r="B529" s="118">
        <v>43282</v>
      </c>
      <c r="C529" s="201">
        <v>311.32758620689651</v>
      </c>
      <c r="E529" s="236" t="s">
        <v>14503</v>
      </c>
      <c r="F529" s="237">
        <v>311.33000000000004</v>
      </c>
      <c r="G529" s="175">
        <f t="shared" si="8"/>
        <v>-2.4137931035284055E-3</v>
      </c>
    </row>
    <row r="530" spans="1:7">
      <c r="A530" s="116" t="s">
        <v>1826</v>
      </c>
      <c r="B530" s="118">
        <v>43283</v>
      </c>
      <c r="C530" s="201">
        <v>87.301724137931032</v>
      </c>
      <c r="E530" s="236" t="s">
        <v>14504</v>
      </c>
      <c r="F530" s="237">
        <v>87.3</v>
      </c>
      <c r="G530" s="175">
        <f t="shared" si="8"/>
        <v>1.7241379310348748E-3</v>
      </c>
    </row>
    <row r="531" spans="1:7">
      <c r="A531" s="116" t="s">
        <v>1826</v>
      </c>
      <c r="B531" s="118">
        <v>43284</v>
      </c>
      <c r="C531" s="201">
        <v>311.32758620689651</v>
      </c>
      <c r="E531" s="236" t="s">
        <v>14505</v>
      </c>
      <c r="F531" s="237">
        <v>311.33000000000004</v>
      </c>
      <c r="G531" s="175">
        <f t="shared" si="8"/>
        <v>-2.4137931035284055E-3</v>
      </c>
    </row>
    <row r="532" spans="1:7">
      <c r="A532" s="116" t="s">
        <v>1826</v>
      </c>
      <c r="B532" s="118">
        <v>43285</v>
      </c>
      <c r="C532" s="201">
        <v>413.20689655172413</v>
      </c>
      <c r="E532" s="236" t="s">
        <v>14506</v>
      </c>
      <c r="F532" s="237">
        <v>413.21</v>
      </c>
      <c r="G532" s="175">
        <f t="shared" si="8"/>
        <v>-3.1034482758514059E-3</v>
      </c>
    </row>
    <row r="533" spans="1:7">
      <c r="A533" s="116" t="s">
        <v>1826</v>
      </c>
      <c r="B533" s="118">
        <v>43286</v>
      </c>
      <c r="C533" s="201">
        <v>2435.0689655172414</v>
      </c>
      <c r="E533" s="236" t="s">
        <v>14507</v>
      </c>
      <c r="F533" s="237">
        <v>2435.0699999999997</v>
      </c>
      <c r="G533" s="175">
        <f t="shared" si="8"/>
        <v>-1.0344827583139704E-3</v>
      </c>
    </row>
    <row r="534" spans="1:7">
      <c r="A534" s="116" t="s">
        <v>1826</v>
      </c>
      <c r="B534" s="118">
        <v>43287</v>
      </c>
      <c r="C534" s="201">
        <v>437.72413793103448</v>
      </c>
      <c r="E534" s="236" t="s">
        <v>14508</v>
      </c>
      <c r="F534" s="237">
        <v>437.72</v>
      </c>
      <c r="G534" s="175">
        <f t="shared" si="8"/>
        <v>4.1379310344495934E-3</v>
      </c>
    </row>
    <row r="535" spans="1:7">
      <c r="A535" s="116" t="s">
        <v>1826</v>
      </c>
      <c r="B535" s="118">
        <v>43288</v>
      </c>
      <c r="C535" s="201">
        <v>180</v>
      </c>
      <c r="E535" s="236" t="s">
        <v>14509</v>
      </c>
      <c r="F535" s="237">
        <v>180</v>
      </c>
      <c r="G535" s="175">
        <f t="shared" si="8"/>
        <v>0</v>
      </c>
    </row>
    <row r="536" spans="1:7">
      <c r="A536" s="116" t="s">
        <v>1826</v>
      </c>
      <c r="B536" s="118">
        <v>43289</v>
      </c>
      <c r="C536" s="201">
        <v>180</v>
      </c>
      <c r="E536" s="236" t="s">
        <v>14510</v>
      </c>
      <c r="F536" s="237">
        <v>180</v>
      </c>
      <c r="G536" s="175">
        <f t="shared" si="8"/>
        <v>0</v>
      </c>
    </row>
    <row r="537" spans="1:7">
      <c r="A537" s="116" t="s">
        <v>1826</v>
      </c>
      <c r="B537" s="118">
        <v>43290</v>
      </c>
      <c r="C537" s="201">
        <v>82.5</v>
      </c>
      <c r="E537" s="236" t="s">
        <v>14511</v>
      </c>
      <c r="F537" s="237">
        <v>82.5</v>
      </c>
      <c r="G537" s="175">
        <f t="shared" si="8"/>
        <v>0</v>
      </c>
    </row>
    <row r="538" spans="1:7">
      <c r="A538" s="116" t="s">
        <v>1826</v>
      </c>
      <c r="B538" s="118">
        <v>43291</v>
      </c>
      <c r="C538" s="201">
        <v>82.5</v>
      </c>
      <c r="E538" s="236" t="s">
        <v>14512</v>
      </c>
      <c r="F538" s="237">
        <v>82.5</v>
      </c>
      <c r="G538" s="175">
        <f t="shared" si="8"/>
        <v>0</v>
      </c>
    </row>
    <row r="539" spans="1:7">
      <c r="A539" s="116" t="s">
        <v>1826</v>
      </c>
      <c r="B539" s="118">
        <v>43292</v>
      </c>
      <c r="C539" s="201">
        <v>82.5</v>
      </c>
      <c r="E539" s="236" t="s">
        <v>14513</v>
      </c>
      <c r="F539" s="237">
        <v>82.5</v>
      </c>
      <c r="G539" s="175">
        <f t="shared" si="8"/>
        <v>0</v>
      </c>
    </row>
    <row r="540" spans="1:7">
      <c r="A540" s="116" t="s">
        <v>1826</v>
      </c>
      <c r="B540" s="118">
        <v>43293</v>
      </c>
      <c r="C540" s="201">
        <v>82.5</v>
      </c>
      <c r="E540" s="236" t="s">
        <v>14514</v>
      </c>
      <c r="F540" s="237">
        <v>82.5</v>
      </c>
      <c r="G540" s="175">
        <f t="shared" si="8"/>
        <v>0</v>
      </c>
    </row>
    <row r="541" spans="1:7">
      <c r="A541" s="116" t="s">
        <v>1826</v>
      </c>
      <c r="B541" s="118">
        <v>43294</v>
      </c>
      <c r="C541" s="201">
        <v>82.5</v>
      </c>
      <c r="E541" s="236" t="s">
        <v>14515</v>
      </c>
      <c r="F541" s="237">
        <v>82.5</v>
      </c>
      <c r="G541" s="175">
        <f t="shared" si="8"/>
        <v>0</v>
      </c>
    </row>
    <row r="542" spans="1:7">
      <c r="A542" s="116" t="s">
        <v>1826</v>
      </c>
      <c r="B542" s="118">
        <v>43295</v>
      </c>
      <c r="C542" s="201">
        <v>82.5</v>
      </c>
      <c r="E542" s="236" t="s">
        <v>14516</v>
      </c>
      <c r="F542" s="237">
        <v>82.5</v>
      </c>
      <c r="G542" s="175">
        <f t="shared" si="8"/>
        <v>0</v>
      </c>
    </row>
    <row r="543" spans="1:7">
      <c r="A543" s="116" t="s">
        <v>1826</v>
      </c>
      <c r="B543" s="118">
        <v>43296</v>
      </c>
      <c r="C543" s="201">
        <v>82.5</v>
      </c>
      <c r="E543" s="236" t="s">
        <v>14517</v>
      </c>
      <c r="F543" s="237">
        <v>82.5</v>
      </c>
      <c r="G543" s="175">
        <f t="shared" si="8"/>
        <v>0</v>
      </c>
    </row>
    <row r="544" spans="1:7">
      <c r="A544" s="116" t="s">
        <v>1826</v>
      </c>
      <c r="B544" s="118">
        <v>43297</v>
      </c>
      <c r="C544" s="201">
        <v>82.5</v>
      </c>
      <c r="E544" s="236" t="s">
        <v>14518</v>
      </c>
      <c r="F544" s="237">
        <v>82.5</v>
      </c>
      <c r="G544" s="175">
        <f t="shared" si="8"/>
        <v>0</v>
      </c>
    </row>
    <row r="545" spans="1:7">
      <c r="A545" s="116" t="s">
        <v>1826</v>
      </c>
      <c r="B545" s="118">
        <v>43298</v>
      </c>
      <c r="C545" s="201">
        <v>82.5</v>
      </c>
      <c r="E545" s="236" t="s">
        <v>14519</v>
      </c>
      <c r="F545" s="237">
        <v>82.5</v>
      </c>
      <c r="G545" s="175">
        <f t="shared" si="8"/>
        <v>0</v>
      </c>
    </row>
    <row r="546" spans="1:7">
      <c r="A546" s="116" t="s">
        <v>1826</v>
      </c>
      <c r="B546" s="118">
        <v>43299</v>
      </c>
      <c r="C546" s="201">
        <v>82.5</v>
      </c>
      <c r="E546" s="236" t="s">
        <v>14520</v>
      </c>
      <c r="F546" s="237">
        <v>82.5</v>
      </c>
      <c r="G546" s="175">
        <f t="shared" si="8"/>
        <v>0</v>
      </c>
    </row>
    <row r="547" spans="1:7">
      <c r="A547" s="116" t="s">
        <v>1826</v>
      </c>
      <c r="B547" s="118">
        <v>43300</v>
      </c>
      <c r="C547" s="201">
        <v>82.5</v>
      </c>
      <c r="E547" s="236" t="s">
        <v>14521</v>
      </c>
      <c r="F547" s="237">
        <v>82.5</v>
      </c>
      <c r="G547" s="175">
        <f t="shared" si="8"/>
        <v>0</v>
      </c>
    </row>
    <row r="548" spans="1:7">
      <c r="A548" s="116" t="s">
        <v>1826</v>
      </c>
      <c r="B548" s="118">
        <v>43301</v>
      </c>
      <c r="C548" s="201">
        <v>82.5</v>
      </c>
      <c r="E548" s="236" t="s">
        <v>14522</v>
      </c>
      <c r="F548" s="237">
        <v>82.5</v>
      </c>
      <c r="G548" s="175">
        <f t="shared" si="8"/>
        <v>0</v>
      </c>
    </row>
    <row r="549" spans="1:7">
      <c r="A549" s="116" t="s">
        <v>1826</v>
      </c>
      <c r="B549" s="118">
        <v>43302</v>
      </c>
      <c r="C549" s="201">
        <v>82.5</v>
      </c>
      <c r="E549" s="236" t="s">
        <v>14523</v>
      </c>
      <c r="F549" s="237">
        <v>82.5</v>
      </c>
      <c r="G549" s="175">
        <f t="shared" si="8"/>
        <v>0</v>
      </c>
    </row>
    <row r="550" spans="1:7">
      <c r="A550" s="116" t="s">
        <v>1826</v>
      </c>
      <c r="B550" s="118">
        <v>43303</v>
      </c>
      <c r="C550" s="201">
        <v>82.5</v>
      </c>
      <c r="E550" s="236" t="s">
        <v>14524</v>
      </c>
      <c r="F550" s="237">
        <v>82.5</v>
      </c>
      <c r="G550" s="175">
        <f t="shared" si="8"/>
        <v>0</v>
      </c>
    </row>
    <row r="551" spans="1:7">
      <c r="A551" s="116" t="s">
        <v>1826</v>
      </c>
      <c r="B551" s="118">
        <v>43304</v>
      </c>
      <c r="C551" s="201">
        <v>82.5</v>
      </c>
      <c r="E551" s="236" t="s">
        <v>14525</v>
      </c>
      <c r="F551" s="237">
        <v>82.5</v>
      </c>
      <c r="G551" s="175">
        <f t="shared" si="8"/>
        <v>0</v>
      </c>
    </row>
    <row r="552" spans="1:7">
      <c r="A552" s="116" t="s">
        <v>1826</v>
      </c>
      <c r="B552" s="118">
        <v>43305</v>
      </c>
      <c r="C552" s="201">
        <v>82.5</v>
      </c>
      <c r="E552" s="236" t="s">
        <v>14526</v>
      </c>
      <c r="F552" s="237">
        <v>82.5</v>
      </c>
      <c r="G552" s="175">
        <f t="shared" si="8"/>
        <v>0</v>
      </c>
    </row>
    <row r="553" spans="1:7">
      <c r="A553" s="116" t="s">
        <v>1826</v>
      </c>
      <c r="B553" s="118">
        <v>43306</v>
      </c>
      <c r="C553" s="201">
        <v>82.5</v>
      </c>
      <c r="E553" s="236" t="s">
        <v>14527</v>
      </c>
      <c r="F553" s="237">
        <v>82.5</v>
      </c>
      <c r="G553" s="175">
        <f t="shared" si="8"/>
        <v>0</v>
      </c>
    </row>
    <row r="554" spans="1:7">
      <c r="A554" s="116" t="s">
        <v>1826</v>
      </c>
      <c r="B554" s="118">
        <v>43307</v>
      </c>
      <c r="C554" s="201">
        <v>82.5</v>
      </c>
      <c r="E554" s="236" t="s">
        <v>14528</v>
      </c>
      <c r="F554" s="237">
        <v>82.5</v>
      </c>
      <c r="G554" s="175">
        <f t="shared" si="8"/>
        <v>0</v>
      </c>
    </row>
    <row r="555" spans="1:7">
      <c r="A555" s="116" t="s">
        <v>1826</v>
      </c>
      <c r="B555" s="118">
        <v>43308</v>
      </c>
      <c r="C555" s="201">
        <v>82.5</v>
      </c>
      <c r="E555" s="236" t="s">
        <v>14529</v>
      </c>
      <c r="F555" s="237">
        <v>82.5</v>
      </c>
      <c r="G555" s="175">
        <f t="shared" si="8"/>
        <v>0</v>
      </c>
    </row>
    <row r="556" spans="1:7">
      <c r="A556" s="116" t="s">
        <v>1826</v>
      </c>
      <c r="B556" s="118">
        <v>43309</v>
      </c>
      <c r="C556" s="201">
        <v>82.5</v>
      </c>
      <c r="E556" s="236" t="s">
        <v>14530</v>
      </c>
      <c r="F556" s="237">
        <v>82.5</v>
      </c>
      <c r="G556" s="175">
        <f t="shared" si="8"/>
        <v>0</v>
      </c>
    </row>
    <row r="557" spans="1:7">
      <c r="A557" s="116" t="s">
        <v>1826</v>
      </c>
      <c r="B557" s="118">
        <v>43310</v>
      </c>
      <c r="C557" s="201">
        <v>82.5</v>
      </c>
      <c r="E557" s="236" t="s">
        <v>14531</v>
      </c>
      <c r="F557" s="237">
        <v>82.5</v>
      </c>
      <c r="G557" s="175">
        <f t="shared" si="8"/>
        <v>0</v>
      </c>
    </row>
    <row r="558" spans="1:7">
      <c r="A558" s="116" t="s">
        <v>1826</v>
      </c>
      <c r="B558" s="118">
        <v>43311</v>
      </c>
      <c r="C558" s="201">
        <v>82.5</v>
      </c>
      <c r="E558" s="236" t="s">
        <v>14532</v>
      </c>
      <c r="F558" s="237">
        <v>82.5</v>
      </c>
      <c r="G558" s="175">
        <f t="shared" si="8"/>
        <v>0</v>
      </c>
    </row>
    <row r="559" spans="1:7">
      <c r="A559" s="116" t="s">
        <v>1826</v>
      </c>
      <c r="B559" s="118">
        <v>43312</v>
      </c>
      <c r="C559" s="201">
        <v>82.5</v>
      </c>
      <c r="E559" s="236" t="s">
        <v>14533</v>
      </c>
      <c r="F559" s="237">
        <v>82.5</v>
      </c>
      <c r="G559" s="175">
        <f t="shared" si="8"/>
        <v>0</v>
      </c>
    </row>
    <row r="560" spans="1:7">
      <c r="A560" s="116" t="s">
        <v>1826</v>
      </c>
      <c r="B560" s="118">
        <v>43313</v>
      </c>
      <c r="C560" s="201">
        <v>82.5</v>
      </c>
      <c r="E560" s="236" t="s">
        <v>14534</v>
      </c>
      <c r="F560" s="237">
        <v>82.5</v>
      </c>
      <c r="G560" s="175">
        <f t="shared" si="8"/>
        <v>0</v>
      </c>
    </row>
    <row r="561" spans="1:7">
      <c r="A561" s="116" t="s">
        <v>1826</v>
      </c>
      <c r="B561" s="118">
        <v>43314</v>
      </c>
      <c r="C561" s="201">
        <v>82.5</v>
      </c>
      <c r="E561" s="236" t="s">
        <v>14535</v>
      </c>
      <c r="F561" s="237">
        <v>82.5</v>
      </c>
      <c r="G561" s="175">
        <f t="shared" si="8"/>
        <v>0</v>
      </c>
    </row>
    <row r="562" spans="1:7">
      <c r="A562" s="116" t="s">
        <v>1826</v>
      </c>
      <c r="B562" s="118">
        <v>43315</v>
      </c>
      <c r="C562" s="201">
        <v>82.5</v>
      </c>
      <c r="E562" s="236" t="s">
        <v>14536</v>
      </c>
      <c r="F562" s="237">
        <v>82.5</v>
      </c>
      <c r="G562" s="175">
        <f t="shared" si="8"/>
        <v>0</v>
      </c>
    </row>
    <row r="563" spans="1:7">
      <c r="A563" s="116" t="s">
        <v>1826</v>
      </c>
      <c r="B563" s="118">
        <v>43316</v>
      </c>
      <c r="C563" s="201">
        <v>82.5</v>
      </c>
      <c r="E563" s="236" t="s">
        <v>14537</v>
      </c>
      <c r="F563" s="237">
        <v>82.5</v>
      </c>
      <c r="G563" s="175">
        <f t="shared" si="8"/>
        <v>0</v>
      </c>
    </row>
    <row r="564" spans="1:7">
      <c r="A564" s="116" t="s">
        <v>1826</v>
      </c>
      <c r="B564" s="118">
        <v>43317</v>
      </c>
      <c r="C564" s="201">
        <v>36</v>
      </c>
      <c r="E564" s="236" t="s">
        <v>14538</v>
      </c>
      <c r="F564" s="237">
        <v>36</v>
      </c>
      <c r="G564" s="175">
        <f t="shared" si="8"/>
        <v>0</v>
      </c>
    </row>
    <row r="565" spans="1:7">
      <c r="A565" s="116" t="s">
        <v>1826</v>
      </c>
      <c r="B565" s="118">
        <v>43318</v>
      </c>
      <c r="C565" s="201">
        <v>369</v>
      </c>
      <c r="E565" s="236" t="s">
        <v>14539</v>
      </c>
      <c r="F565" s="237">
        <v>369</v>
      </c>
      <c r="G565" s="175">
        <f t="shared" si="8"/>
        <v>0</v>
      </c>
    </row>
    <row r="566" spans="1:7">
      <c r="A566" s="116" t="s">
        <v>1826</v>
      </c>
      <c r="B566" s="118">
        <v>43319</v>
      </c>
      <c r="C566" s="201">
        <v>2488.5775862068967</v>
      </c>
      <c r="E566" s="236" t="s">
        <v>14540</v>
      </c>
      <c r="F566" s="237">
        <v>2488.58</v>
      </c>
      <c r="G566" s="175">
        <f t="shared" si="8"/>
        <v>-2.413793103187345E-3</v>
      </c>
    </row>
    <row r="567" spans="1:7">
      <c r="A567" s="116" t="s">
        <v>1826</v>
      </c>
      <c r="B567" s="118">
        <v>43320</v>
      </c>
      <c r="C567" s="201">
        <v>2411.5862068965516</v>
      </c>
      <c r="E567" s="236" t="s">
        <v>14541</v>
      </c>
      <c r="F567" s="237">
        <v>2411.59</v>
      </c>
      <c r="G567" s="175">
        <f t="shared" si="8"/>
        <v>-3.7931034485154669E-3</v>
      </c>
    </row>
    <row r="568" spans="1:7">
      <c r="A568" s="116" t="s">
        <v>1826</v>
      </c>
      <c r="B568" s="118">
        <v>43321</v>
      </c>
      <c r="C568" s="201">
        <v>84.698275862068968</v>
      </c>
      <c r="E568" s="236" t="s">
        <v>14542</v>
      </c>
      <c r="F568" s="237">
        <v>84.7</v>
      </c>
      <c r="G568" s="175">
        <f t="shared" si="8"/>
        <v>-1.7241379310348748E-3</v>
      </c>
    </row>
    <row r="569" spans="1:7">
      <c r="A569" s="116" t="s">
        <v>1826</v>
      </c>
      <c r="B569" s="118">
        <v>43322</v>
      </c>
      <c r="C569" s="201">
        <v>9462.75</v>
      </c>
      <c r="E569" s="236" t="s">
        <v>14543</v>
      </c>
      <c r="F569" s="237">
        <v>9462.75</v>
      </c>
      <c r="G569" s="175">
        <f t="shared" si="8"/>
        <v>0</v>
      </c>
    </row>
    <row r="570" spans="1:7">
      <c r="A570" s="116" t="s">
        <v>1826</v>
      </c>
      <c r="B570" s="118">
        <v>43323</v>
      </c>
      <c r="C570" s="201">
        <v>5940.6034482758623</v>
      </c>
      <c r="E570" s="236" t="s">
        <v>14544</v>
      </c>
      <c r="F570" s="237">
        <v>5940.6</v>
      </c>
      <c r="G570" s="175">
        <f t="shared" si="8"/>
        <v>3.4482758619560627E-3</v>
      </c>
    </row>
    <row r="571" spans="1:7">
      <c r="A571" s="116" t="s">
        <v>1826</v>
      </c>
      <c r="B571" s="118">
        <v>43324</v>
      </c>
      <c r="C571" s="201">
        <v>1586.2068965517242</v>
      </c>
      <c r="E571" s="236" t="s">
        <v>14545</v>
      </c>
      <c r="F571" s="237">
        <v>1586.21</v>
      </c>
      <c r="G571" s="175">
        <f t="shared" si="8"/>
        <v>-3.1034482758514059E-3</v>
      </c>
    </row>
    <row r="572" spans="1:7">
      <c r="A572" s="116" t="s">
        <v>1826</v>
      </c>
      <c r="B572" s="118">
        <v>43325</v>
      </c>
      <c r="C572" s="201">
        <v>883.62068965517244</v>
      </c>
      <c r="E572" s="236" t="s">
        <v>14546</v>
      </c>
      <c r="F572" s="237">
        <v>883.61999999999989</v>
      </c>
      <c r="G572" s="175">
        <f t="shared" si="8"/>
        <v>6.8965517255037412E-4</v>
      </c>
    </row>
    <row r="573" spans="1:7">
      <c r="A573" s="116" t="s">
        <v>1826</v>
      </c>
      <c r="B573" s="118">
        <v>43326</v>
      </c>
      <c r="C573" s="201">
        <v>883.62068965517244</v>
      </c>
      <c r="E573" s="236" t="s">
        <v>14547</v>
      </c>
      <c r="F573" s="237">
        <v>883.62</v>
      </c>
      <c r="G573" s="175">
        <f t="shared" si="8"/>
        <v>6.8965517243668728E-4</v>
      </c>
    </row>
    <row r="574" spans="1:7">
      <c r="A574" s="116" t="s">
        <v>1826</v>
      </c>
      <c r="B574" s="118">
        <v>43327</v>
      </c>
      <c r="C574" s="201">
        <v>1487.0689655172414</v>
      </c>
      <c r="E574" s="236" t="s">
        <v>14548</v>
      </c>
      <c r="F574" s="237">
        <v>1487.07</v>
      </c>
      <c r="G574" s="175">
        <f t="shared" si="8"/>
        <v>-1.0344827585413441E-3</v>
      </c>
    </row>
    <row r="575" spans="1:7">
      <c r="A575" s="116" t="s">
        <v>1826</v>
      </c>
      <c r="B575" s="118">
        <v>43328</v>
      </c>
      <c r="C575" s="201">
        <v>1586.1982758620688</v>
      </c>
      <c r="E575" s="236" t="s">
        <v>14549</v>
      </c>
      <c r="F575" s="237">
        <v>1586.2</v>
      </c>
      <c r="G575" s="175">
        <f t="shared" si="8"/>
        <v>-1.724137931205405E-3</v>
      </c>
    </row>
    <row r="576" spans="1:7">
      <c r="A576" s="116" t="s">
        <v>1826</v>
      </c>
      <c r="B576" s="118">
        <v>43329</v>
      </c>
      <c r="C576" s="201">
        <v>2612.0689655172414</v>
      </c>
      <c r="E576" s="236" t="s">
        <v>14550</v>
      </c>
      <c r="F576" s="237">
        <v>2612.0699999999997</v>
      </c>
      <c r="G576" s="175">
        <f t="shared" si="8"/>
        <v>-1.0344827583139704E-3</v>
      </c>
    </row>
    <row r="577" spans="1:7">
      <c r="A577" s="116" t="s">
        <v>1826</v>
      </c>
      <c r="B577" s="118">
        <v>43330</v>
      </c>
      <c r="C577" s="201">
        <v>883.62068965517244</v>
      </c>
      <c r="E577" s="236" t="s">
        <v>14551</v>
      </c>
      <c r="F577" s="237">
        <v>883.62000000000012</v>
      </c>
      <c r="G577" s="175">
        <f t="shared" si="8"/>
        <v>6.8965517232300044E-4</v>
      </c>
    </row>
    <row r="578" spans="1:7">
      <c r="A578" s="116" t="s">
        <v>1826</v>
      </c>
      <c r="B578" s="118">
        <v>43331</v>
      </c>
      <c r="C578" s="201">
        <v>883.62068965517244</v>
      </c>
      <c r="E578" s="236" t="s">
        <v>14552</v>
      </c>
      <c r="F578" s="237">
        <v>883.62</v>
      </c>
      <c r="G578" s="175">
        <f t="shared" si="8"/>
        <v>6.8965517243668728E-4</v>
      </c>
    </row>
    <row r="579" spans="1:7">
      <c r="A579" s="116" t="s">
        <v>1826</v>
      </c>
      <c r="B579" s="118">
        <v>43332</v>
      </c>
      <c r="C579" s="201">
        <v>3350</v>
      </c>
      <c r="E579" s="236" t="s">
        <v>14553</v>
      </c>
      <c r="F579" s="237">
        <v>3350</v>
      </c>
      <c r="G579" s="175">
        <f t="shared" si="8"/>
        <v>0</v>
      </c>
    </row>
    <row r="580" spans="1:7">
      <c r="A580" s="116" t="s">
        <v>1826</v>
      </c>
      <c r="B580" s="118">
        <v>43333</v>
      </c>
      <c r="C580" s="201">
        <v>883.62068965517244</v>
      </c>
      <c r="E580" s="236" t="s">
        <v>14554</v>
      </c>
      <c r="F580" s="237">
        <v>883.62</v>
      </c>
      <c r="G580" s="175">
        <f t="shared" si="8"/>
        <v>6.8965517243668728E-4</v>
      </c>
    </row>
    <row r="581" spans="1:7">
      <c r="A581" s="116" t="s">
        <v>1826</v>
      </c>
      <c r="B581" s="118">
        <v>43334</v>
      </c>
      <c r="C581" s="201">
        <v>172.42241379310343</v>
      </c>
      <c r="E581" s="236" t="s">
        <v>14555</v>
      </c>
      <c r="F581" s="237">
        <v>172.42</v>
      </c>
      <c r="G581" s="175">
        <f t="shared" si="8"/>
        <v>2.4137931034431404E-3</v>
      </c>
    </row>
    <row r="582" spans="1:7">
      <c r="A582" s="116" t="s">
        <v>1826</v>
      </c>
      <c r="B582" s="118">
        <v>43335</v>
      </c>
      <c r="C582" s="201">
        <v>1656.0431034482758</v>
      </c>
      <c r="E582" s="236" t="s">
        <v>14556</v>
      </c>
      <c r="F582" s="237">
        <v>1656.04</v>
      </c>
      <c r="G582" s="175">
        <f t="shared" si="8"/>
        <v>3.1034482758514059E-3</v>
      </c>
    </row>
    <row r="583" spans="1:7">
      <c r="A583" s="116" t="s">
        <v>1826</v>
      </c>
      <c r="B583" s="118">
        <v>43336</v>
      </c>
      <c r="C583" s="201">
        <v>2612.0689655172414</v>
      </c>
      <c r="E583" s="236" t="s">
        <v>14557</v>
      </c>
      <c r="F583" s="237">
        <v>2612.0699999999997</v>
      </c>
      <c r="G583" s="175">
        <f t="shared" si="8"/>
        <v>-1.0344827583139704E-3</v>
      </c>
    </row>
    <row r="584" spans="1:7">
      <c r="A584" s="116" t="s">
        <v>1826</v>
      </c>
      <c r="B584" s="118">
        <v>43337</v>
      </c>
      <c r="C584" s="201">
        <v>883.62068965517244</v>
      </c>
      <c r="E584" s="236" t="s">
        <v>14558</v>
      </c>
      <c r="F584" s="237">
        <v>883.62</v>
      </c>
      <c r="G584" s="175">
        <f t="shared" ref="G584:G647" si="9">+C584-F584</f>
        <v>6.8965517243668728E-4</v>
      </c>
    </row>
    <row r="585" spans="1:7">
      <c r="A585" s="116" t="s">
        <v>1826</v>
      </c>
      <c r="B585" s="118">
        <v>43338</v>
      </c>
      <c r="C585" s="201">
        <v>883.62068965517244</v>
      </c>
      <c r="E585" s="236" t="s">
        <v>14559</v>
      </c>
      <c r="F585" s="237">
        <v>883.62</v>
      </c>
      <c r="G585" s="175">
        <f t="shared" si="9"/>
        <v>6.8965517243668728E-4</v>
      </c>
    </row>
    <row r="586" spans="1:7">
      <c r="A586" s="116" t="s">
        <v>1826</v>
      </c>
      <c r="B586" s="118">
        <v>43339</v>
      </c>
      <c r="C586" s="201">
        <v>883.62068965517244</v>
      </c>
      <c r="E586" s="236" t="s">
        <v>14560</v>
      </c>
      <c r="F586" s="237">
        <v>883.62</v>
      </c>
      <c r="G586" s="175">
        <f t="shared" si="9"/>
        <v>6.8965517243668728E-4</v>
      </c>
    </row>
    <row r="587" spans="1:7">
      <c r="A587" s="116" t="s">
        <v>1826</v>
      </c>
      <c r="B587" s="118">
        <v>43340</v>
      </c>
      <c r="C587" s="201">
        <v>883.62068965517244</v>
      </c>
      <c r="E587" s="236" t="s">
        <v>14561</v>
      </c>
      <c r="F587" s="237">
        <v>883.62</v>
      </c>
      <c r="G587" s="175">
        <f t="shared" si="9"/>
        <v>6.8965517243668728E-4</v>
      </c>
    </row>
    <row r="588" spans="1:7">
      <c r="A588" s="116" t="s">
        <v>1826</v>
      </c>
      <c r="B588" s="118">
        <v>43341</v>
      </c>
      <c r="C588" s="201">
        <v>883.62068965517244</v>
      </c>
      <c r="E588" s="236" t="s">
        <v>14562</v>
      </c>
      <c r="F588" s="237">
        <v>883.62</v>
      </c>
      <c r="G588" s="175">
        <f t="shared" si="9"/>
        <v>6.8965517243668728E-4</v>
      </c>
    </row>
    <row r="589" spans="1:7">
      <c r="A589" s="116" t="s">
        <v>1826</v>
      </c>
      <c r="B589" s="118">
        <v>43342</v>
      </c>
      <c r="C589" s="201">
        <v>1120.6810344827586</v>
      </c>
      <c r="E589" s="236" t="s">
        <v>14563</v>
      </c>
      <c r="F589" s="237">
        <v>1120.6799999999998</v>
      </c>
      <c r="G589" s="175">
        <f t="shared" si="9"/>
        <v>1.0344827587687178E-3</v>
      </c>
    </row>
    <row r="590" spans="1:7">
      <c r="A590" s="116" t="s">
        <v>1826</v>
      </c>
      <c r="B590" s="118">
        <v>43343</v>
      </c>
      <c r="C590" s="201">
        <v>5970.6982758620688</v>
      </c>
      <c r="E590" s="236" t="s">
        <v>14564</v>
      </c>
      <c r="F590" s="237">
        <v>5970.7</v>
      </c>
      <c r="G590" s="175">
        <f t="shared" si="9"/>
        <v>-1.7241379309780314E-3</v>
      </c>
    </row>
    <row r="591" spans="1:7">
      <c r="A591" s="116" t="s">
        <v>1826</v>
      </c>
      <c r="B591" s="118">
        <v>43344</v>
      </c>
      <c r="C591" s="201">
        <v>1379.3103448275863</v>
      </c>
      <c r="E591" s="236" t="s">
        <v>14565</v>
      </c>
      <c r="F591" s="237">
        <v>1379.31</v>
      </c>
      <c r="G591" s="175">
        <f t="shared" si="9"/>
        <v>3.4482758633203048E-4</v>
      </c>
    </row>
    <row r="592" spans="1:7">
      <c r="A592" s="116" t="s">
        <v>1826</v>
      </c>
      <c r="B592" s="118">
        <v>43345</v>
      </c>
      <c r="C592" s="201">
        <v>883.62068965517244</v>
      </c>
      <c r="E592" s="236" t="s">
        <v>14566</v>
      </c>
      <c r="F592" s="237">
        <v>883.61999999999989</v>
      </c>
      <c r="G592" s="175">
        <f t="shared" si="9"/>
        <v>6.8965517255037412E-4</v>
      </c>
    </row>
    <row r="593" spans="1:7">
      <c r="A593" s="116" t="s">
        <v>1826</v>
      </c>
      <c r="B593" s="118">
        <v>43346</v>
      </c>
      <c r="C593" s="201">
        <v>883.62068965517244</v>
      </c>
      <c r="E593" s="236" t="s">
        <v>14567</v>
      </c>
      <c r="F593" s="237">
        <v>883.62</v>
      </c>
      <c r="G593" s="175">
        <f t="shared" si="9"/>
        <v>6.8965517243668728E-4</v>
      </c>
    </row>
    <row r="594" spans="1:7">
      <c r="A594" s="116" t="s">
        <v>1826</v>
      </c>
      <c r="B594" s="118">
        <v>43347</v>
      </c>
      <c r="C594" s="201">
        <v>1586.2068965517242</v>
      </c>
      <c r="E594" s="236" t="s">
        <v>14568</v>
      </c>
      <c r="F594" s="237">
        <v>1586.21</v>
      </c>
      <c r="G594" s="175">
        <f t="shared" si="9"/>
        <v>-3.1034482758514059E-3</v>
      </c>
    </row>
    <row r="595" spans="1:7">
      <c r="A595" s="116" t="s">
        <v>1826</v>
      </c>
      <c r="B595" s="118">
        <v>43348</v>
      </c>
      <c r="C595" s="201">
        <v>4089.0689655172409</v>
      </c>
      <c r="E595" s="236" t="s">
        <v>14569</v>
      </c>
      <c r="F595" s="237">
        <v>4089.0699999999997</v>
      </c>
      <c r="G595" s="175">
        <f t="shared" si="9"/>
        <v>-1.0344827587687178E-3</v>
      </c>
    </row>
    <row r="596" spans="1:7">
      <c r="A596" s="116" t="s">
        <v>1826</v>
      </c>
      <c r="B596" s="118">
        <v>43349</v>
      </c>
      <c r="C596" s="201">
        <v>180</v>
      </c>
      <c r="E596" s="236" t="s">
        <v>14570</v>
      </c>
      <c r="F596" s="237">
        <v>180</v>
      </c>
      <c r="G596" s="175">
        <f t="shared" si="9"/>
        <v>0</v>
      </c>
    </row>
    <row r="597" spans="1:7">
      <c r="A597" s="116" t="s">
        <v>1826</v>
      </c>
      <c r="B597" s="118">
        <v>43350</v>
      </c>
      <c r="C597" s="201">
        <v>180</v>
      </c>
      <c r="E597" s="236" t="s">
        <v>14571</v>
      </c>
      <c r="F597" s="237">
        <v>180</v>
      </c>
      <c r="G597" s="175">
        <f t="shared" si="9"/>
        <v>0</v>
      </c>
    </row>
    <row r="598" spans="1:7">
      <c r="A598" s="116" t="s">
        <v>1826</v>
      </c>
      <c r="B598" s="118">
        <v>43351</v>
      </c>
      <c r="C598" s="201">
        <v>3997.6724137931037</v>
      </c>
      <c r="E598" s="236" t="s">
        <v>14572</v>
      </c>
      <c r="F598" s="237">
        <v>3997.67</v>
      </c>
      <c r="G598" s="175">
        <f t="shared" si="9"/>
        <v>2.4137931036420923E-3</v>
      </c>
    </row>
    <row r="599" spans="1:7">
      <c r="A599" s="116" t="s">
        <v>1826</v>
      </c>
      <c r="B599" s="118">
        <v>43352</v>
      </c>
      <c r="C599" s="201">
        <v>3620.6896551724139</v>
      </c>
      <c r="E599" s="236" t="s">
        <v>14573</v>
      </c>
      <c r="F599" s="237">
        <v>3620.69</v>
      </c>
      <c r="G599" s="175">
        <f t="shared" si="9"/>
        <v>-3.448275861046568E-4</v>
      </c>
    </row>
    <row r="600" spans="1:7">
      <c r="A600" s="116" t="s">
        <v>1826</v>
      </c>
      <c r="B600" s="118">
        <v>43353</v>
      </c>
      <c r="C600" s="201">
        <v>2984.3879310344828</v>
      </c>
      <c r="E600" s="236" t="s">
        <v>14574</v>
      </c>
      <c r="F600" s="237">
        <v>2984.3900000000003</v>
      </c>
      <c r="G600" s="175">
        <f t="shared" si="9"/>
        <v>-2.0689655175374355E-3</v>
      </c>
    </row>
    <row r="601" spans="1:7">
      <c r="A601" s="116" t="s">
        <v>1826</v>
      </c>
      <c r="B601" s="118">
        <v>43354</v>
      </c>
      <c r="C601" s="201">
        <v>180</v>
      </c>
      <c r="E601" s="236" t="s">
        <v>14575</v>
      </c>
      <c r="F601" s="237">
        <v>180</v>
      </c>
      <c r="G601" s="175">
        <f t="shared" si="9"/>
        <v>0</v>
      </c>
    </row>
    <row r="602" spans="1:7">
      <c r="A602" s="116" t="s">
        <v>1826</v>
      </c>
      <c r="B602" s="118">
        <v>43355</v>
      </c>
      <c r="C602" s="201">
        <v>754.56034482758616</v>
      </c>
      <c r="E602" s="236" t="s">
        <v>14576</v>
      </c>
      <c r="F602" s="237">
        <v>754.56</v>
      </c>
      <c r="G602" s="175">
        <f t="shared" si="9"/>
        <v>3.4482758621834364E-4</v>
      </c>
    </row>
    <row r="603" spans="1:7">
      <c r="A603" s="116" t="s">
        <v>1826</v>
      </c>
      <c r="B603" s="118">
        <v>43356</v>
      </c>
      <c r="C603" s="201">
        <v>1433.6206896551723</v>
      </c>
      <c r="E603" s="236" t="s">
        <v>14577</v>
      </c>
      <c r="F603" s="237">
        <v>1433.62</v>
      </c>
      <c r="G603" s="175">
        <f t="shared" si="9"/>
        <v>6.8965517243668728E-4</v>
      </c>
    </row>
    <row r="604" spans="1:7">
      <c r="A604" s="116" t="s">
        <v>1826</v>
      </c>
      <c r="B604" s="118">
        <v>43357</v>
      </c>
      <c r="C604" s="201">
        <v>6347.6724137931033</v>
      </c>
      <c r="E604" s="236" t="s">
        <v>14578</v>
      </c>
      <c r="F604" s="237">
        <v>6347.67</v>
      </c>
      <c r="G604" s="175">
        <f t="shared" si="9"/>
        <v>2.413793103187345E-3</v>
      </c>
    </row>
    <row r="605" spans="1:7">
      <c r="A605" s="116" t="s">
        <v>1826</v>
      </c>
      <c r="B605" s="118">
        <v>43358</v>
      </c>
      <c r="C605" s="201">
        <v>405.17241379310343</v>
      </c>
      <c r="E605" s="236" t="s">
        <v>14579</v>
      </c>
      <c r="F605" s="237">
        <v>405.16999999999996</v>
      </c>
      <c r="G605" s="175">
        <f t="shared" si="9"/>
        <v>2.4137931034715621E-3</v>
      </c>
    </row>
    <row r="606" spans="1:7">
      <c r="A606" s="116" t="s">
        <v>1826</v>
      </c>
      <c r="B606" s="118">
        <v>43359</v>
      </c>
      <c r="C606" s="201">
        <v>718.00862068965512</v>
      </c>
      <c r="E606" s="236" t="s">
        <v>14580</v>
      </c>
      <c r="F606" s="237">
        <v>718.01</v>
      </c>
      <c r="G606" s="175">
        <f t="shared" si="9"/>
        <v>-1.3793103448733746E-3</v>
      </c>
    </row>
    <row r="607" spans="1:7">
      <c r="A607" s="116" t="s">
        <v>1826</v>
      </c>
      <c r="B607" s="118">
        <v>43360</v>
      </c>
      <c r="C607" s="201">
        <v>883.62068965517244</v>
      </c>
      <c r="E607" s="236" t="s">
        <v>14581</v>
      </c>
      <c r="F607" s="237">
        <v>883.62000000000012</v>
      </c>
      <c r="G607" s="175">
        <f t="shared" si="9"/>
        <v>6.8965517232300044E-4</v>
      </c>
    </row>
    <row r="608" spans="1:7">
      <c r="A608" s="116" t="s">
        <v>1826</v>
      </c>
      <c r="B608" s="118">
        <v>43361</v>
      </c>
      <c r="C608" s="201">
        <v>1240.5172413793102</v>
      </c>
      <c r="E608" s="236" t="s">
        <v>14582</v>
      </c>
      <c r="F608" s="237">
        <v>1240.52</v>
      </c>
      <c r="G608" s="175">
        <f t="shared" si="9"/>
        <v>-2.7586206897467491E-3</v>
      </c>
    </row>
    <row r="609" spans="1:7">
      <c r="A609" s="116" t="s">
        <v>1826</v>
      </c>
      <c r="B609" s="118">
        <v>43362</v>
      </c>
      <c r="C609" s="201">
        <v>883.62068965517244</v>
      </c>
      <c r="E609" s="236" t="s">
        <v>14583</v>
      </c>
      <c r="F609" s="237">
        <v>883.62</v>
      </c>
      <c r="G609" s="175">
        <f t="shared" si="9"/>
        <v>6.8965517243668728E-4</v>
      </c>
    </row>
    <row r="610" spans="1:7">
      <c r="A610" s="116" t="s">
        <v>1826</v>
      </c>
      <c r="B610" s="118">
        <v>43363</v>
      </c>
      <c r="C610" s="201">
        <v>1586.2068965517242</v>
      </c>
      <c r="E610" s="236" t="s">
        <v>14584</v>
      </c>
      <c r="F610" s="237">
        <v>1586.21</v>
      </c>
      <c r="G610" s="175">
        <f t="shared" si="9"/>
        <v>-3.1034482758514059E-3</v>
      </c>
    </row>
    <row r="611" spans="1:7">
      <c r="A611" s="116" t="s">
        <v>1826</v>
      </c>
      <c r="B611" s="118">
        <v>43364</v>
      </c>
      <c r="C611" s="201">
        <v>1379.3189655172414</v>
      </c>
      <c r="E611" s="236" t="s">
        <v>14585</v>
      </c>
      <c r="F611" s="237">
        <v>1379.3200000000002</v>
      </c>
      <c r="G611" s="175">
        <f t="shared" si="9"/>
        <v>-1.0344827587687178E-3</v>
      </c>
    </row>
    <row r="612" spans="1:7">
      <c r="A612" s="116" t="s">
        <v>1826</v>
      </c>
      <c r="B612" s="118">
        <v>43365</v>
      </c>
      <c r="C612" s="201">
        <v>11137.025862068966</v>
      </c>
      <c r="E612" s="236" t="s">
        <v>14586</v>
      </c>
      <c r="F612" s="237">
        <v>11137.03</v>
      </c>
      <c r="G612" s="175">
        <f t="shared" si="9"/>
        <v>-4.137931035074871E-3</v>
      </c>
    </row>
    <row r="613" spans="1:7">
      <c r="A613" s="116" t="s">
        <v>1826</v>
      </c>
      <c r="B613" s="118">
        <v>43366</v>
      </c>
      <c r="C613" s="201">
        <v>1844.8275862068965</v>
      </c>
      <c r="E613" s="236" t="s">
        <v>14587</v>
      </c>
      <c r="F613" s="237">
        <v>1844.83</v>
      </c>
      <c r="G613" s="175">
        <f t="shared" si="9"/>
        <v>-2.4137931034147186E-3</v>
      </c>
    </row>
    <row r="614" spans="1:7">
      <c r="A614" s="116" t="s">
        <v>1826</v>
      </c>
      <c r="B614" s="118">
        <v>43367</v>
      </c>
      <c r="C614" s="201">
        <v>883.62068965517244</v>
      </c>
      <c r="E614" s="236" t="s">
        <v>14588</v>
      </c>
      <c r="F614" s="237">
        <v>883.62</v>
      </c>
      <c r="G614" s="175">
        <f t="shared" si="9"/>
        <v>6.8965517243668728E-4</v>
      </c>
    </row>
    <row r="615" spans="1:7">
      <c r="A615" s="116" t="s">
        <v>1826</v>
      </c>
      <c r="B615" s="118">
        <v>43368</v>
      </c>
      <c r="C615" s="201">
        <v>883.62068965517244</v>
      </c>
      <c r="E615" s="236" t="s">
        <v>14589</v>
      </c>
      <c r="F615" s="237">
        <v>883.62</v>
      </c>
      <c r="G615" s="175">
        <f t="shared" si="9"/>
        <v>6.8965517243668728E-4</v>
      </c>
    </row>
    <row r="616" spans="1:7">
      <c r="A616" s="116" t="s">
        <v>1826</v>
      </c>
      <c r="B616" s="118">
        <v>43369</v>
      </c>
      <c r="C616" s="201">
        <v>883.62068965517244</v>
      </c>
      <c r="E616" s="236" t="s">
        <v>14590</v>
      </c>
      <c r="F616" s="237">
        <v>883.61999999999989</v>
      </c>
      <c r="G616" s="175">
        <f t="shared" si="9"/>
        <v>6.8965517255037412E-4</v>
      </c>
    </row>
    <row r="617" spans="1:7">
      <c r="A617" s="116" t="s">
        <v>1826</v>
      </c>
      <c r="B617" s="118">
        <v>43370</v>
      </c>
      <c r="C617" s="201">
        <v>2491.3879310344828</v>
      </c>
      <c r="E617" s="236" t="s">
        <v>14591</v>
      </c>
      <c r="F617" s="237">
        <v>2491.3900000000003</v>
      </c>
      <c r="G617" s="175">
        <f t="shared" si="9"/>
        <v>-2.0689655175374355E-3</v>
      </c>
    </row>
    <row r="618" spans="1:7">
      <c r="A618" s="116" t="s">
        <v>1826</v>
      </c>
      <c r="B618" s="118">
        <v>43371</v>
      </c>
      <c r="C618" s="201">
        <v>1887.9310344827586</v>
      </c>
      <c r="E618" s="236" t="s">
        <v>14592</v>
      </c>
      <c r="F618" s="237">
        <v>1887.93</v>
      </c>
      <c r="G618" s="175">
        <f t="shared" si="9"/>
        <v>1.0344827585413441E-3</v>
      </c>
    </row>
    <row r="619" spans="1:7">
      <c r="A619" s="116" t="s">
        <v>1826</v>
      </c>
      <c r="B619" s="118">
        <v>43372</v>
      </c>
      <c r="C619" s="201">
        <v>948.27586206896547</v>
      </c>
      <c r="E619" s="236" t="s">
        <v>14593</v>
      </c>
      <c r="F619" s="237">
        <v>948.28</v>
      </c>
      <c r="G619" s="175">
        <f t="shared" si="9"/>
        <v>-4.1379310345064368E-3</v>
      </c>
    </row>
    <row r="620" spans="1:7">
      <c r="A620" s="116" t="s">
        <v>1826</v>
      </c>
      <c r="B620" s="118">
        <v>43373</v>
      </c>
      <c r="C620" s="201">
        <v>1293.1034482758621</v>
      </c>
      <c r="E620" s="236" t="s">
        <v>14594</v>
      </c>
      <c r="F620" s="237">
        <v>1293.0999999999999</v>
      </c>
      <c r="G620" s="175">
        <f t="shared" si="9"/>
        <v>3.4482758621834364E-3</v>
      </c>
    </row>
    <row r="621" spans="1:7">
      <c r="A621" s="116" t="s">
        <v>1826</v>
      </c>
      <c r="B621" s="118">
        <v>43374</v>
      </c>
      <c r="C621" s="201">
        <v>1293.1034482758621</v>
      </c>
      <c r="E621" s="236" t="s">
        <v>14595</v>
      </c>
      <c r="F621" s="237">
        <v>1293.0999999999999</v>
      </c>
      <c r="G621" s="175">
        <f t="shared" si="9"/>
        <v>3.4482758621834364E-3</v>
      </c>
    </row>
    <row r="622" spans="1:7">
      <c r="A622" s="116" t="s">
        <v>1826</v>
      </c>
      <c r="B622" s="118">
        <v>43375</v>
      </c>
      <c r="C622" s="201">
        <v>1168.1034482758621</v>
      </c>
      <c r="E622" s="236" t="s">
        <v>14596</v>
      </c>
      <c r="F622" s="237">
        <v>1168.0999999999999</v>
      </c>
      <c r="G622" s="175">
        <f t="shared" si="9"/>
        <v>3.4482758621834364E-3</v>
      </c>
    </row>
    <row r="623" spans="1:7">
      <c r="A623" s="116" t="s">
        <v>1826</v>
      </c>
      <c r="B623" s="118">
        <v>43376</v>
      </c>
      <c r="C623" s="201">
        <v>2577.5775862068963</v>
      </c>
      <c r="E623" s="236" t="s">
        <v>14597</v>
      </c>
      <c r="F623" s="237">
        <v>2577.58</v>
      </c>
      <c r="G623" s="175">
        <f t="shared" si="9"/>
        <v>-2.4137931036420923E-3</v>
      </c>
    </row>
    <row r="624" spans="1:7">
      <c r="A624" s="116" t="s">
        <v>1826</v>
      </c>
      <c r="B624" s="118">
        <v>43377</v>
      </c>
      <c r="C624" s="201">
        <v>1656.0258620689656</v>
      </c>
      <c r="E624" s="236" t="s">
        <v>14598</v>
      </c>
      <c r="F624" s="237">
        <v>1656.0300000000002</v>
      </c>
      <c r="G624" s="175">
        <f t="shared" si="9"/>
        <v>-4.1379310346201237E-3</v>
      </c>
    </row>
    <row r="625" spans="1:7">
      <c r="A625" s="116" t="s">
        <v>1826</v>
      </c>
      <c r="B625" s="118">
        <v>43378</v>
      </c>
      <c r="C625" s="201">
        <v>1487.0689655172414</v>
      </c>
      <c r="E625" s="236" t="s">
        <v>14599</v>
      </c>
      <c r="F625" s="237">
        <v>1487.07</v>
      </c>
      <c r="G625" s="175">
        <f t="shared" si="9"/>
        <v>-1.0344827585413441E-3</v>
      </c>
    </row>
    <row r="626" spans="1:7">
      <c r="A626" s="116" t="s">
        <v>1826</v>
      </c>
      <c r="B626" s="118">
        <v>43379</v>
      </c>
      <c r="C626" s="201">
        <v>1223.6206896551726</v>
      </c>
      <c r="E626" s="236" t="s">
        <v>14600</v>
      </c>
      <c r="F626" s="237">
        <v>1223.6199999999999</v>
      </c>
      <c r="G626" s="175">
        <f t="shared" si="9"/>
        <v>6.8965517266406096E-4</v>
      </c>
    </row>
    <row r="627" spans="1:7">
      <c r="A627" s="116" t="s">
        <v>1826</v>
      </c>
      <c r="B627" s="118">
        <v>43380</v>
      </c>
      <c r="C627" s="201">
        <v>1887.9310344827586</v>
      </c>
      <c r="E627" s="236" t="s">
        <v>14601</v>
      </c>
      <c r="F627" s="237">
        <v>1887.93</v>
      </c>
      <c r="G627" s="175">
        <f t="shared" si="9"/>
        <v>1.0344827585413441E-3</v>
      </c>
    </row>
    <row r="628" spans="1:7">
      <c r="A628" s="116" t="s">
        <v>1826</v>
      </c>
      <c r="B628" s="118">
        <v>43381</v>
      </c>
      <c r="C628" s="201">
        <v>2036.7241379310344</v>
      </c>
      <c r="E628" s="236" t="s">
        <v>14602</v>
      </c>
      <c r="F628" s="237">
        <v>2036.72</v>
      </c>
      <c r="G628" s="175">
        <f t="shared" si="9"/>
        <v>4.13793103439275E-3</v>
      </c>
    </row>
    <row r="629" spans="1:7">
      <c r="A629" s="116" t="s">
        <v>1826</v>
      </c>
      <c r="B629" s="118">
        <v>43382</v>
      </c>
      <c r="C629" s="201">
        <v>36</v>
      </c>
      <c r="E629" s="236" t="s">
        <v>14603</v>
      </c>
      <c r="F629" s="237">
        <v>36</v>
      </c>
      <c r="G629" s="175">
        <f t="shared" si="9"/>
        <v>0</v>
      </c>
    </row>
    <row r="630" spans="1:7">
      <c r="A630" s="116" t="s">
        <v>1826</v>
      </c>
      <c r="B630" s="118">
        <v>43383</v>
      </c>
      <c r="C630" s="201">
        <v>180</v>
      </c>
      <c r="E630" s="236" t="s">
        <v>14604</v>
      </c>
      <c r="F630" s="237">
        <v>180</v>
      </c>
      <c r="G630" s="175">
        <f t="shared" si="9"/>
        <v>0</v>
      </c>
    </row>
    <row r="631" spans="1:7">
      <c r="A631" s="116" t="s">
        <v>1826</v>
      </c>
      <c r="B631" s="118">
        <v>43384</v>
      </c>
      <c r="C631" s="201">
        <v>1100</v>
      </c>
      <c r="E631" s="236" t="s">
        <v>14605</v>
      </c>
      <c r="F631" s="237">
        <v>1100</v>
      </c>
      <c r="G631" s="175">
        <f t="shared" si="9"/>
        <v>0</v>
      </c>
    </row>
    <row r="632" spans="1:7">
      <c r="A632" s="116" t="s">
        <v>1826</v>
      </c>
      <c r="B632" s="118">
        <v>43385</v>
      </c>
      <c r="C632" s="201">
        <v>10605.379310344828</v>
      </c>
      <c r="E632" s="236" t="s">
        <v>14606</v>
      </c>
      <c r="F632" s="237">
        <v>10605.380000000001</v>
      </c>
      <c r="G632" s="175">
        <f t="shared" si="9"/>
        <v>-6.8965517311880831E-4</v>
      </c>
    </row>
    <row r="633" spans="1:7">
      <c r="A633" s="116" t="s">
        <v>1826</v>
      </c>
      <c r="B633" s="118">
        <v>43386</v>
      </c>
      <c r="C633" s="201">
        <v>1586.2068965517242</v>
      </c>
      <c r="E633" s="236" t="s">
        <v>14607</v>
      </c>
      <c r="F633" s="237">
        <v>1586.21</v>
      </c>
      <c r="G633" s="175">
        <f t="shared" si="9"/>
        <v>-3.1034482758514059E-3</v>
      </c>
    </row>
    <row r="634" spans="1:7">
      <c r="A634" s="116" t="s">
        <v>1826</v>
      </c>
      <c r="B634" s="118">
        <v>43387</v>
      </c>
      <c r="C634" s="201">
        <v>18789.637931034482</v>
      </c>
      <c r="E634" s="236" t="s">
        <v>14608</v>
      </c>
      <c r="F634" s="237">
        <v>18789.64</v>
      </c>
      <c r="G634" s="175">
        <f t="shared" si="9"/>
        <v>-2.0689655175374355E-3</v>
      </c>
    </row>
    <row r="635" spans="1:7">
      <c r="A635" s="116" t="s">
        <v>1826</v>
      </c>
      <c r="B635" s="118">
        <v>43388</v>
      </c>
      <c r="C635" s="201">
        <v>311.32758620689651</v>
      </c>
      <c r="E635" s="236" t="s">
        <v>14609</v>
      </c>
      <c r="F635" s="237">
        <v>311.33000000000004</v>
      </c>
      <c r="G635" s="175">
        <f t="shared" si="9"/>
        <v>-2.4137931035284055E-3</v>
      </c>
    </row>
    <row r="636" spans="1:7">
      <c r="A636" s="116" t="s">
        <v>1826</v>
      </c>
      <c r="B636" s="118">
        <v>43389</v>
      </c>
      <c r="C636" s="201">
        <v>320.10344827586204</v>
      </c>
      <c r="E636" s="236" t="s">
        <v>14610</v>
      </c>
      <c r="F636" s="237">
        <v>320.10000000000002</v>
      </c>
      <c r="G636" s="175">
        <f t="shared" si="9"/>
        <v>3.4482758620129061E-3</v>
      </c>
    </row>
    <row r="637" spans="1:7">
      <c r="A637" s="116" t="s">
        <v>1826</v>
      </c>
      <c r="B637" s="118">
        <v>43390</v>
      </c>
      <c r="C637" s="201">
        <v>311.32758620689651</v>
      </c>
      <c r="E637" s="236" t="s">
        <v>14611</v>
      </c>
      <c r="F637" s="237">
        <v>311.33000000000004</v>
      </c>
      <c r="G637" s="175">
        <f t="shared" si="9"/>
        <v>-2.4137931035284055E-3</v>
      </c>
    </row>
    <row r="638" spans="1:7">
      <c r="A638" s="116" t="s">
        <v>1826</v>
      </c>
      <c r="B638" s="118">
        <v>43391</v>
      </c>
      <c r="C638" s="201">
        <v>87.301724137931032</v>
      </c>
      <c r="E638" s="236" t="s">
        <v>14612</v>
      </c>
      <c r="F638" s="237">
        <v>87.3</v>
      </c>
      <c r="G638" s="175">
        <f t="shared" si="9"/>
        <v>1.7241379310348748E-3</v>
      </c>
    </row>
    <row r="639" spans="1:7">
      <c r="A639" s="116" t="s">
        <v>1826</v>
      </c>
      <c r="B639" s="118">
        <v>43392</v>
      </c>
      <c r="C639" s="201">
        <v>296.81896551724139</v>
      </c>
      <c r="E639" s="236" t="s">
        <v>14613</v>
      </c>
      <c r="F639" s="237">
        <v>296.82</v>
      </c>
      <c r="G639" s="175">
        <f t="shared" si="9"/>
        <v>-1.0344827585981875E-3</v>
      </c>
    </row>
    <row r="640" spans="1:7">
      <c r="A640" s="116" t="s">
        <v>1826</v>
      </c>
      <c r="B640" s="118">
        <v>43393</v>
      </c>
      <c r="C640" s="201">
        <v>311.32758620689651</v>
      </c>
      <c r="E640" s="236" t="s">
        <v>14614</v>
      </c>
      <c r="F640" s="237">
        <v>311.33000000000004</v>
      </c>
      <c r="G640" s="175">
        <f t="shared" si="9"/>
        <v>-2.4137931035284055E-3</v>
      </c>
    </row>
    <row r="641" spans="1:7">
      <c r="A641" s="116" t="s">
        <v>1826</v>
      </c>
      <c r="B641" s="118">
        <v>43394</v>
      </c>
      <c r="C641" s="201">
        <v>311.32758620689651</v>
      </c>
      <c r="E641" s="236" t="s">
        <v>14615</v>
      </c>
      <c r="F641" s="237">
        <v>311.33000000000004</v>
      </c>
      <c r="G641" s="175">
        <f t="shared" si="9"/>
        <v>-2.4137931035284055E-3</v>
      </c>
    </row>
    <row r="642" spans="1:7">
      <c r="A642" s="116" t="s">
        <v>1826</v>
      </c>
      <c r="B642" s="118">
        <v>43395</v>
      </c>
      <c r="C642" s="201">
        <v>344.82758620689657</v>
      </c>
      <c r="E642" s="236" t="s">
        <v>14616</v>
      </c>
      <c r="F642" s="237">
        <v>344.83</v>
      </c>
      <c r="G642" s="175">
        <f t="shared" si="9"/>
        <v>-2.4137931034147186E-3</v>
      </c>
    </row>
    <row r="643" spans="1:7">
      <c r="A643" s="116" t="s">
        <v>1826</v>
      </c>
      <c r="B643" s="118">
        <v>43396</v>
      </c>
      <c r="C643" s="201">
        <v>87.301724137931032</v>
      </c>
      <c r="E643" s="236" t="s">
        <v>14617</v>
      </c>
      <c r="F643" s="237">
        <v>87.3</v>
      </c>
      <c r="G643" s="175">
        <f t="shared" si="9"/>
        <v>1.7241379310348748E-3</v>
      </c>
    </row>
    <row r="644" spans="1:7">
      <c r="A644" s="116" t="s">
        <v>1826</v>
      </c>
      <c r="B644" s="118">
        <v>43397</v>
      </c>
      <c r="C644" s="201">
        <v>883.62068965517244</v>
      </c>
      <c r="E644" s="236" t="s">
        <v>14618</v>
      </c>
      <c r="F644" s="237">
        <v>883.62000000000012</v>
      </c>
      <c r="G644" s="175">
        <f t="shared" si="9"/>
        <v>6.8965517232300044E-4</v>
      </c>
    </row>
    <row r="645" spans="1:7">
      <c r="A645" s="116" t="s">
        <v>1826</v>
      </c>
      <c r="B645" s="118">
        <v>43398</v>
      </c>
      <c r="C645" s="201">
        <v>311.32758620689651</v>
      </c>
      <c r="E645" s="236" t="s">
        <v>14619</v>
      </c>
      <c r="F645" s="237">
        <v>311.33000000000004</v>
      </c>
      <c r="G645" s="175">
        <f t="shared" si="9"/>
        <v>-2.4137931035284055E-3</v>
      </c>
    </row>
    <row r="646" spans="1:7">
      <c r="A646" s="116" t="s">
        <v>1826</v>
      </c>
      <c r="B646" s="118">
        <v>43399</v>
      </c>
      <c r="C646" s="201">
        <v>1943.1120689655174</v>
      </c>
      <c r="E646" s="236" t="s">
        <v>14620</v>
      </c>
      <c r="F646" s="237">
        <v>1943.11</v>
      </c>
      <c r="G646" s="175">
        <f t="shared" si="9"/>
        <v>2.0689655175374355E-3</v>
      </c>
    </row>
    <row r="647" spans="1:7">
      <c r="A647" s="116" t="s">
        <v>1826</v>
      </c>
      <c r="B647" s="118">
        <v>43400</v>
      </c>
      <c r="C647" s="201">
        <v>947.30172413793093</v>
      </c>
      <c r="E647" s="236" t="s">
        <v>14621</v>
      </c>
      <c r="F647" s="237">
        <v>947.3</v>
      </c>
      <c r="G647" s="175">
        <f t="shared" si="9"/>
        <v>1.7241379309780314E-3</v>
      </c>
    </row>
    <row r="648" spans="1:7">
      <c r="A648" s="116" t="s">
        <v>1826</v>
      </c>
      <c r="B648" s="118">
        <v>43401</v>
      </c>
      <c r="C648" s="201">
        <v>145.5</v>
      </c>
      <c r="E648" s="236" t="s">
        <v>14622</v>
      </c>
      <c r="F648" s="237">
        <v>145.5</v>
      </c>
      <c r="G648" s="175">
        <f t="shared" ref="G648:G711" si="10">+C648-F648</f>
        <v>0</v>
      </c>
    </row>
    <row r="649" spans="1:7">
      <c r="A649" s="116" t="s">
        <v>1826</v>
      </c>
      <c r="B649" s="118">
        <v>43402</v>
      </c>
      <c r="C649" s="201">
        <v>1656.0258620689656</v>
      </c>
      <c r="E649" s="236" t="s">
        <v>14623</v>
      </c>
      <c r="F649" s="237">
        <v>1656.03</v>
      </c>
      <c r="G649" s="175">
        <f t="shared" si="10"/>
        <v>-4.13793103439275E-3</v>
      </c>
    </row>
    <row r="650" spans="1:7">
      <c r="A650" s="116" t="s">
        <v>1826</v>
      </c>
      <c r="B650" s="118">
        <v>43403</v>
      </c>
      <c r="C650" s="201">
        <v>883.62068965517244</v>
      </c>
      <c r="E650" s="236" t="s">
        <v>14624</v>
      </c>
      <c r="F650" s="237">
        <v>883.62</v>
      </c>
      <c r="G650" s="175">
        <f t="shared" si="10"/>
        <v>6.8965517243668728E-4</v>
      </c>
    </row>
    <row r="651" spans="1:7">
      <c r="A651" s="116" t="s">
        <v>1826</v>
      </c>
      <c r="B651" s="118">
        <v>43404</v>
      </c>
      <c r="C651" s="201">
        <v>3534.4827586206898</v>
      </c>
      <c r="E651" s="236" t="s">
        <v>14625</v>
      </c>
      <c r="F651" s="237">
        <v>3534.4799999999996</v>
      </c>
      <c r="G651" s="175">
        <f t="shared" si="10"/>
        <v>2.7586206902014965E-3</v>
      </c>
    </row>
    <row r="652" spans="1:7">
      <c r="A652" s="116" t="s">
        <v>1826</v>
      </c>
      <c r="B652" s="118">
        <v>43405</v>
      </c>
      <c r="C652" s="201">
        <v>883.62068965517244</v>
      </c>
      <c r="E652" s="236" t="s">
        <v>14626</v>
      </c>
      <c r="F652" s="237">
        <v>883.62000000000012</v>
      </c>
      <c r="G652" s="175">
        <f t="shared" si="10"/>
        <v>6.8965517232300044E-4</v>
      </c>
    </row>
    <row r="653" spans="1:7">
      <c r="A653" s="116" t="s">
        <v>1826</v>
      </c>
      <c r="B653" s="118">
        <v>43406</v>
      </c>
      <c r="C653" s="201">
        <v>1586.2068965517242</v>
      </c>
      <c r="E653" s="236" t="s">
        <v>14627</v>
      </c>
      <c r="F653" s="237">
        <v>1586.21</v>
      </c>
      <c r="G653" s="175">
        <f t="shared" si="10"/>
        <v>-3.1034482758514059E-3</v>
      </c>
    </row>
    <row r="654" spans="1:7">
      <c r="A654" s="116" t="s">
        <v>1826</v>
      </c>
      <c r="B654" s="118">
        <v>43407</v>
      </c>
      <c r="C654" s="201">
        <v>517.25</v>
      </c>
      <c r="E654" s="236" t="s">
        <v>14628</v>
      </c>
      <c r="F654" s="237">
        <v>517.25</v>
      </c>
      <c r="G654" s="175">
        <f t="shared" si="10"/>
        <v>0</v>
      </c>
    </row>
    <row r="655" spans="1:7">
      <c r="A655" s="116" t="s">
        <v>1826</v>
      </c>
      <c r="B655" s="118">
        <v>43408</v>
      </c>
      <c r="C655" s="201">
        <v>1586.1982758620688</v>
      </c>
      <c r="E655" s="236" t="s">
        <v>14629</v>
      </c>
      <c r="F655" s="237">
        <v>1586.2</v>
      </c>
      <c r="G655" s="175">
        <f t="shared" si="10"/>
        <v>-1.724137931205405E-3</v>
      </c>
    </row>
    <row r="656" spans="1:7">
      <c r="A656" s="116" t="s">
        <v>1826</v>
      </c>
      <c r="B656" s="118">
        <v>43409</v>
      </c>
      <c r="C656" s="201">
        <v>883.62068965517244</v>
      </c>
      <c r="E656" s="236" t="s">
        <v>14630</v>
      </c>
      <c r="F656" s="237">
        <v>883.61999999999989</v>
      </c>
      <c r="G656" s="175">
        <f t="shared" si="10"/>
        <v>6.8965517255037412E-4</v>
      </c>
    </row>
    <row r="657" spans="1:7">
      <c r="A657" s="116" t="s">
        <v>1826</v>
      </c>
      <c r="B657" s="118">
        <v>43410</v>
      </c>
      <c r="C657" s="201">
        <v>172.42241379310343</v>
      </c>
      <c r="E657" s="236" t="s">
        <v>14631</v>
      </c>
      <c r="F657" s="237">
        <v>172.42</v>
      </c>
      <c r="G657" s="175">
        <f t="shared" si="10"/>
        <v>2.4137931034431404E-3</v>
      </c>
    </row>
    <row r="658" spans="1:7">
      <c r="A658" s="116" t="s">
        <v>1826</v>
      </c>
      <c r="B658" s="118">
        <v>43411</v>
      </c>
      <c r="C658" s="201">
        <v>85</v>
      </c>
      <c r="E658" s="236" t="s">
        <v>14632</v>
      </c>
      <c r="F658" s="237">
        <v>85</v>
      </c>
      <c r="G658" s="175">
        <f t="shared" si="10"/>
        <v>0</v>
      </c>
    </row>
    <row r="659" spans="1:7">
      <c r="A659" s="116" t="s">
        <v>1826</v>
      </c>
      <c r="B659" s="118">
        <v>43412</v>
      </c>
      <c r="C659" s="201">
        <v>2883.6206896551726</v>
      </c>
      <c r="E659" s="236" t="s">
        <v>14633</v>
      </c>
      <c r="F659" s="237">
        <v>2883.62</v>
      </c>
      <c r="G659" s="175">
        <f t="shared" si="10"/>
        <v>6.8965517266406096E-4</v>
      </c>
    </row>
    <row r="660" spans="1:7">
      <c r="A660" s="116" t="s">
        <v>1826</v>
      </c>
      <c r="B660" s="118">
        <v>43413</v>
      </c>
      <c r="C660" s="201">
        <v>3439.6810344827586</v>
      </c>
      <c r="E660" s="236" t="s">
        <v>14634</v>
      </c>
      <c r="F660" s="237">
        <v>3439.6800000000003</v>
      </c>
      <c r="G660" s="175">
        <f t="shared" si="10"/>
        <v>1.0344827583139704E-3</v>
      </c>
    </row>
    <row r="661" spans="1:7">
      <c r="A661" s="116" t="s">
        <v>1826</v>
      </c>
      <c r="B661" s="118">
        <v>43414</v>
      </c>
      <c r="C661" s="201">
        <v>3396.5603448275865</v>
      </c>
      <c r="E661" s="236" t="s">
        <v>14635</v>
      </c>
      <c r="F661" s="237">
        <v>3396.5600000000004</v>
      </c>
      <c r="G661" s="175">
        <f t="shared" si="10"/>
        <v>3.448275861046568E-4</v>
      </c>
    </row>
    <row r="662" spans="1:7">
      <c r="A662" s="116" t="s">
        <v>1826</v>
      </c>
      <c r="B662" s="118">
        <v>43415</v>
      </c>
      <c r="C662" s="201">
        <v>883.62068965517244</v>
      </c>
      <c r="E662" s="236" t="s">
        <v>14636</v>
      </c>
      <c r="F662" s="237">
        <v>883.62</v>
      </c>
      <c r="G662" s="175">
        <f t="shared" si="10"/>
        <v>6.8965517243668728E-4</v>
      </c>
    </row>
    <row r="663" spans="1:7">
      <c r="A663" s="116" t="s">
        <v>1826</v>
      </c>
      <c r="B663" s="118">
        <v>43416</v>
      </c>
      <c r="C663" s="201">
        <v>51.724137931034484</v>
      </c>
      <c r="E663" s="236" t="s">
        <v>14637</v>
      </c>
      <c r="F663" s="237">
        <v>51.72</v>
      </c>
      <c r="G663" s="175">
        <f t="shared" si="10"/>
        <v>4.1379310344851206E-3</v>
      </c>
    </row>
    <row r="664" spans="1:7">
      <c r="A664" s="116" t="s">
        <v>1826</v>
      </c>
      <c r="B664" s="118">
        <v>43417</v>
      </c>
      <c r="C664" s="201">
        <v>1416.0258620689654</v>
      </c>
      <c r="E664" s="236" t="s">
        <v>14638</v>
      </c>
      <c r="F664" s="237">
        <v>1416.03</v>
      </c>
      <c r="G664" s="175">
        <f t="shared" si="10"/>
        <v>-4.1379310346201237E-3</v>
      </c>
    </row>
    <row r="665" spans="1:7">
      <c r="A665" s="116" t="s">
        <v>1826</v>
      </c>
      <c r="B665" s="118">
        <v>43418</v>
      </c>
      <c r="C665" s="201">
        <v>2189.6637931034484</v>
      </c>
      <c r="E665" s="236" t="s">
        <v>14639</v>
      </c>
      <c r="F665" s="237">
        <v>2189.66</v>
      </c>
      <c r="G665" s="175">
        <f t="shared" si="10"/>
        <v>3.7931034485154669E-3</v>
      </c>
    </row>
    <row r="666" spans="1:7">
      <c r="A666" s="116" t="s">
        <v>1826</v>
      </c>
      <c r="B666" s="118">
        <v>43419</v>
      </c>
      <c r="C666" s="201">
        <v>87.301724137931032</v>
      </c>
      <c r="E666" s="236" t="s">
        <v>14640</v>
      </c>
      <c r="F666" s="237">
        <v>87.3</v>
      </c>
      <c r="G666" s="175">
        <f t="shared" si="10"/>
        <v>1.7241379310348748E-3</v>
      </c>
    </row>
    <row r="667" spans="1:7">
      <c r="A667" s="116" t="s">
        <v>1826</v>
      </c>
      <c r="B667" s="118">
        <v>43420</v>
      </c>
      <c r="C667" s="201">
        <v>1586.1982758620688</v>
      </c>
      <c r="E667" s="236" t="s">
        <v>14641</v>
      </c>
      <c r="F667" s="237">
        <v>1586.1999999999998</v>
      </c>
      <c r="G667" s="175">
        <f t="shared" si="10"/>
        <v>-1.7241379309780314E-3</v>
      </c>
    </row>
    <row r="668" spans="1:7">
      <c r="A668" s="116" t="s">
        <v>1826</v>
      </c>
      <c r="B668" s="118">
        <v>43421</v>
      </c>
      <c r="C668" s="201">
        <v>311.32758620689651</v>
      </c>
      <c r="E668" s="236" t="s">
        <v>14642</v>
      </c>
      <c r="F668" s="237">
        <v>311.33000000000004</v>
      </c>
      <c r="G668" s="175">
        <f t="shared" si="10"/>
        <v>-2.4137931035284055E-3</v>
      </c>
    </row>
    <row r="669" spans="1:7">
      <c r="A669" s="116" t="s">
        <v>1826</v>
      </c>
      <c r="B669" s="118">
        <v>43422</v>
      </c>
      <c r="C669" s="201">
        <v>4051.7068965517237</v>
      </c>
      <c r="E669" s="236" t="s">
        <v>14643</v>
      </c>
      <c r="F669" s="237">
        <v>4051.71</v>
      </c>
      <c r="G669" s="175">
        <f t="shared" si="10"/>
        <v>-3.1034482763061533E-3</v>
      </c>
    </row>
    <row r="670" spans="1:7">
      <c r="A670" s="116" t="s">
        <v>1826</v>
      </c>
      <c r="B670" s="118">
        <v>43423</v>
      </c>
      <c r="C670" s="201">
        <v>9406.2931034482754</v>
      </c>
      <c r="E670" s="236" t="s">
        <v>14644</v>
      </c>
      <c r="F670" s="237">
        <v>9406.2900000000009</v>
      </c>
      <c r="G670" s="175">
        <f t="shared" si="10"/>
        <v>3.1034482744871639E-3</v>
      </c>
    </row>
    <row r="671" spans="1:7">
      <c r="A671" s="116" t="s">
        <v>1826</v>
      </c>
      <c r="B671" s="118">
        <v>43424</v>
      </c>
      <c r="C671" s="201">
        <v>5172.4482758620688</v>
      </c>
      <c r="E671" s="236" t="s">
        <v>14645</v>
      </c>
      <c r="F671" s="237">
        <v>5172.45</v>
      </c>
      <c r="G671" s="175">
        <f t="shared" si="10"/>
        <v>-1.7241379309780314E-3</v>
      </c>
    </row>
    <row r="672" spans="1:7">
      <c r="A672" s="116" t="s">
        <v>1826</v>
      </c>
      <c r="B672" s="118">
        <v>43425</v>
      </c>
      <c r="C672" s="201">
        <v>1373.0603448275863</v>
      </c>
      <c r="E672" s="236" t="s">
        <v>14646</v>
      </c>
      <c r="F672" s="237">
        <v>1373.06</v>
      </c>
      <c r="G672" s="175">
        <f t="shared" si="10"/>
        <v>3.4482758633203048E-4</v>
      </c>
    </row>
    <row r="673" spans="1:7">
      <c r="A673" s="116" t="s">
        <v>1826</v>
      </c>
      <c r="B673" s="118">
        <v>43426</v>
      </c>
      <c r="C673" s="201">
        <v>2577.5775862068963</v>
      </c>
      <c r="E673" s="236" t="s">
        <v>14647</v>
      </c>
      <c r="F673" s="237">
        <v>2577.58</v>
      </c>
      <c r="G673" s="175">
        <f t="shared" si="10"/>
        <v>-2.4137931036420923E-3</v>
      </c>
    </row>
    <row r="674" spans="1:7">
      <c r="A674" s="116" t="s">
        <v>1826</v>
      </c>
      <c r="B674" s="118">
        <v>43427</v>
      </c>
      <c r="C674" s="201">
        <v>172.42241379310343</v>
      </c>
      <c r="E674" s="236" t="s">
        <v>14648</v>
      </c>
      <c r="F674" s="237">
        <v>172.42</v>
      </c>
      <c r="G674" s="175">
        <f t="shared" si="10"/>
        <v>2.4137931034431404E-3</v>
      </c>
    </row>
    <row r="675" spans="1:7">
      <c r="A675" s="116" t="s">
        <v>1826</v>
      </c>
      <c r="B675" s="118">
        <v>43428</v>
      </c>
      <c r="C675" s="201">
        <v>2771.5517241379312</v>
      </c>
      <c r="E675" s="236" t="s">
        <v>14649</v>
      </c>
      <c r="F675" s="237">
        <v>2771.55</v>
      </c>
      <c r="G675" s="175">
        <f t="shared" si="10"/>
        <v>1.7241379309780314E-3</v>
      </c>
    </row>
    <row r="676" spans="1:7">
      <c r="A676" s="116" t="s">
        <v>1826</v>
      </c>
      <c r="B676" s="118">
        <v>43429</v>
      </c>
      <c r="C676" s="201">
        <v>3534.5000000000005</v>
      </c>
      <c r="E676" s="236" t="s">
        <v>14650</v>
      </c>
      <c r="F676" s="237">
        <v>3534.5</v>
      </c>
      <c r="G676" s="175">
        <f t="shared" si="10"/>
        <v>0</v>
      </c>
    </row>
    <row r="677" spans="1:7">
      <c r="A677" s="116" t="s">
        <v>1826</v>
      </c>
      <c r="B677" s="118">
        <v>43430</v>
      </c>
      <c r="C677" s="201">
        <v>1578.6206896551726</v>
      </c>
      <c r="E677" s="236" t="s">
        <v>14651</v>
      </c>
      <c r="F677" s="237">
        <v>1578.62</v>
      </c>
      <c r="G677" s="175">
        <f t="shared" si="10"/>
        <v>6.8965517266406096E-4</v>
      </c>
    </row>
    <row r="678" spans="1:7">
      <c r="A678" s="116" t="s">
        <v>1826</v>
      </c>
      <c r="B678" s="118">
        <v>43431</v>
      </c>
      <c r="C678" s="201">
        <v>311.32758620689651</v>
      </c>
      <c r="E678" s="236" t="s">
        <v>14652</v>
      </c>
      <c r="F678" s="237">
        <v>311.33000000000004</v>
      </c>
      <c r="G678" s="175">
        <f t="shared" si="10"/>
        <v>-2.4137931035284055E-3</v>
      </c>
    </row>
    <row r="679" spans="1:7">
      <c r="A679" s="116" t="s">
        <v>1826</v>
      </c>
      <c r="B679" s="118">
        <v>43432</v>
      </c>
      <c r="C679" s="201">
        <v>1171.0689655172414</v>
      </c>
      <c r="E679" s="236" t="s">
        <v>14653</v>
      </c>
      <c r="F679" s="237">
        <v>1171.0700000000002</v>
      </c>
      <c r="G679" s="175">
        <f t="shared" si="10"/>
        <v>-1.0344827587687178E-3</v>
      </c>
    </row>
    <row r="680" spans="1:7">
      <c r="A680" s="116" t="s">
        <v>1826</v>
      </c>
      <c r="B680" s="118">
        <v>43433</v>
      </c>
      <c r="C680" s="201">
        <v>1823.2758620689656</v>
      </c>
      <c r="E680" s="236" t="s">
        <v>14654</v>
      </c>
      <c r="F680" s="237">
        <v>1823.28</v>
      </c>
      <c r="G680" s="175">
        <f t="shared" si="10"/>
        <v>-4.13793103439275E-3</v>
      </c>
    </row>
    <row r="681" spans="1:7">
      <c r="A681" s="116" t="s">
        <v>1826</v>
      </c>
      <c r="B681" s="118">
        <v>43434</v>
      </c>
      <c r="C681" s="201">
        <v>883.62068965517244</v>
      </c>
      <c r="E681" s="236" t="s">
        <v>14655</v>
      </c>
      <c r="F681" s="237">
        <v>883.61999999999989</v>
      </c>
      <c r="G681" s="175">
        <f t="shared" si="10"/>
        <v>6.8965517255037412E-4</v>
      </c>
    </row>
    <row r="682" spans="1:7">
      <c r="A682" s="116" t="s">
        <v>1826</v>
      </c>
      <c r="B682" s="118">
        <v>43435</v>
      </c>
      <c r="C682" s="201">
        <v>3241.3879310344828</v>
      </c>
      <c r="E682" s="236" t="s">
        <v>14656</v>
      </c>
      <c r="F682" s="237">
        <v>3241.3900000000003</v>
      </c>
      <c r="G682" s="175">
        <f t="shared" si="10"/>
        <v>-2.0689655175374355E-3</v>
      </c>
    </row>
    <row r="683" spans="1:7">
      <c r="A683" s="116" t="s">
        <v>1826</v>
      </c>
      <c r="B683" s="118">
        <v>43436</v>
      </c>
      <c r="C683" s="201">
        <v>2870.6896551724139</v>
      </c>
      <c r="E683" s="236" t="s">
        <v>14657</v>
      </c>
      <c r="F683" s="237">
        <v>2870.69</v>
      </c>
      <c r="G683" s="175">
        <f t="shared" si="10"/>
        <v>-3.448275861046568E-4</v>
      </c>
    </row>
    <row r="684" spans="1:7">
      <c r="A684" s="116" t="s">
        <v>1826</v>
      </c>
      <c r="B684" s="118">
        <v>43437</v>
      </c>
      <c r="C684" s="201">
        <v>1573.2758620689656</v>
      </c>
      <c r="E684" s="236" t="s">
        <v>14658</v>
      </c>
      <c r="F684" s="237">
        <v>1573.28</v>
      </c>
      <c r="G684" s="175">
        <f t="shared" si="10"/>
        <v>-4.13793103439275E-3</v>
      </c>
    </row>
    <row r="685" spans="1:7">
      <c r="A685" s="116" t="s">
        <v>1826</v>
      </c>
      <c r="B685" s="118">
        <v>43438</v>
      </c>
      <c r="C685" s="201">
        <v>45</v>
      </c>
      <c r="E685" s="236" t="s">
        <v>14659</v>
      </c>
      <c r="F685" s="237">
        <v>45</v>
      </c>
      <c r="G685" s="175">
        <f t="shared" si="10"/>
        <v>0</v>
      </c>
    </row>
    <row r="686" spans="1:7">
      <c r="A686" s="116" t="s">
        <v>1826</v>
      </c>
      <c r="B686" s="118">
        <v>43439</v>
      </c>
      <c r="C686" s="201">
        <v>1487.0689655172414</v>
      </c>
      <c r="E686" s="236" t="s">
        <v>14660</v>
      </c>
      <c r="F686" s="237">
        <v>1487.07</v>
      </c>
      <c r="G686" s="175">
        <f t="shared" si="10"/>
        <v>-1.0344827585413441E-3</v>
      </c>
    </row>
    <row r="687" spans="1:7">
      <c r="A687" s="116" t="s">
        <v>1826</v>
      </c>
      <c r="B687" s="118">
        <v>43440</v>
      </c>
      <c r="C687" s="201">
        <v>1586.2068965517242</v>
      </c>
      <c r="E687" s="236" t="s">
        <v>14661</v>
      </c>
      <c r="F687" s="237">
        <v>1586.21</v>
      </c>
      <c r="G687" s="175">
        <f t="shared" si="10"/>
        <v>-3.1034482758514059E-3</v>
      </c>
    </row>
    <row r="688" spans="1:7">
      <c r="A688" s="116" t="s">
        <v>1826</v>
      </c>
      <c r="B688" s="118">
        <v>43441</v>
      </c>
      <c r="C688" s="201">
        <v>1862.0689655172414</v>
      </c>
      <c r="E688" s="236" t="s">
        <v>14662</v>
      </c>
      <c r="F688" s="237">
        <v>1862.07</v>
      </c>
      <c r="G688" s="175">
        <f t="shared" si="10"/>
        <v>-1.0344827585413441E-3</v>
      </c>
    </row>
    <row r="689" spans="1:7">
      <c r="A689" s="116" t="s">
        <v>1826</v>
      </c>
      <c r="B689" s="118">
        <v>43442</v>
      </c>
      <c r="C689" s="201">
        <v>1656.0258620689656</v>
      </c>
      <c r="E689" s="236" t="s">
        <v>14663</v>
      </c>
      <c r="F689" s="237">
        <v>1656.03</v>
      </c>
      <c r="G689" s="175">
        <f t="shared" si="10"/>
        <v>-4.13793103439275E-3</v>
      </c>
    </row>
    <row r="690" spans="1:7">
      <c r="A690" s="116" t="s">
        <v>1826</v>
      </c>
      <c r="B690" s="118">
        <v>43443</v>
      </c>
      <c r="C690" s="201">
        <v>883.62068965517244</v>
      </c>
      <c r="E690" s="236" t="s">
        <v>14664</v>
      </c>
      <c r="F690" s="237">
        <v>883.62</v>
      </c>
      <c r="G690" s="175">
        <f t="shared" si="10"/>
        <v>6.8965517243668728E-4</v>
      </c>
    </row>
    <row r="691" spans="1:7">
      <c r="A691" s="116" t="s">
        <v>1826</v>
      </c>
      <c r="B691" s="118">
        <v>43444</v>
      </c>
      <c r="C691" s="201">
        <v>1314.6465517241379</v>
      </c>
      <c r="E691" s="236" t="s">
        <v>14665</v>
      </c>
      <c r="F691" s="237">
        <v>1314.65</v>
      </c>
      <c r="G691" s="175">
        <f t="shared" si="10"/>
        <v>-3.4482758621834364E-3</v>
      </c>
    </row>
    <row r="692" spans="1:7">
      <c r="A692" s="116" t="s">
        <v>1826</v>
      </c>
      <c r="B692" s="118">
        <v>43445</v>
      </c>
      <c r="C692" s="201">
        <v>3534.4827586206898</v>
      </c>
      <c r="E692" s="236" t="s">
        <v>14666</v>
      </c>
      <c r="F692" s="237">
        <v>3534.48</v>
      </c>
      <c r="G692" s="175">
        <f t="shared" si="10"/>
        <v>2.7586206897467491E-3</v>
      </c>
    </row>
    <row r="693" spans="1:7">
      <c r="A693" s="116" t="s">
        <v>1826</v>
      </c>
      <c r="B693" s="118">
        <v>43446</v>
      </c>
      <c r="C693" s="201">
        <v>1400.8706896551723</v>
      </c>
      <c r="E693" s="236" t="s">
        <v>14667</v>
      </c>
      <c r="F693" s="237">
        <v>1400.87</v>
      </c>
      <c r="G693" s="175">
        <f t="shared" si="10"/>
        <v>6.8965517243668728E-4</v>
      </c>
    </row>
    <row r="694" spans="1:7">
      <c r="A694" s="116" t="s">
        <v>1826</v>
      </c>
      <c r="B694" s="118">
        <v>43447</v>
      </c>
      <c r="C694" s="201">
        <v>180</v>
      </c>
      <c r="E694" s="236" t="s">
        <v>14668</v>
      </c>
      <c r="F694" s="237">
        <v>180</v>
      </c>
      <c r="G694" s="175">
        <f t="shared" si="10"/>
        <v>0</v>
      </c>
    </row>
    <row r="695" spans="1:7">
      <c r="A695" s="116" t="s">
        <v>1826</v>
      </c>
      <c r="B695" s="118">
        <v>43448</v>
      </c>
      <c r="C695" s="201">
        <v>180</v>
      </c>
      <c r="E695" s="236" t="s">
        <v>14669</v>
      </c>
      <c r="F695" s="237">
        <v>180</v>
      </c>
      <c r="G695" s="175">
        <f t="shared" si="10"/>
        <v>0</v>
      </c>
    </row>
    <row r="696" spans="1:7">
      <c r="A696" s="116" t="s">
        <v>1826</v>
      </c>
      <c r="B696" s="118">
        <v>43449</v>
      </c>
      <c r="C696" s="201">
        <v>1034.4913793103449</v>
      </c>
      <c r="E696" s="236" t="s">
        <v>14670</v>
      </c>
      <c r="F696" s="237">
        <v>1034.49</v>
      </c>
      <c r="G696" s="175">
        <f t="shared" si="10"/>
        <v>1.3793103448733746E-3</v>
      </c>
    </row>
    <row r="697" spans="1:7">
      <c r="A697" s="116" t="s">
        <v>1826</v>
      </c>
      <c r="B697" s="118">
        <v>43450</v>
      </c>
      <c r="C697" s="201">
        <v>1191.9568965517242</v>
      </c>
      <c r="E697" s="236" t="s">
        <v>14671</v>
      </c>
      <c r="F697" s="237">
        <v>1191.96</v>
      </c>
      <c r="G697" s="175">
        <f t="shared" si="10"/>
        <v>-3.1034482758514059E-3</v>
      </c>
    </row>
    <row r="698" spans="1:7">
      <c r="A698" s="116" t="s">
        <v>1826</v>
      </c>
      <c r="B698" s="118">
        <v>43451</v>
      </c>
      <c r="C698" s="201">
        <v>180</v>
      </c>
      <c r="E698" s="236" t="s">
        <v>14672</v>
      </c>
      <c r="F698" s="237">
        <v>180</v>
      </c>
      <c r="G698" s="175">
        <f t="shared" si="10"/>
        <v>0</v>
      </c>
    </row>
    <row r="699" spans="1:7">
      <c r="A699" s="116" t="s">
        <v>1826</v>
      </c>
      <c r="B699" s="118">
        <v>43452</v>
      </c>
      <c r="C699" s="201">
        <v>180</v>
      </c>
      <c r="E699" s="236" t="s">
        <v>14673</v>
      </c>
      <c r="F699" s="237">
        <v>180</v>
      </c>
      <c r="G699" s="175">
        <f t="shared" si="10"/>
        <v>0</v>
      </c>
    </row>
    <row r="700" spans="1:7">
      <c r="A700" s="116" t="s">
        <v>1826</v>
      </c>
      <c r="B700" s="118">
        <v>43453</v>
      </c>
      <c r="C700" s="201">
        <v>540</v>
      </c>
      <c r="E700" s="236" t="s">
        <v>14674</v>
      </c>
      <c r="F700" s="237">
        <v>540</v>
      </c>
      <c r="G700" s="175">
        <f t="shared" si="10"/>
        <v>0</v>
      </c>
    </row>
    <row r="701" spans="1:7">
      <c r="A701" s="116" t="s">
        <v>1826</v>
      </c>
      <c r="B701" s="118">
        <v>43454</v>
      </c>
      <c r="C701" s="201">
        <v>4647.5517241379312</v>
      </c>
      <c r="E701" s="236" t="s">
        <v>14675</v>
      </c>
      <c r="F701" s="237">
        <v>4647.55</v>
      </c>
      <c r="G701" s="175">
        <f t="shared" si="10"/>
        <v>1.7241379309780314E-3</v>
      </c>
    </row>
    <row r="702" spans="1:7">
      <c r="A702" s="116" t="s">
        <v>1826</v>
      </c>
      <c r="B702" s="118">
        <v>43455</v>
      </c>
      <c r="C702" s="201">
        <v>4223.3793103448279</v>
      </c>
      <c r="E702" s="236" t="s">
        <v>14676</v>
      </c>
      <c r="F702" s="237">
        <v>4223.38</v>
      </c>
      <c r="G702" s="175">
        <f t="shared" si="10"/>
        <v>-6.896551722093136E-4</v>
      </c>
    </row>
    <row r="703" spans="1:7">
      <c r="A703" s="116" t="s">
        <v>1826</v>
      </c>
      <c r="B703" s="118">
        <v>43456</v>
      </c>
      <c r="C703" s="201">
        <v>1586.2068965517242</v>
      </c>
      <c r="E703" s="236" t="s">
        <v>14677</v>
      </c>
      <c r="F703" s="237">
        <v>1586.21</v>
      </c>
      <c r="G703" s="175">
        <f t="shared" si="10"/>
        <v>-3.1034482758514059E-3</v>
      </c>
    </row>
    <row r="704" spans="1:7">
      <c r="A704" s="116" t="s">
        <v>1826</v>
      </c>
      <c r="B704" s="118">
        <v>43457</v>
      </c>
      <c r="C704" s="201">
        <v>344.82758620689657</v>
      </c>
      <c r="E704" s="236" t="s">
        <v>14678</v>
      </c>
      <c r="F704" s="237">
        <v>344.83</v>
      </c>
      <c r="G704" s="175">
        <f t="shared" si="10"/>
        <v>-2.4137931034147186E-3</v>
      </c>
    </row>
    <row r="705" spans="1:7">
      <c r="A705" s="116" t="s">
        <v>1826</v>
      </c>
      <c r="B705" s="118">
        <v>43458</v>
      </c>
      <c r="C705" s="201">
        <v>1586.2068965517242</v>
      </c>
      <c r="E705" s="236" t="s">
        <v>14679</v>
      </c>
      <c r="F705" s="237">
        <v>1586.21</v>
      </c>
      <c r="G705" s="175">
        <f t="shared" si="10"/>
        <v>-3.1034482758514059E-3</v>
      </c>
    </row>
    <row r="706" spans="1:7">
      <c r="A706" s="116" t="s">
        <v>1826</v>
      </c>
      <c r="B706" s="118">
        <v>43459</v>
      </c>
      <c r="C706" s="201">
        <v>969.82758620689651</v>
      </c>
      <c r="E706" s="236" t="s">
        <v>14680</v>
      </c>
      <c r="F706" s="237">
        <v>969.82999999999993</v>
      </c>
      <c r="G706" s="175">
        <f t="shared" si="10"/>
        <v>-2.4137931034147186E-3</v>
      </c>
    </row>
    <row r="707" spans="1:7">
      <c r="A707" s="116" t="s">
        <v>1826</v>
      </c>
      <c r="B707" s="118">
        <v>43460</v>
      </c>
      <c r="C707" s="201">
        <v>1586.2068965517242</v>
      </c>
      <c r="E707" s="236" t="s">
        <v>14681</v>
      </c>
      <c r="F707" s="237">
        <v>1586.21</v>
      </c>
      <c r="G707" s="175">
        <f t="shared" si="10"/>
        <v>-3.1034482758514059E-3</v>
      </c>
    </row>
    <row r="708" spans="1:7">
      <c r="A708" s="116" t="s">
        <v>1826</v>
      </c>
      <c r="B708" s="118">
        <v>43461</v>
      </c>
      <c r="C708" s="201">
        <v>2612.0689655172414</v>
      </c>
      <c r="E708" s="236" t="s">
        <v>14682</v>
      </c>
      <c r="F708" s="237">
        <v>2612.0699999999997</v>
      </c>
      <c r="G708" s="175">
        <f t="shared" si="10"/>
        <v>-1.0344827583139704E-3</v>
      </c>
    </row>
    <row r="709" spans="1:7">
      <c r="A709" s="116" t="s">
        <v>1826</v>
      </c>
      <c r="B709" s="118">
        <v>43462</v>
      </c>
      <c r="C709" s="201">
        <v>225.79310344827587</v>
      </c>
      <c r="E709" s="236" t="s">
        <v>14683</v>
      </c>
      <c r="F709" s="237">
        <v>225.79</v>
      </c>
      <c r="G709" s="175">
        <f t="shared" si="10"/>
        <v>3.1034482758798276E-3</v>
      </c>
    </row>
    <row r="710" spans="1:7">
      <c r="A710" s="116" t="s">
        <v>1826</v>
      </c>
      <c r="B710" s="118">
        <v>43463</v>
      </c>
      <c r="C710" s="201">
        <v>1887.9224137931033</v>
      </c>
      <c r="E710" s="236" t="s">
        <v>14684</v>
      </c>
      <c r="F710" s="237">
        <v>1887.92</v>
      </c>
      <c r="G710" s="175">
        <f t="shared" si="10"/>
        <v>2.413793103187345E-3</v>
      </c>
    </row>
    <row r="711" spans="1:7">
      <c r="A711" s="116" t="s">
        <v>1826</v>
      </c>
      <c r="B711" s="118">
        <v>43464</v>
      </c>
      <c r="C711" s="201">
        <v>2612.0603448275861</v>
      </c>
      <c r="E711" s="236" t="s">
        <v>14685</v>
      </c>
      <c r="F711" s="237">
        <v>2612.06</v>
      </c>
      <c r="G711" s="175">
        <f t="shared" si="10"/>
        <v>3.448275861046568E-4</v>
      </c>
    </row>
    <row r="712" spans="1:7">
      <c r="A712" s="116" t="s">
        <v>1826</v>
      </c>
      <c r="B712" s="118">
        <v>43465</v>
      </c>
      <c r="C712" s="201">
        <v>3581.8189655172409</v>
      </c>
      <c r="E712" s="236" t="s">
        <v>14686</v>
      </c>
      <c r="F712" s="237">
        <v>3581.82</v>
      </c>
      <c r="G712" s="175">
        <f t="shared" ref="G712:G775" si="11">+C712-F712</f>
        <v>-1.0344827592234651E-3</v>
      </c>
    </row>
    <row r="713" spans="1:7">
      <c r="A713" s="116" t="s">
        <v>1826</v>
      </c>
      <c r="B713" s="118">
        <v>43466</v>
      </c>
      <c r="C713" s="201">
        <v>1599.1379310344828</v>
      </c>
      <c r="E713" s="236" t="s">
        <v>14687</v>
      </c>
      <c r="F713" s="237">
        <v>1599.14</v>
      </c>
      <c r="G713" s="175">
        <f t="shared" si="11"/>
        <v>-2.0689655173100618E-3</v>
      </c>
    </row>
    <row r="714" spans="1:7">
      <c r="A714" s="116" t="s">
        <v>1826</v>
      </c>
      <c r="B714" s="118">
        <v>43467</v>
      </c>
      <c r="C714" s="201">
        <v>2358.6293103448279</v>
      </c>
      <c r="E714" s="236" t="s">
        <v>14688</v>
      </c>
      <c r="F714" s="237">
        <v>2358.63</v>
      </c>
      <c r="G714" s="175">
        <f t="shared" si="11"/>
        <v>-6.896551722093136E-4</v>
      </c>
    </row>
    <row r="715" spans="1:7">
      <c r="A715" s="116" t="s">
        <v>1826</v>
      </c>
      <c r="B715" s="118">
        <v>43468</v>
      </c>
      <c r="C715" s="201">
        <v>431.02586206896552</v>
      </c>
      <c r="E715" s="236" t="s">
        <v>14689</v>
      </c>
      <c r="F715" s="237">
        <v>431.03</v>
      </c>
      <c r="G715" s="175">
        <f t="shared" si="11"/>
        <v>-4.1379310344495934E-3</v>
      </c>
    </row>
    <row r="716" spans="1:7">
      <c r="A716" s="116" t="s">
        <v>1826</v>
      </c>
      <c r="B716" s="118">
        <v>43469</v>
      </c>
      <c r="C716" s="201">
        <v>4306.8965517241377</v>
      </c>
      <c r="E716" s="236" t="s">
        <v>14690</v>
      </c>
      <c r="F716" s="237">
        <v>4306.8999999999996</v>
      </c>
      <c r="G716" s="175">
        <f t="shared" si="11"/>
        <v>-3.4482758619560627E-3</v>
      </c>
    </row>
    <row r="717" spans="1:7">
      <c r="A717" s="116" t="s">
        <v>1826</v>
      </c>
      <c r="B717" s="118">
        <v>43470</v>
      </c>
      <c r="C717" s="201">
        <v>2612.0689655172414</v>
      </c>
      <c r="E717" s="236" t="s">
        <v>14691</v>
      </c>
      <c r="F717" s="237">
        <v>2612.0699999999997</v>
      </c>
      <c r="G717" s="175">
        <f t="shared" si="11"/>
        <v>-1.0344827583139704E-3</v>
      </c>
    </row>
    <row r="718" spans="1:7">
      <c r="A718" s="116" t="s">
        <v>1826</v>
      </c>
      <c r="B718" s="118">
        <v>43471</v>
      </c>
      <c r="C718" s="201">
        <v>1396.3017241379312</v>
      </c>
      <c r="E718" s="236" t="s">
        <v>14692</v>
      </c>
      <c r="F718" s="237">
        <v>1396.3000000000002</v>
      </c>
      <c r="G718" s="175">
        <f t="shared" si="11"/>
        <v>1.7241379309780314E-3</v>
      </c>
    </row>
    <row r="719" spans="1:7">
      <c r="A719" s="116" t="s">
        <v>1826</v>
      </c>
      <c r="B719" s="118">
        <v>43472</v>
      </c>
      <c r="C719" s="201">
        <v>86.206896551724142</v>
      </c>
      <c r="E719" s="236" t="s">
        <v>14693</v>
      </c>
      <c r="F719" s="237">
        <v>86.21</v>
      </c>
      <c r="G719" s="175">
        <f t="shared" si="11"/>
        <v>-3.1034482758514059E-3</v>
      </c>
    </row>
    <row r="720" spans="1:7">
      <c r="A720" s="116" t="s">
        <v>1826</v>
      </c>
      <c r="B720" s="118">
        <v>43473</v>
      </c>
      <c r="C720" s="201">
        <v>1185.3362068965516</v>
      </c>
      <c r="E720" s="236" t="s">
        <v>14694</v>
      </c>
      <c r="F720" s="237">
        <v>1185.3399999999999</v>
      </c>
      <c r="G720" s="175">
        <f t="shared" si="11"/>
        <v>-3.7931034482880932E-3</v>
      </c>
    </row>
    <row r="721" spans="1:7">
      <c r="A721" s="116" t="s">
        <v>1826</v>
      </c>
      <c r="B721" s="118">
        <v>43474</v>
      </c>
      <c r="C721" s="201">
        <v>172.42241379310343</v>
      </c>
      <c r="E721" s="236" t="s">
        <v>14695</v>
      </c>
      <c r="F721" s="237">
        <v>172.42</v>
      </c>
      <c r="G721" s="175">
        <f t="shared" si="11"/>
        <v>2.4137931034431404E-3</v>
      </c>
    </row>
    <row r="722" spans="1:7">
      <c r="A722" s="116" t="s">
        <v>1826</v>
      </c>
      <c r="B722" s="118">
        <v>43475</v>
      </c>
      <c r="C722" s="201">
        <v>366.88793103448273</v>
      </c>
      <c r="E722" s="236" t="s">
        <v>14696</v>
      </c>
      <c r="F722" s="237">
        <v>366.89</v>
      </c>
      <c r="G722" s="175">
        <f t="shared" si="11"/>
        <v>-2.0689655172532184E-3</v>
      </c>
    </row>
    <row r="723" spans="1:7">
      <c r="A723" s="116" t="s">
        <v>1826</v>
      </c>
      <c r="B723" s="118">
        <v>43476</v>
      </c>
      <c r="C723" s="201">
        <v>3534.4913793103451</v>
      </c>
      <c r="E723" s="236" t="s">
        <v>14697</v>
      </c>
      <c r="F723" s="237">
        <v>3534.49</v>
      </c>
      <c r="G723" s="175">
        <f t="shared" si="11"/>
        <v>1.3793103453281219E-3</v>
      </c>
    </row>
    <row r="724" spans="1:7">
      <c r="A724" s="116" t="s">
        <v>1826</v>
      </c>
      <c r="B724" s="118">
        <v>43477</v>
      </c>
      <c r="C724" s="201">
        <v>1134.9224137931035</v>
      </c>
      <c r="E724" s="236" t="s">
        <v>14698</v>
      </c>
      <c r="F724" s="237">
        <v>1134.92</v>
      </c>
      <c r="G724" s="175">
        <f t="shared" si="11"/>
        <v>2.4137931034147186E-3</v>
      </c>
    </row>
    <row r="725" spans="1:7">
      <c r="A725" s="116" t="s">
        <v>1826</v>
      </c>
      <c r="B725" s="118">
        <v>43478</v>
      </c>
      <c r="C725" s="201">
        <v>3172.6379310344828</v>
      </c>
      <c r="E725" s="236" t="s">
        <v>14699</v>
      </c>
      <c r="F725" s="237">
        <v>3172.64</v>
      </c>
      <c r="G725" s="175">
        <f t="shared" si="11"/>
        <v>-2.0689655170826882E-3</v>
      </c>
    </row>
    <row r="726" spans="1:7">
      <c r="A726" s="116" t="s">
        <v>1826</v>
      </c>
      <c r="B726" s="118">
        <v>43479</v>
      </c>
      <c r="C726" s="201">
        <v>2200</v>
      </c>
      <c r="E726" s="236" t="s">
        <v>14700</v>
      </c>
      <c r="F726" s="237">
        <v>2200</v>
      </c>
      <c r="G726" s="175">
        <f t="shared" si="11"/>
        <v>0</v>
      </c>
    </row>
    <row r="727" spans="1:7">
      <c r="A727" s="116" t="s">
        <v>1826</v>
      </c>
      <c r="B727" s="118">
        <v>43480</v>
      </c>
      <c r="C727" s="201">
        <v>2634.8706896551721</v>
      </c>
      <c r="E727" s="236" t="s">
        <v>14701</v>
      </c>
      <c r="F727" s="237">
        <v>2634.87</v>
      </c>
      <c r="G727" s="175">
        <f t="shared" si="11"/>
        <v>6.896551722093136E-4</v>
      </c>
    </row>
    <row r="728" spans="1:7">
      <c r="A728" s="116" t="s">
        <v>1826</v>
      </c>
      <c r="B728" s="118">
        <v>43481</v>
      </c>
      <c r="C728" s="201">
        <v>3534.4741379310344</v>
      </c>
      <c r="E728" s="236" t="s">
        <v>14702</v>
      </c>
      <c r="F728" s="237">
        <v>3534.4700000000003</v>
      </c>
      <c r="G728" s="175">
        <f t="shared" si="11"/>
        <v>4.1379310341653763E-3</v>
      </c>
    </row>
    <row r="729" spans="1:7">
      <c r="A729" s="116" t="s">
        <v>1826</v>
      </c>
      <c r="B729" s="118">
        <v>43482</v>
      </c>
      <c r="C729" s="201">
        <v>360</v>
      </c>
      <c r="E729" s="236" t="s">
        <v>14703</v>
      </c>
      <c r="F729" s="237">
        <v>360</v>
      </c>
      <c r="G729" s="175">
        <f t="shared" si="11"/>
        <v>0</v>
      </c>
    </row>
    <row r="730" spans="1:7">
      <c r="A730" s="116" t="s">
        <v>1826</v>
      </c>
      <c r="B730" s="118">
        <v>43483</v>
      </c>
      <c r="C730" s="201">
        <v>883.62068965517244</v>
      </c>
      <c r="E730" s="236" t="s">
        <v>14704</v>
      </c>
      <c r="F730" s="237">
        <v>883.61999999999989</v>
      </c>
      <c r="G730" s="175">
        <f t="shared" si="11"/>
        <v>6.8965517255037412E-4</v>
      </c>
    </row>
    <row r="731" spans="1:7">
      <c r="A731" s="116" t="s">
        <v>1826</v>
      </c>
      <c r="B731" s="118">
        <v>43484</v>
      </c>
      <c r="C731" s="201">
        <v>1586.2068965517242</v>
      </c>
      <c r="E731" s="236" t="s">
        <v>14705</v>
      </c>
      <c r="F731" s="237">
        <v>1586.21</v>
      </c>
      <c r="G731" s="175">
        <f t="shared" si="11"/>
        <v>-3.1034482758514059E-3</v>
      </c>
    </row>
    <row r="732" spans="1:7">
      <c r="A732" s="116" t="s">
        <v>1826</v>
      </c>
      <c r="B732" s="118">
        <v>43485</v>
      </c>
      <c r="C732" s="201">
        <v>1400.8620689655172</v>
      </c>
      <c r="E732" s="236" t="s">
        <v>14706</v>
      </c>
      <c r="F732" s="237">
        <v>1400.8600000000001</v>
      </c>
      <c r="G732" s="175">
        <f t="shared" si="11"/>
        <v>2.0689655170826882E-3</v>
      </c>
    </row>
    <row r="733" spans="1:7">
      <c r="A733" s="116" t="s">
        <v>1826</v>
      </c>
      <c r="B733" s="118">
        <v>43486</v>
      </c>
      <c r="C733" s="201">
        <v>1586.2068965517242</v>
      </c>
      <c r="E733" s="236" t="s">
        <v>14707</v>
      </c>
      <c r="F733" s="237">
        <v>1586.21</v>
      </c>
      <c r="G733" s="175">
        <f t="shared" si="11"/>
        <v>-3.1034482758514059E-3</v>
      </c>
    </row>
    <row r="734" spans="1:7">
      <c r="A734" s="116" t="s">
        <v>1826</v>
      </c>
      <c r="B734" s="118">
        <v>43487</v>
      </c>
      <c r="C734" s="201">
        <v>2612.0689655172414</v>
      </c>
      <c r="E734" s="236" t="s">
        <v>14708</v>
      </c>
      <c r="F734" s="237">
        <v>2612.0700000000002</v>
      </c>
      <c r="G734" s="175">
        <f t="shared" si="11"/>
        <v>-1.0344827587687178E-3</v>
      </c>
    </row>
    <row r="735" spans="1:7">
      <c r="A735" s="116" t="s">
        <v>1826</v>
      </c>
      <c r="B735" s="118">
        <v>43488</v>
      </c>
      <c r="C735" s="201">
        <v>4903.1810344827582</v>
      </c>
      <c r="E735" s="236" t="s">
        <v>14709</v>
      </c>
      <c r="F735" s="237">
        <v>4903.18</v>
      </c>
      <c r="G735" s="175">
        <f t="shared" si="11"/>
        <v>1.0344827578592231E-3</v>
      </c>
    </row>
    <row r="736" spans="1:7">
      <c r="A736" s="116" t="s">
        <v>1826</v>
      </c>
      <c r="B736" s="118">
        <v>43489</v>
      </c>
      <c r="C736" s="201">
        <v>1586.1982758620688</v>
      </c>
      <c r="E736" s="236" t="s">
        <v>14710</v>
      </c>
      <c r="F736" s="237">
        <v>1586.2</v>
      </c>
      <c r="G736" s="175">
        <f t="shared" si="11"/>
        <v>-1.724137931205405E-3</v>
      </c>
    </row>
    <row r="737" spans="1:7">
      <c r="A737" s="116" t="s">
        <v>1826</v>
      </c>
      <c r="B737" s="118">
        <v>43490</v>
      </c>
      <c r="C737" s="201">
        <v>2612.0689655172414</v>
      </c>
      <c r="E737" s="236" t="s">
        <v>14711</v>
      </c>
      <c r="F737" s="237">
        <v>2612.0699999999997</v>
      </c>
      <c r="G737" s="175">
        <f t="shared" si="11"/>
        <v>-1.0344827583139704E-3</v>
      </c>
    </row>
    <row r="738" spans="1:7">
      <c r="A738" s="116" t="s">
        <v>1826</v>
      </c>
      <c r="B738" s="118">
        <v>43491</v>
      </c>
      <c r="C738" s="201">
        <v>883.62068965517244</v>
      </c>
      <c r="E738" s="236" t="s">
        <v>14712</v>
      </c>
      <c r="F738" s="237">
        <v>883.62</v>
      </c>
      <c r="G738" s="175">
        <f t="shared" si="11"/>
        <v>6.8965517243668728E-4</v>
      </c>
    </row>
    <row r="739" spans="1:7">
      <c r="A739" s="116" t="s">
        <v>1826</v>
      </c>
      <c r="B739" s="118">
        <v>43492</v>
      </c>
      <c r="C739" s="201">
        <v>2684.8017241379307</v>
      </c>
      <c r="E739" s="236" t="s">
        <v>14713</v>
      </c>
      <c r="F739" s="237">
        <v>2684.8</v>
      </c>
      <c r="G739" s="175">
        <f t="shared" si="11"/>
        <v>1.724137930523284E-3</v>
      </c>
    </row>
    <row r="740" spans="1:7">
      <c r="A740" s="116" t="s">
        <v>1826</v>
      </c>
      <c r="B740" s="118">
        <v>43493</v>
      </c>
      <c r="C740" s="201">
        <v>4137.9482758620688</v>
      </c>
      <c r="E740" s="236" t="s">
        <v>14714</v>
      </c>
      <c r="F740" s="237">
        <v>4137.95</v>
      </c>
      <c r="G740" s="175">
        <f t="shared" si="11"/>
        <v>-1.7241379309780314E-3</v>
      </c>
    </row>
    <row r="741" spans="1:7">
      <c r="A741" s="116" t="s">
        <v>1826</v>
      </c>
      <c r="B741" s="118">
        <v>43494</v>
      </c>
      <c r="C741" s="201">
        <v>5062.5086206896549</v>
      </c>
      <c r="E741" s="236" t="s">
        <v>14715</v>
      </c>
      <c r="F741" s="237">
        <v>5062.51</v>
      </c>
      <c r="G741" s="175">
        <f t="shared" si="11"/>
        <v>-1.3793103453281219E-3</v>
      </c>
    </row>
    <row r="742" spans="1:7">
      <c r="A742" s="116" t="s">
        <v>1826</v>
      </c>
      <c r="B742" s="118">
        <v>43495</v>
      </c>
      <c r="C742" s="201">
        <v>883.62068965517244</v>
      </c>
      <c r="E742" s="236" t="s">
        <v>14716</v>
      </c>
      <c r="F742" s="237">
        <v>883.62</v>
      </c>
      <c r="G742" s="175">
        <f t="shared" si="11"/>
        <v>6.8965517243668728E-4</v>
      </c>
    </row>
    <row r="743" spans="1:7">
      <c r="A743" s="116" t="s">
        <v>1826</v>
      </c>
      <c r="B743" s="118">
        <v>43496</v>
      </c>
      <c r="C743" s="201">
        <v>3534.4913793103451</v>
      </c>
      <c r="E743" s="236" t="s">
        <v>14717</v>
      </c>
      <c r="F743" s="237">
        <v>3534.49</v>
      </c>
      <c r="G743" s="175">
        <f t="shared" si="11"/>
        <v>1.3793103453281219E-3</v>
      </c>
    </row>
    <row r="744" spans="1:7">
      <c r="A744" s="116" t="s">
        <v>1826</v>
      </c>
      <c r="B744" s="118">
        <v>43497</v>
      </c>
      <c r="C744" s="201">
        <v>3534.4913793103451</v>
      </c>
      <c r="E744" s="236" t="s">
        <v>14718</v>
      </c>
      <c r="F744" s="237">
        <v>3534.49</v>
      </c>
      <c r="G744" s="175">
        <f t="shared" si="11"/>
        <v>1.3793103453281219E-3</v>
      </c>
    </row>
    <row r="745" spans="1:7">
      <c r="A745" s="116" t="s">
        <v>1826</v>
      </c>
      <c r="B745" s="118">
        <v>43498</v>
      </c>
      <c r="C745" s="201">
        <v>1586.2068965517242</v>
      </c>
      <c r="E745" s="236" t="s">
        <v>14719</v>
      </c>
      <c r="F745" s="237">
        <v>1586.21</v>
      </c>
      <c r="G745" s="175">
        <f t="shared" si="11"/>
        <v>-3.1034482758514059E-3</v>
      </c>
    </row>
    <row r="746" spans="1:7">
      <c r="A746" s="116" t="s">
        <v>1826</v>
      </c>
      <c r="B746" s="118">
        <v>43499</v>
      </c>
      <c r="C746" s="201">
        <v>883.62068965517244</v>
      </c>
      <c r="E746" s="236" t="s">
        <v>14720</v>
      </c>
      <c r="F746" s="237">
        <v>883.62</v>
      </c>
      <c r="G746" s="175">
        <f t="shared" si="11"/>
        <v>6.8965517243668728E-4</v>
      </c>
    </row>
    <row r="747" spans="1:7">
      <c r="A747" s="116" t="s">
        <v>1826</v>
      </c>
      <c r="B747" s="118">
        <v>43500</v>
      </c>
      <c r="C747" s="201">
        <v>883.62068965517244</v>
      </c>
      <c r="E747" s="236" t="s">
        <v>14721</v>
      </c>
      <c r="F747" s="237">
        <v>883.61999999999989</v>
      </c>
      <c r="G747" s="175">
        <f t="shared" si="11"/>
        <v>6.8965517255037412E-4</v>
      </c>
    </row>
    <row r="748" spans="1:7">
      <c r="A748" s="116" t="s">
        <v>1826</v>
      </c>
      <c r="B748" s="118">
        <v>43501</v>
      </c>
      <c r="C748" s="201">
        <v>1573.2758620689656</v>
      </c>
      <c r="E748" s="236" t="s">
        <v>14722</v>
      </c>
      <c r="F748" s="237">
        <v>1573.28</v>
      </c>
      <c r="G748" s="175">
        <f t="shared" si="11"/>
        <v>-4.13793103439275E-3</v>
      </c>
    </row>
    <row r="749" spans="1:7">
      <c r="A749" s="116" t="s">
        <v>1826</v>
      </c>
      <c r="B749" s="118">
        <v>43502</v>
      </c>
      <c r="C749" s="201">
        <v>405.17241379310343</v>
      </c>
      <c r="E749" s="236" t="s">
        <v>14723</v>
      </c>
      <c r="F749" s="237">
        <v>405.16999999999996</v>
      </c>
      <c r="G749" s="175">
        <f t="shared" si="11"/>
        <v>2.4137931034715621E-3</v>
      </c>
    </row>
    <row r="750" spans="1:7">
      <c r="A750" s="116" t="s">
        <v>1826</v>
      </c>
      <c r="B750" s="118">
        <v>43503</v>
      </c>
      <c r="C750" s="201">
        <v>1672.2931034482758</v>
      </c>
      <c r="E750" s="236" t="s">
        <v>14724</v>
      </c>
      <c r="F750" s="237">
        <v>1672.29</v>
      </c>
      <c r="G750" s="175">
        <f t="shared" si="11"/>
        <v>3.1034482758514059E-3</v>
      </c>
    </row>
    <row r="751" spans="1:7">
      <c r="A751" s="116" t="s">
        <v>1826</v>
      </c>
      <c r="B751" s="118">
        <v>43504</v>
      </c>
      <c r="C751" s="201">
        <v>883.62068965517244</v>
      </c>
      <c r="E751" s="236" t="s">
        <v>14725</v>
      </c>
      <c r="F751" s="237">
        <v>883.62</v>
      </c>
      <c r="G751" s="175">
        <f t="shared" si="11"/>
        <v>6.8965517243668728E-4</v>
      </c>
    </row>
    <row r="752" spans="1:7">
      <c r="A752" s="116" t="s">
        <v>1826</v>
      </c>
      <c r="B752" s="118">
        <v>43505</v>
      </c>
      <c r="C752" s="201">
        <v>1586.2068965517242</v>
      </c>
      <c r="E752" s="236" t="s">
        <v>14726</v>
      </c>
      <c r="F752" s="237">
        <v>1586.21</v>
      </c>
      <c r="G752" s="175">
        <f t="shared" si="11"/>
        <v>-3.1034482758514059E-3</v>
      </c>
    </row>
    <row r="753" spans="1:7">
      <c r="A753" s="116" t="s">
        <v>1826</v>
      </c>
      <c r="B753" s="118">
        <v>43506</v>
      </c>
      <c r="C753" s="201">
        <v>2827.6034482758619</v>
      </c>
      <c r="E753" s="236" t="s">
        <v>14727</v>
      </c>
      <c r="F753" s="237">
        <v>2827.6</v>
      </c>
      <c r="G753" s="175">
        <f t="shared" si="11"/>
        <v>3.4482758619560627E-3</v>
      </c>
    </row>
    <row r="754" spans="1:7">
      <c r="A754" s="116" t="s">
        <v>1826</v>
      </c>
      <c r="B754" s="118">
        <v>43507</v>
      </c>
      <c r="C754" s="201">
        <v>1756.2068965517242</v>
      </c>
      <c r="E754" s="236" t="s">
        <v>14728</v>
      </c>
      <c r="F754" s="237">
        <v>1756.21</v>
      </c>
      <c r="G754" s="175">
        <f t="shared" si="11"/>
        <v>-3.1034482758514059E-3</v>
      </c>
    </row>
    <row r="755" spans="1:7">
      <c r="A755" s="116" t="s">
        <v>1826</v>
      </c>
      <c r="B755" s="118">
        <v>43508</v>
      </c>
      <c r="C755" s="201">
        <v>1458.6724137931033</v>
      </c>
      <c r="E755" s="236" t="s">
        <v>14729</v>
      </c>
      <c r="F755" s="237">
        <v>1458.67</v>
      </c>
      <c r="G755" s="175">
        <f t="shared" si="11"/>
        <v>2.413793103187345E-3</v>
      </c>
    </row>
    <row r="756" spans="1:7">
      <c r="A756" s="116" t="s">
        <v>1826</v>
      </c>
      <c r="B756" s="118">
        <v>43509</v>
      </c>
      <c r="C756" s="201">
        <v>883.62068965517244</v>
      </c>
      <c r="E756" s="236" t="s">
        <v>14730</v>
      </c>
      <c r="F756" s="237">
        <v>883.61999999999989</v>
      </c>
      <c r="G756" s="175">
        <f t="shared" si="11"/>
        <v>6.8965517255037412E-4</v>
      </c>
    </row>
    <row r="757" spans="1:7">
      <c r="A757" s="116" t="s">
        <v>1826</v>
      </c>
      <c r="B757" s="118">
        <v>43510</v>
      </c>
      <c r="C757" s="201">
        <v>883.62068965517244</v>
      </c>
      <c r="E757" s="236" t="s">
        <v>14731</v>
      </c>
      <c r="F757" s="237">
        <v>883.62</v>
      </c>
      <c r="G757" s="175">
        <f t="shared" si="11"/>
        <v>6.8965517243668728E-4</v>
      </c>
    </row>
    <row r="758" spans="1:7">
      <c r="A758" s="116" t="s">
        <v>1826</v>
      </c>
      <c r="B758" s="118">
        <v>43511</v>
      </c>
      <c r="C758" s="201">
        <v>2697.4137931034484</v>
      </c>
      <c r="E758" s="236" t="s">
        <v>14732</v>
      </c>
      <c r="F758" s="237">
        <v>2697.41</v>
      </c>
      <c r="G758" s="175">
        <f t="shared" si="11"/>
        <v>3.7931034485154669E-3</v>
      </c>
    </row>
    <row r="759" spans="1:7">
      <c r="A759" s="116" t="s">
        <v>1826</v>
      </c>
      <c r="B759" s="118">
        <v>43512</v>
      </c>
      <c r="C759" s="201">
        <v>3172.6379310344828</v>
      </c>
      <c r="E759" s="236" t="s">
        <v>14733</v>
      </c>
      <c r="F759" s="237">
        <v>3172.64</v>
      </c>
      <c r="G759" s="175">
        <f t="shared" si="11"/>
        <v>-2.0689655170826882E-3</v>
      </c>
    </row>
    <row r="760" spans="1:7">
      <c r="A760" s="116" t="s">
        <v>1826</v>
      </c>
      <c r="B760" s="118">
        <v>43513</v>
      </c>
      <c r="C760" s="201">
        <v>2200</v>
      </c>
      <c r="E760" s="236" t="s">
        <v>14734</v>
      </c>
      <c r="F760" s="237">
        <v>2200</v>
      </c>
      <c r="G760" s="175">
        <f t="shared" si="11"/>
        <v>0</v>
      </c>
    </row>
    <row r="761" spans="1:7">
      <c r="A761" s="116" t="s">
        <v>1826</v>
      </c>
      <c r="B761" s="118">
        <v>43514</v>
      </c>
      <c r="C761" s="201">
        <v>1586.2068965517242</v>
      </c>
      <c r="E761" s="236" t="s">
        <v>14735</v>
      </c>
      <c r="F761" s="237">
        <v>1586.21</v>
      </c>
      <c r="G761" s="175">
        <f t="shared" si="11"/>
        <v>-3.1034482758514059E-3</v>
      </c>
    </row>
    <row r="762" spans="1:7">
      <c r="A762" s="116" t="s">
        <v>1826</v>
      </c>
      <c r="B762" s="118">
        <v>43515</v>
      </c>
      <c r="C762" s="201">
        <v>2634.8706896551721</v>
      </c>
      <c r="E762" s="236" t="s">
        <v>14736</v>
      </c>
      <c r="F762" s="237">
        <v>2634.87</v>
      </c>
      <c r="G762" s="175">
        <f t="shared" si="11"/>
        <v>6.896551722093136E-4</v>
      </c>
    </row>
    <row r="763" spans="1:7">
      <c r="A763" s="116" t="s">
        <v>1826</v>
      </c>
      <c r="B763" s="118">
        <v>43516</v>
      </c>
      <c r="C763" s="201">
        <v>883.62068965517244</v>
      </c>
      <c r="E763" s="236" t="s">
        <v>14737</v>
      </c>
      <c r="F763" s="237">
        <v>883.61999999999989</v>
      </c>
      <c r="G763" s="175">
        <f t="shared" si="11"/>
        <v>6.8965517255037412E-4</v>
      </c>
    </row>
    <row r="764" spans="1:7">
      <c r="A764" s="116" t="s">
        <v>1826</v>
      </c>
      <c r="B764" s="118">
        <v>43517</v>
      </c>
      <c r="C764" s="201">
        <v>1305.1206896551726</v>
      </c>
      <c r="E764" s="236" t="s">
        <v>14738</v>
      </c>
      <c r="F764" s="237">
        <v>1305.1199999999999</v>
      </c>
      <c r="G764" s="175">
        <f t="shared" si="11"/>
        <v>6.8965517266406096E-4</v>
      </c>
    </row>
    <row r="765" spans="1:7">
      <c r="A765" s="116" t="s">
        <v>1826</v>
      </c>
      <c r="B765" s="118">
        <v>43518</v>
      </c>
      <c r="C765" s="201">
        <v>1715.4224137931035</v>
      </c>
      <c r="E765" s="236" t="s">
        <v>14739</v>
      </c>
      <c r="F765" s="237">
        <v>1715.42</v>
      </c>
      <c r="G765" s="175">
        <f t="shared" si="11"/>
        <v>2.4137931034147186E-3</v>
      </c>
    </row>
    <row r="766" spans="1:7">
      <c r="A766" s="116" t="s">
        <v>1826</v>
      </c>
      <c r="B766" s="118">
        <v>43519</v>
      </c>
      <c r="C766" s="201">
        <v>883.62068965517244</v>
      </c>
      <c r="E766" s="236" t="s">
        <v>14740</v>
      </c>
      <c r="F766" s="237">
        <v>883.61999999999989</v>
      </c>
      <c r="G766" s="175">
        <f t="shared" si="11"/>
        <v>6.8965517255037412E-4</v>
      </c>
    </row>
    <row r="767" spans="1:7">
      <c r="A767" s="116" t="s">
        <v>1826</v>
      </c>
      <c r="B767" s="118">
        <v>43520</v>
      </c>
      <c r="C767" s="201">
        <v>883.62068965517244</v>
      </c>
      <c r="E767" s="236" t="s">
        <v>14741</v>
      </c>
      <c r="F767" s="237">
        <v>883.62</v>
      </c>
      <c r="G767" s="175">
        <f t="shared" si="11"/>
        <v>6.8965517243668728E-4</v>
      </c>
    </row>
    <row r="768" spans="1:7">
      <c r="A768" s="116" t="s">
        <v>1826</v>
      </c>
      <c r="B768" s="118">
        <v>43521</v>
      </c>
      <c r="C768" s="201">
        <v>344.82758620689657</v>
      </c>
      <c r="E768" s="236" t="s">
        <v>14742</v>
      </c>
      <c r="F768" s="237">
        <v>344.83</v>
      </c>
      <c r="G768" s="175">
        <f t="shared" si="11"/>
        <v>-2.4137931034147186E-3</v>
      </c>
    </row>
    <row r="769" spans="1:7">
      <c r="A769" s="116" t="s">
        <v>1826</v>
      </c>
      <c r="B769" s="118">
        <v>43522</v>
      </c>
      <c r="C769" s="201">
        <v>1758.6293103448274</v>
      </c>
      <c r="E769" s="236" t="s">
        <v>14743</v>
      </c>
      <c r="F769" s="237">
        <v>1758.63</v>
      </c>
      <c r="G769" s="175">
        <f t="shared" si="11"/>
        <v>-6.8965517266406096E-4</v>
      </c>
    </row>
    <row r="770" spans="1:7">
      <c r="A770" s="116" t="s">
        <v>1826</v>
      </c>
      <c r="B770" s="118">
        <v>43523</v>
      </c>
      <c r="C770" s="201">
        <v>2612.0689655172414</v>
      </c>
      <c r="E770" s="236" t="s">
        <v>14744</v>
      </c>
      <c r="F770" s="237">
        <v>2612.0700000000002</v>
      </c>
      <c r="G770" s="175">
        <f t="shared" si="11"/>
        <v>-1.0344827587687178E-3</v>
      </c>
    </row>
    <row r="771" spans="1:7">
      <c r="A771" s="116" t="s">
        <v>1826</v>
      </c>
      <c r="B771" s="118">
        <v>43524</v>
      </c>
      <c r="C771" s="201">
        <v>1482.2672413793105</v>
      </c>
      <c r="E771" s="236" t="s">
        <v>14745</v>
      </c>
      <c r="F771" s="237">
        <v>1482.27</v>
      </c>
      <c r="G771" s="175">
        <f t="shared" si="11"/>
        <v>-2.7586206895193754E-3</v>
      </c>
    </row>
    <row r="772" spans="1:7">
      <c r="A772" s="116" t="s">
        <v>1826</v>
      </c>
      <c r="B772" s="118">
        <v>43525</v>
      </c>
      <c r="C772" s="201">
        <v>1305.1206896551726</v>
      </c>
      <c r="E772" s="236" t="s">
        <v>14746</v>
      </c>
      <c r="F772" s="237">
        <v>1305.1199999999999</v>
      </c>
      <c r="G772" s="175">
        <f t="shared" si="11"/>
        <v>6.8965517266406096E-4</v>
      </c>
    </row>
    <row r="773" spans="1:7">
      <c r="A773" s="116" t="s">
        <v>1826</v>
      </c>
      <c r="B773" s="118">
        <v>43526</v>
      </c>
      <c r="C773" s="201">
        <v>44.827586206896548</v>
      </c>
      <c r="E773" s="236" t="s">
        <v>14747</v>
      </c>
      <c r="F773" s="237">
        <v>44.83</v>
      </c>
      <c r="G773" s="175">
        <f t="shared" si="11"/>
        <v>-2.4137931034502458E-3</v>
      </c>
    </row>
    <row r="774" spans="1:7">
      <c r="A774" s="116" t="s">
        <v>1826</v>
      </c>
      <c r="B774" s="118">
        <v>43527</v>
      </c>
      <c r="C774" s="201">
        <v>45</v>
      </c>
      <c r="E774" s="236" t="s">
        <v>14748</v>
      </c>
      <c r="F774" s="237">
        <v>45</v>
      </c>
      <c r="G774" s="175">
        <f t="shared" si="11"/>
        <v>0</v>
      </c>
    </row>
    <row r="775" spans="1:7">
      <c r="A775" s="116" t="s">
        <v>1826</v>
      </c>
      <c r="B775" s="118">
        <v>43528</v>
      </c>
      <c r="C775" s="201">
        <v>3534.4827586206898</v>
      </c>
      <c r="E775" s="236" t="s">
        <v>14749</v>
      </c>
      <c r="F775" s="237">
        <v>3534.48</v>
      </c>
      <c r="G775" s="175">
        <f t="shared" si="11"/>
        <v>2.7586206897467491E-3</v>
      </c>
    </row>
    <row r="776" spans="1:7">
      <c r="A776" s="116" t="s">
        <v>1826</v>
      </c>
      <c r="B776" s="118">
        <v>43529</v>
      </c>
      <c r="C776" s="201">
        <v>1314.6465517241379</v>
      </c>
      <c r="E776" s="236" t="s">
        <v>14750</v>
      </c>
      <c r="F776" s="237">
        <v>1314.65</v>
      </c>
      <c r="G776" s="175">
        <f t="shared" ref="G776:G839" si="12">+C776-F776</f>
        <v>-3.4482758621834364E-3</v>
      </c>
    </row>
    <row r="777" spans="1:7">
      <c r="A777" s="116" t="s">
        <v>1826</v>
      </c>
      <c r="B777" s="118">
        <v>43530</v>
      </c>
      <c r="C777" s="201">
        <v>2612.0689655172414</v>
      </c>
      <c r="E777" s="236" t="s">
        <v>14751</v>
      </c>
      <c r="F777" s="237">
        <v>2612.0699999999997</v>
      </c>
      <c r="G777" s="175">
        <f t="shared" si="12"/>
        <v>-1.0344827583139704E-3</v>
      </c>
    </row>
    <row r="778" spans="1:7">
      <c r="A778" s="116" t="s">
        <v>1826</v>
      </c>
      <c r="B778" s="118">
        <v>43531</v>
      </c>
      <c r="C778" s="201">
        <v>517.25</v>
      </c>
      <c r="E778" s="236" t="s">
        <v>14752</v>
      </c>
      <c r="F778" s="237">
        <v>517.25</v>
      </c>
      <c r="G778" s="175">
        <f t="shared" si="12"/>
        <v>0</v>
      </c>
    </row>
    <row r="779" spans="1:7">
      <c r="A779" s="116" t="s">
        <v>1826</v>
      </c>
      <c r="B779" s="118">
        <v>43532</v>
      </c>
      <c r="C779" s="201">
        <v>3447.8103448275861</v>
      </c>
      <c r="E779" s="236" t="s">
        <v>14753</v>
      </c>
      <c r="F779" s="237">
        <v>3447.81</v>
      </c>
      <c r="G779" s="175">
        <f t="shared" si="12"/>
        <v>3.448275861046568E-4</v>
      </c>
    </row>
    <row r="780" spans="1:7">
      <c r="A780" s="116" t="s">
        <v>1826</v>
      </c>
      <c r="B780" s="118">
        <v>43533</v>
      </c>
      <c r="C780" s="201">
        <v>1586.2068965517242</v>
      </c>
      <c r="E780" s="236" t="s">
        <v>14754</v>
      </c>
      <c r="F780" s="237">
        <v>1586.21</v>
      </c>
      <c r="G780" s="175">
        <f t="shared" si="12"/>
        <v>-3.1034482758514059E-3</v>
      </c>
    </row>
    <row r="781" spans="1:7">
      <c r="A781" s="116" t="s">
        <v>1826</v>
      </c>
      <c r="B781" s="118">
        <v>43534</v>
      </c>
      <c r="C781" s="201">
        <v>464.79310344827582</v>
      </c>
      <c r="E781" s="236" t="s">
        <v>14755</v>
      </c>
      <c r="F781" s="237">
        <v>464.78999999999996</v>
      </c>
      <c r="G781" s="175">
        <f t="shared" si="12"/>
        <v>3.1034482758514059E-3</v>
      </c>
    </row>
    <row r="782" spans="1:7">
      <c r="A782" s="116" t="s">
        <v>1826</v>
      </c>
      <c r="B782" s="118">
        <v>43535</v>
      </c>
      <c r="C782" s="201">
        <v>1076.7413793103449</v>
      </c>
      <c r="E782" s="236" t="s">
        <v>14756</v>
      </c>
      <c r="F782" s="237">
        <v>1076.74</v>
      </c>
      <c r="G782" s="175">
        <f t="shared" si="12"/>
        <v>1.3793103448733746E-3</v>
      </c>
    </row>
    <row r="783" spans="1:7">
      <c r="A783" s="116" t="s">
        <v>1826</v>
      </c>
      <c r="B783" s="118">
        <v>43536</v>
      </c>
      <c r="C783" s="201">
        <v>3424.0775862068963</v>
      </c>
      <c r="E783" s="236" t="s">
        <v>14757</v>
      </c>
      <c r="F783" s="237">
        <v>3424.08</v>
      </c>
      <c r="G783" s="175">
        <f t="shared" si="12"/>
        <v>-2.4137931036420923E-3</v>
      </c>
    </row>
    <row r="784" spans="1:7">
      <c r="A784" s="116" t="s">
        <v>1826</v>
      </c>
      <c r="B784" s="118">
        <v>43537</v>
      </c>
      <c r="C784" s="201">
        <v>9800.439655172413</v>
      </c>
      <c r="E784" s="236" t="s">
        <v>14758</v>
      </c>
      <c r="F784" s="237">
        <v>9800.44</v>
      </c>
      <c r="G784" s="175">
        <f t="shared" si="12"/>
        <v>-3.4482758746889886E-4</v>
      </c>
    </row>
    <row r="785" spans="1:7">
      <c r="A785" s="116" t="s">
        <v>1826</v>
      </c>
      <c r="B785" s="118">
        <v>43538</v>
      </c>
      <c r="C785" s="201">
        <v>265.56034482758622</v>
      </c>
      <c r="E785" s="236" t="s">
        <v>14759</v>
      </c>
      <c r="F785" s="237">
        <v>265.56</v>
      </c>
      <c r="G785" s="175">
        <f t="shared" si="12"/>
        <v>3.4482758621834364E-4</v>
      </c>
    </row>
    <row r="786" spans="1:7">
      <c r="A786" s="116" t="s">
        <v>1826</v>
      </c>
      <c r="B786" s="118">
        <v>43539</v>
      </c>
      <c r="C786" s="201">
        <v>2892.0603448275861</v>
      </c>
      <c r="E786" s="236" t="s">
        <v>14760</v>
      </c>
      <c r="F786" s="237">
        <v>2892.06</v>
      </c>
      <c r="G786" s="175">
        <f t="shared" si="12"/>
        <v>3.448275861046568E-4</v>
      </c>
    </row>
    <row r="787" spans="1:7">
      <c r="A787" s="116" t="s">
        <v>1826</v>
      </c>
      <c r="B787" s="118">
        <v>43540</v>
      </c>
      <c r="C787" s="201">
        <v>883.62068965517244</v>
      </c>
      <c r="E787" s="236" t="s">
        <v>14761</v>
      </c>
      <c r="F787" s="237">
        <v>883.62</v>
      </c>
      <c r="G787" s="175">
        <f t="shared" si="12"/>
        <v>6.8965517243668728E-4</v>
      </c>
    </row>
    <row r="788" spans="1:7">
      <c r="A788" s="116" t="s">
        <v>1826</v>
      </c>
      <c r="B788" s="118">
        <v>43541</v>
      </c>
      <c r="C788" s="201">
        <v>311.32758620689651</v>
      </c>
      <c r="E788" s="236" t="s">
        <v>14762</v>
      </c>
      <c r="F788" s="237">
        <v>311.33000000000004</v>
      </c>
      <c r="G788" s="175">
        <f t="shared" si="12"/>
        <v>-2.4137931035284055E-3</v>
      </c>
    </row>
    <row r="789" spans="1:7">
      <c r="A789" s="116" t="s">
        <v>1826</v>
      </c>
      <c r="B789" s="118">
        <v>43542</v>
      </c>
      <c r="C789" s="201">
        <v>883.62068965517244</v>
      </c>
      <c r="E789" s="236" t="s">
        <v>14763</v>
      </c>
      <c r="F789" s="237">
        <v>883.62</v>
      </c>
      <c r="G789" s="175">
        <f t="shared" si="12"/>
        <v>6.8965517243668728E-4</v>
      </c>
    </row>
    <row r="790" spans="1:7">
      <c r="A790" s="116" t="s">
        <v>1826</v>
      </c>
      <c r="B790" s="118">
        <v>43543</v>
      </c>
      <c r="C790" s="201">
        <v>300.61206896551721</v>
      </c>
      <c r="E790" s="236" t="s">
        <v>14764</v>
      </c>
      <c r="F790" s="237">
        <v>300.61</v>
      </c>
      <c r="G790" s="175">
        <f t="shared" si="12"/>
        <v>2.068965517196375E-3</v>
      </c>
    </row>
    <row r="791" spans="1:7">
      <c r="A791" s="116" t="s">
        <v>1826</v>
      </c>
      <c r="B791" s="118">
        <v>43544</v>
      </c>
      <c r="C791" s="201">
        <v>300.61206896551721</v>
      </c>
      <c r="E791" s="236" t="s">
        <v>14765</v>
      </c>
      <c r="F791" s="237">
        <v>300.61</v>
      </c>
      <c r="G791" s="175">
        <f t="shared" si="12"/>
        <v>2.068965517196375E-3</v>
      </c>
    </row>
    <row r="792" spans="1:7">
      <c r="A792" s="116" t="s">
        <v>1826</v>
      </c>
      <c r="B792" s="118">
        <v>43545</v>
      </c>
      <c r="C792" s="201">
        <v>300.61206896551721</v>
      </c>
      <c r="E792" s="236" t="s">
        <v>14766</v>
      </c>
      <c r="F792" s="237">
        <v>300.61</v>
      </c>
      <c r="G792" s="175">
        <f t="shared" si="12"/>
        <v>2.068965517196375E-3</v>
      </c>
    </row>
    <row r="793" spans="1:7">
      <c r="A793" s="116" t="s">
        <v>1826</v>
      </c>
      <c r="B793" s="118">
        <v>43546</v>
      </c>
      <c r="C793" s="201">
        <v>711.31896551724139</v>
      </c>
      <c r="E793" s="236" t="s">
        <v>14767</v>
      </c>
      <c r="F793" s="237">
        <v>711.31999999999994</v>
      </c>
      <c r="G793" s="175">
        <f t="shared" si="12"/>
        <v>-1.0344827585413441E-3</v>
      </c>
    </row>
    <row r="794" spans="1:7">
      <c r="A794" s="116" t="s">
        <v>1826</v>
      </c>
      <c r="B794" s="118">
        <v>43547</v>
      </c>
      <c r="C794" s="201">
        <v>300.61206896551721</v>
      </c>
      <c r="E794" s="236" t="s">
        <v>14768</v>
      </c>
      <c r="F794" s="237">
        <v>300.61</v>
      </c>
      <c r="G794" s="175">
        <f t="shared" si="12"/>
        <v>2.068965517196375E-3</v>
      </c>
    </row>
    <row r="795" spans="1:7">
      <c r="A795" s="116" t="s">
        <v>1826</v>
      </c>
      <c r="B795" s="118">
        <v>43548</v>
      </c>
      <c r="C795" s="201">
        <v>87.301724137931032</v>
      </c>
      <c r="E795" s="236" t="s">
        <v>14769</v>
      </c>
      <c r="F795" s="237">
        <v>87.3</v>
      </c>
      <c r="G795" s="175">
        <f t="shared" si="12"/>
        <v>1.7241379310348748E-3</v>
      </c>
    </row>
    <row r="796" spans="1:7">
      <c r="A796" s="116" t="s">
        <v>1826</v>
      </c>
      <c r="B796" s="118">
        <v>43549</v>
      </c>
      <c r="C796" s="201">
        <v>300.61206896551721</v>
      </c>
      <c r="E796" s="236" t="s">
        <v>14770</v>
      </c>
      <c r="F796" s="237">
        <v>300.61</v>
      </c>
      <c r="G796" s="175">
        <f t="shared" si="12"/>
        <v>2.068965517196375E-3</v>
      </c>
    </row>
    <row r="797" spans="1:7">
      <c r="A797" s="116" t="s">
        <v>1826</v>
      </c>
      <c r="B797" s="118">
        <v>43550</v>
      </c>
      <c r="C797" s="201">
        <v>1586.2068965517242</v>
      </c>
      <c r="E797" s="236" t="s">
        <v>14771</v>
      </c>
      <c r="F797" s="237">
        <v>1586.21</v>
      </c>
      <c r="G797" s="175">
        <f t="shared" si="12"/>
        <v>-3.1034482758514059E-3</v>
      </c>
    </row>
    <row r="798" spans="1:7">
      <c r="A798" s="116" t="s">
        <v>1826</v>
      </c>
      <c r="B798" s="118">
        <v>43551</v>
      </c>
      <c r="C798" s="201">
        <v>883.62068965517244</v>
      </c>
      <c r="E798" s="236" t="s">
        <v>14772</v>
      </c>
      <c r="F798" s="237">
        <v>883.62</v>
      </c>
      <c r="G798" s="175">
        <f t="shared" si="12"/>
        <v>6.8965517243668728E-4</v>
      </c>
    </row>
    <row r="799" spans="1:7">
      <c r="A799" s="116" t="s">
        <v>1826</v>
      </c>
      <c r="B799" s="118">
        <v>43552</v>
      </c>
      <c r="C799" s="201">
        <v>1586.2068965517242</v>
      </c>
      <c r="E799" s="236" t="s">
        <v>14773</v>
      </c>
      <c r="F799" s="237">
        <v>1586.21</v>
      </c>
      <c r="G799" s="175">
        <f t="shared" si="12"/>
        <v>-3.1034482758514059E-3</v>
      </c>
    </row>
    <row r="800" spans="1:7">
      <c r="A800" s="116" t="s">
        <v>1826</v>
      </c>
      <c r="B800" s="118">
        <v>43553</v>
      </c>
      <c r="C800" s="201">
        <v>883.62068965517244</v>
      </c>
      <c r="E800" s="236" t="s">
        <v>14774</v>
      </c>
      <c r="F800" s="237">
        <v>883.62</v>
      </c>
      <c r="G800" s="175">
        <f t="shared" si="12"/>
        <v>6.8965517243668728E-4</v>
      </c>
    </row>
    <row r="801" spans="1:7">
      <c r="A801" s="116" t="s">
        <v>1826</v>
      </c>
      <c r="B801" s="118">
        <v>43554</v>
      </c>
      <c r="C801" s="201">
        <v>1586.2068965517242</v>
      </c>
      <c r="E801" s="236" t="s">
        <v>14775</v>
      </c>
      <c r="F801" s="237">
        <v>1586.21</v>
      </c>
      <c r="G801" s="175">
        <f t="shared" si="12"/>
        <v>-3.1034482758514059E-3</v>
      </c>
    </row>
    <row r="802" spans="1:7">
      <c r="A802" s="116" t="s">
        <v>1826</v>
      </c>
      <c r="B802" s="118">
        <v>43555</v>
      </c>
      <c r="C802" s="201">
        <v>1034.4827586206895</v>
      </c>
      <c r="E802" s="236" t="s">
        <v>14776</v>
      </c>
      <c r="F802" s="237">
        <v>1034.48</v>
      </c>
      <c r="G802" s="175">
        <f t="shared" si="12"/>
        <v>2.7586206895193754E-3</v>
      </c>
    </row>
    <row r="803" spans="1:7">
      <c r="A803" s="116" t="s">
        <v>1826</v>
      </c>
      <c r="B803" s="118">
        <v>43556</v>
      </c>
      <c r="C803" s="201">
        <v>883.62068965517244</v>
      </c>
      <c r="E803" s="236" t="s">
        <v>14777</v>
      </c>
      <c r="F803" s="237">
        <v>883.62</v>
      </c>
      <c r="G803" s="175">
        <f t="shared" si="12"/>
        <v>6.8965517243668728E-4</v>
      </c>
    </row>
    <row r="804" spans="1:7">
      <c r="A804" s="116" t="s">
        <v>1826</v>
      </c>
      <c r="B804" s="118">
        <v>43557</v>
      </c>
      <c r="C804" s="201">
        <v>2358.6206896551726</v>
      </c>
      <c r="E804" s="236" t="s">
        <v>14778</v>
      </c>
      <c r="F804" s="237">
        <v>2358.62</v>
      </c>
      <c r="G804" s="175">
        <f t="shared" si="12"/>
        <v>6.8965517266406096E-4</v>
      </c>
    </row>
    <row r="805" spans="1:7">
      <c r="A805" s="116" t="s">
        <v>1826</v>
      </c>
      <c r="B805" s="118">
        <v>43558</v>
      </c>
      <c r="C805" s="201">
        <v>44.827586206896548</v>
      </c>
      <c r="E805" s="236" t="s">
        <v>14779</v>
      </c>
      <c r="F805" s="237">
        <v>44.83</v>
      </c>
      <c r="G805" s="175">
        <f t="shared" si="12"/>
        <v>-2.4137931034502458E-3</v>
      </c>
    </row>
    <row r="806" spans="1:7">
      <c r="A806" s="116" t="s">
        <v>1826</v>
      </c>
      <c r="B806" s="118">
        <v>43559</v>
      </c>
      <c r="C806" s="201">
        <v>508.62068965517244</v>
      </c>
      <c r="E806" s="236" t="s">
        <v>14780</v>
      </c>
      <c r="F806" s="237">
        <v>508.62</v>
      </c>
      <c r="G806" s="175">
        <f t="shared" si="12"/>
        <v>6.8965517243668728E-4</v>
      </c>
    </row>
    <row r="807" spans="1:7">
      <c r="A807" s="116" t="s">
        <v>1826</v>
      </c>
      <c r="B807" s="118">
        <v>43560</v>
      </c>
      <c r="C807" s="201">
        <v>2780.1724137931033</v>
      </c>
      <c r="E807" s="236" t="s">
        <v>14781</v>
      </c>
      <c r="F807" s="237">
        <v>2780.17</v>
      </c>
      <c r="G807" s="175">
        <f t="shared" si="12"/>
        <v>2.413793103187345E-3</v>
      </c>
    </row>
    <row r="808" spans="1:7">
      <c r="A808" s="116" t="s">
        <v>1826</v>
      </c>
      <c r="B808" s="118">
        <v>43561</v>
      </c>
      <c r="C808" s="201">
        <v>1223.6206896551726</v>
      </c>
      <c r="E808" s="236" t="s">
        <v>14782</v>
      </c>
      <c r="F808" s="237">
        <v>1223.6199999999999</v>
      </c>
      <c r="G808" s="175">
        <f t="shared" si="12"/>
        <v>6.8965517266406096E-4</v>
      </c>
    </row>
    <row r="809" spans="1:7">
      <c r="A809" s="116" t="s">
        <v>1826</v>
      </c>
      <c r="B809" s="118">
        <v>43562</v>
      </c>
      <c r="C809" s="201">
        <v>883.62068965517244</v>
      </c>
      <c r="E809" s="236" t="s">
        <v>14783</v>
      </c>
      <c r="F809" s="237">
        <v>883.62</v>
      </c>
      <c r="G809" s="175">
        <f t="shared" si="12"/>
        <v>6.8965517243668728E-4</v>
      </c>
    </row>
    <row r="810" spans="1:7">
      <c r="A810" s="116" t="s">
        <v>1826</v>
      </c>
      <c r="B810" s="118">
        <v>43563</v>
      </c>
      <c r="C810" s="201">
        <v>4697.0431034482754</v>
      </c>
      <c r="E810" s="236" t="s">
        <v>14784</v>
      </c>
      <c r="F810" s="237">
        <v>4697.04</v>
      </c>
      <c r="G810" s="175">
        <f t="shared" si="12"/>
        <v>3.1034482753966586E-3</v>
      </c>
    </row>
    <row r="811" spans="1:7">
      <c r="A811" s="116" t="s">
        <v>1826</v>
      </c>
      <c r="B811" s="118">
        <v>43564</v>
      </c>
      <c r="C811" s="201">
        <v>2823.2672413793102</v>
      </c>
      <c r="E811" s="236" t="s">
        <v>14785</v>
      </c>
      <c r="F811" s="237">
        <v>2823.27</v>
      </c>
      <c r="G811" s="175">
        <f t="shared" si="12"/>
        <v>-2.7586206897467491E-3</v>
      </c>
    </row>
    <row r="812" spans="1:7">
      <c r="A812" s="116" t="s">
        <v>1826</v>
      </c>
      <c r="B812" s="118">
        <v>43565</v>
      </c>
      <c r="C812" s="201">
        <v>2612.0689655172414</v>
      </c>
      <c r="E812" s="236" t="s">
        <v>14786</v>
      </c>
      <c r="F812" s="237">
        <v>2612.0700000000002</v>
      </c>
      <c r="G812" s="175">
        <f t="shared" si="12"/>
        <v>-1.0344827587687178E-3</v>
      </c>
    </row>
    <row r="813" spans="1:7">
      <c r="A813" s="116" t="s">
        <v>1826</v>
      </c>
      <c r="B813" s="118">
        <v>43566</v>
      </c>
      <c r="C813" s="201">
        <v>1421.8706896551723</v>
      </c>
      <c r="E813" s="236" t="s">
        <v>14787</v>
      </c>
      <c r="F813" s="237">
        <v>1421.87</v>
      </c>
      <c r="G813" s="175">
        <f t="shared" si="12"/>
        <v>6.8965517243668728E-4</v>
      </c>
    </row>
    <row r="814" spans="1:7">
      <c r="A814" s="116" t="s">
        <v>1826</v>
      </c>
      <c r="B814" s="118">
        <v>43567</v>
      </c>
      <c r="C814" s="201">
        <v>3459.8965517241377</v>
      </c>
      <c r="E814" s="236" t="s">
        <v>14788</v>
      </c>
      <c r="F814" s="237">
        <v>3459.9</v>
      </c>
      <c r="G814" s="175">
        <f t="shared" si="12"/>
        <v>-3.4482758624108101E-3</v>
      </c>
    </row>
    <row r="815" spans="1:7">
      <c r="A815" s="116" t="s">
        <v>1826</v>
      </c>
      <c r="B815" s="118">
        <v>43568</v>
      </c>
      <c r="C815" s="201">
        <v>10342.293103448275</v>
      </c>
      <c r="E815" s="236" t="s">
        <v>14789</v>
      </c>
      <c r="F815" s="237">
        <v>10342.290000000001</v>
      </c>
      <c r="G815" s="175">
        <f t="shared" si="12"/>
        <v>3.1034482744871639E-3</v>
      </c>
    </row>
    <row r="816" spans="1:7">
      <c r="A816" s="116" t="s">
        <v>1826</v>
      </c>
      <c r="B816" s="118">
        <v>43569</v>
      </c>
      <c r="C816" s="201">
        <v>12703.637931034482</v>
      </c>
      <c r="E816" s="236" t="s">
        <v>14790</v>
      </c>
      <c r="F816" s="237">
        <v>12703.64</v>
      </c>
      <c r="G816" s="175">
        <f t="shared" si="12"/>
        <v>-2.0689655175374355E-3</v>
      </c>
    </row>
    <row r="817" spans="1:7">
      <c r="A817" s="116" t="s">
        <v>1826</v>
      </c>
      <c r="B817" s="118">
        <v>43570</v>
      </c>
      <c r="C817" s="201">
        <v>883.62068965517244</v>
      </c>
      <c r="E817" s="236" t="s">
        <v>14791</v>
      </c>
      <c r="F817" s="237">
        <v>883.62</v>
      </c>
      <c r="G817" s="175">
        <f t="shared" si="12"/>
        <v>6.8965517243668728E-4</v>
      </c>
    </row>
    <row r="818" spans="1:7">
      <c r="A818" s="116" t="s">
        <v>1826</v>
      </c>
      <c r="B818" s="118">
        <v>43571</v>
      </c>
      <c r="C818" s="201">
        <v>1586.2068965517242</v>
      </c>
      <c r="E818" s="236" t="s">
        <v>14792</v>
      </c>
      <c r="F818" s="237">
        <v>1586.21</v>
      </c>
      <c r="G818" s="175">
        <f t="shared" si="12"/>
        <v>-3.1034482758514059E-3</v>
      </c>
    </row>
    <row r="819" spans="1:7">
      <c r="A819" s="116" t="s">
        <v>1826</v>
      </c>
      <c r="B819" s="118">
        <v>43572</v>
      </c>
      <c r="C819" s="201">
        <v>5286.1724137931033</v>
      </c>
      <c r="E819" s="236" t="s">
        <v>14793</v>
      </c>
      <c r="F819" s="237">
        <v>5286.17</v>
      </c>
      <c r="G819" s="175">
        <f t="shared" si="12"/>
        <v>2.413793103187345E-3</v>
      </c>
    </row>
    <row r="820" spans="1:7">
      <c r="A820" s="116" t="s">
        <v>1826</v>
      </c>
      <c r="B820" s="118">
        <v>43573</v>
      </c>
      <c r="C820" s="201">
        <v>1758.6293103448274</v>
      </c>
      <c r="E820" s="236" t="s">
        <v>14794</v>
      </c>
      <c r="F820" s="237">
        <v>1758.6299999999999</v>
      </c>
      <c r="G820" s="175">
        <f t="shared" si="12"/>
        <v>-6.8965517243668728E-4</v>
      </c>
    </row>
    <row r="821" spans="1:7">
      <c r="A821" s="116" t="s">
        <v>1826</v>
      </c>
      <c r="B821" s="118">
        <v>43574</v>
      </c>
      <c r="C821" s="201">
        <v>883.62068965517244</v>
      </c>
      <c r="E821" s="236" t="s">
        <v>14795</v>
      </c>
      <c r="F821" s="237">
        <v>883.62</v>
      </c>
      <c r="G821" s="175">
        <f t="shared" si="12"/>
        <v>6.8965517243668728E-4</v>
      </c>
    </row>
    <row r="822" spans="1:7">
      <c r="A822" s="116" t="s">
        <v>1826</v>
      </c>
      <c r="B822" s="118">
        <v>43575</v>
      </c>
      <c r="C822" s="201">
        <v>883.62068965517244</v>
      </c>
      <c r="E822" s="236" t="s">
        <v>14796</v>
      </c>
      <c r="F822" s="237">
        <v>883.62</v>
      </c>
      <c r="G822" s="175">
        <f t="shared" si="12"/>
        <v>6.8965517243668728E-4</v>
      </c>
    </row>
    <row r="823" spans="1:7">
      <c r="A823" s="116" t="s">
        <v>1826</v>
      </c>
      <c r="B823" s="118">
        <v>43576</v>
      </c>
      <c r="C823" s="201">
        <v>510</v>
      </c>
      <c r="E823" s="236" t="s">
        <v>14797</v>
      </c>
      <c r="F823" s="237">
        <v>510</v>
      </c>
      <c r="G823" s="175">
        <f t="shared" si="12"/>
        <v>0</v>
      </c>
    </row>
    <row r="824" spans="1:7">
      <c r="A824" s="116" t="s">
        <v>1826</v>
      </c>
      <c r="B824" s="118">
        <v>43577</v>
      </c>
      <c r="C824" s="201">
        <v>883.62068965517244</v>
      </c>
      <c r="E824" s="236" t="s">
        <v>14798</v>
      </c>
      <c r="F824" s="237">
        <v>883.62</v>
      </c>
      <c r="G824" s="175">
        <f t="shared" si="12"/>
        <v>6.8965517243668728E-4</v>
      </c>
    </row>
    <row r="825" spans="1:7">
      <c r="A825" s="116" t="s">
        <v>1826</v>
      </c>
      <c r="B825" s="118">
        <v>43578</v>
      </c>
      <c r="C825" s="201">
        <v>1586.2068965517242</v>
      </c>
      <c r="E825" s="236" t="s">
        <v>14799</v>
      </c>
      <c r="F825" s="237">
        <v>1586.21</v>
      </c>
      <c r="G825" s="175">
        <f t="shared" si="12"/>
        <v>-3.1034482758514059E-3</v>
      </c>
    </row>
    <row r="826" spans="1:7">
      <c r="A826" s="116" t="s">
        <v>1826</v>
      </c>
      <c r="B826" s="118">
        <v>43579</v>
      </c>
      <c r="C826" s="201">
        <v>883.62068965517244</v>
      </c>
      <c r="E826" s="236" t="s">
        <v>14800</v>
      </c>
      <c r="F826" s="237">
        <v>883.62</v>
      </c>
      <c r="G826" s="175">
        <f t="shared" si="12"/>
        <v>6.8965517243668728E-4</v>
      </c>
    </row>
    <row r="827" spans="1:7">
      <c r="A827" s="116" t="s">
        <v>1826</v>
      </c>
      <c r="B827" s="118">
        <v>43580</v>
      </c>
      <c r="C827" s="201">
        <v>1551.7241379310344</v>
      </c>
      <c r="E827" s="236" t="s">
        <v>14801</v>
      </c>
      <c r="F827" s="237">
        <v>1551.72</v>
      </c>
      <c r="G827" s="175">
        <f t="shared" si="12"/>
        <v>4.13793103439275E-3</v>
      </c>
    </row>
    <row r="828" spans="1:7">
      <c r="A828" s="116" t="s">
        <v>1826</v>
      </c>
      <c r="B828" s="118">
        <v>43581</v>
      </c>
      <c r="C828" s="201">
        <v>883.62068965517244</v>
      </c>
      <c r="E828" s="236" t="s">
        <v>14802</v>
      </c>
      <c r="F828" s="237">
        <v>883.62</v>
      </c>
      <c r="G828" s="175">
        <f t="shared" si="12"/>
        <v>6.8965517243668728E-4</v>
      </c>
    </row>
    <row r="829" spans="1:7">
      <c r="A829" s="116" t="s">
        <v>1826</v>
      </c>
      <c r="B829" s="118">
        <v>43582</v>
      </c>
      <c r="C829" s="201">
        <v>1417.3103448275861</v>
      </c>
      <c r="E829" s="236" t="s">
        <v>14803</v>
      </c>
      <c r="F829" s="237">
        <v>1417.31</v>
      </c>
      <c r="G829" s="175">
        <f t="shared" si="12"/>
        <v>3.448275861046568E-4</v>
      </c>
    </row>
    <row r="830" spans="1:7">
      <c r="A830" s="116" t="s">
        <v>1826</v>
      </c>
      <c r="B830" s="118">
        <v>43583</v>
      </c>
      <c r="C830" s="201">
        <v>2614.6465517241377</v>
      </c>
      <c r="E830" s="236" t="s">
        <v>14804</v>
      </c>
      <c r="F830" s="237">
        <v>2614.65</v>
      </c>
      <c r="G830" s="175">
        <f t="shared" si="12"/>
        <v>-3.4482758624108101E-3</v>
      </c>
    </row>
    <row r="831" spans="1:7">
      <c r="A831" s="116" t="s">
        <v>1826</v>
      </c>
      <c r="B831" s="118">
        <v>43584</v>
      </c>
      <c r="C831" s="201">
        <v>3048.2758620689656</v>
      </c>
      <c r="E831" s="236" t="s">
        <v>14805</v>
      </c>
      <c r="F831" s="237">
        <v>3048.2799999999997</v>
      </c>
      <c r="G831" s="175">
        <f t="shared" si="12"/>
        <v>-4.1379310341653763E-3</v>
      </c>
    </row>
    <row r="832" spans="1:7">
      <c r="A832" s="116" t="s">
        <v>1826</v>
      </c>
      <c r="B832" s="118">
        <v>43585</v>
      </c>
      <c r="C832" s="201">
        <v>270</v>
      </c>
      <c r="E832" s="236" t="s">
        <v>14806</v>
      </c>
      <c r="F832" s="237">
        <v>270</v>
      </c>
      <c r="G832" s="175">
        <f t="shared" si="12"/>
        <v>0</v>
      </c>
    </row>
    <row r="833" spans="1:7">
      <c r="A833" s="116" t="s">
        <v>1826</v>
      </c>
      <c r="B833" s="118">
        <v>43586</v>
      </c>
      <c r="C833" s="201">
        <v>4675.9913793103442</v>
      </c>
      <c r="E833" s="236" t="s">
        <v>14807</v>
      </c>
      <c r="F833" s="237">
        <v>4675.99</v>
      </c>
      <c r="G833" s="175">
        <f t="shared" si="12"/>
        <v>1.3793103444186272E-3</v>
      </c>
    </row>
    <row r="834" spans="1:7">
      <c r="A834" s="116" t="s">
        <v>1826</v>
      </c>
      <c r="B834" s="118">
        <v>43587</v>
      </c>
      <c r="C834" s="201">
        <v>270</v>
      </c>
      <c r="E834" s="236" t="s">
        <v>14808</v>
      </c>
      <c r="F834" s="237">
        <v>270</v>
      </c>
      <c r="G834" s="175">
        <f t="shared" si="12"/>
        <v>0</v>
      </c>
    </row>
    <row r="835" spans="1:7">
      <c r="A835" s="116" t="s">
        <v>1826</v>
      </c>
      <c r="B835" s="118">
        <v>43588</v>
      </c>
      <c r="C835" s="201">
        <v>1698.2758620689656</v>
      </c>
      <c r="E835" s="236" t="s">
        <v>14809</v>
      </c>
      <c r="F835" s="237">
        <v>1698.28</v>
      </c>
      <c r="G835" s="175">
        <f t="shared" si="12"/>
        <v>-4.13793103439275E-3</v>
      </c>
    </row>
    <row r="836" spans="1:7">
      <c r="A836" s="116" t="s">
        <v>1826</v>
      </c>
      <c r="B836" s="118">
        <v>43589</v>
      </c>
      <c r="C836" s="201">
        <v>1458.6724137931033</v>
      </c>
      <c r="E836" s="236" t="s">
        <v>14810</v>
      </c>
      <c r="F836" s="237">
        <v>1458.67</v>
      </c>
      <c r="G836" s="175">
        <f t="shared" si="12"/>
        <v>2.413793103187345E-3</v>
      </c>
    </row>
    <row r="837" spans="1:7">
      <c r="A837" s="116" t="s">
        <v>1826</v>
      </c>
      <c r="B837" s="118">
        <v>43590</v>
      </c>
      <c r="C837" s="201">
        <v>2577.5862068965516</v>
      </c>
      <c r="E837" s="236" t="s">
        <v>14811</v>
      </c>
      <c r="F837" s="237">
        <v>2577.59</v>
      </c>
      <c r="G837" s="175">
        <f t="shared" si="12"/>
        <v>-3.7931034485154669E-3</v>
      </c>
    </row>
    <row r="838" spans="1:7">
      <c r="A838" s="116" t="s">
        <v>1826</v>
      </c>
      <c r="B838" s="118">
        <v>43591</v>
      </c>
      <c r="C838" s="201">
        <v>251.30172413793102</v>
      </c>
      <c r="E838" s="236" t="s">
        <v>14812</v>
      </c>
      <c r="F838" s="237">
        <v>251.3</v>
      </c>
      <c r="G838" s="175">
        <f t="shared" si="12"/>
        <v>1.7241379310064531E-3</v>
      </c>
    </row>
    <row r="839" spans="1:7">
      <c r="A839" s="116" t="s">
        <v>1826</v>
      </c>
      <c r="B839" s="118">
        <v>43592</v>
      </c>
      <c r="C839" s="201">
        <v>1586.2068965517242</v>
      </c>
      <c r="E839" s="236" t="s">
        <v>14813</v>
      </c>
      <c r="F839" s="237">
        <v>1586.21</v>
      </c>
      <c r="G839" s="175">
        <f t="shared" si="12"/>
        <v>-3.1034482758514059E-3</v>
      </c>
    </row>
    <row r="840" spans="1:7">
      <c r="A840" s="116" t="s">
        <v>1826</v>
      </c>
      <c r="B840" s="118">
        <v>43593</v>
      </c>
      <c r="C840" s="201">
        <v>180</v>
      </c>
      <c r="E840" s="236" t="s">
        <v>14814</v>
      </c>
      <c r="F840" s="237">
        <v>180</v>
      </c>
      <c r="G840" s="175">
        <f t="shared" ref="G840:G903" si="13">+C840-F840</f>
        <v>0</v>
      </c>
    </row>
    <row r="841" spans="1:7">
      <c r="A841" s="116" t="s">
        <v>1826</v>
      </c>
      <c r="B841" s="118">
        <v>43594</v>
      </c>
      <c r="C841" s="201">
        <v>171.20689655172413</v>
      </c>
      <c r="E841" s="236" t="s">
        <v>14815</v>
      </c>
      <c r="F841" s="237">
        <v>171.20999999999998</v>
      </c>
      <c r="G841" s="175">
        <f t="shared" si="13"/>
        <v>-3.1034482758514059E-3</v>
      </c>
    </row>
    <row r="842" spans="1:7">
      <c r="A842" s="116" t="s">
        <v>1826</v>
      </c>
      <c r="B842" s="118">
        <v>43595</v>
      </c>
      <c r="C842" s="201">
        <v>2634.8706896551721</v>
      </c>
      <c r="E842" s="236" t="s">
        <v>14816</v>
      </c>
      <c r="F842" s="237">
        <v>2634.87</v>
      </c>
      <c r="G842" s="175">
        <f t="shared" si="13"/>
        <v>6.896551722093136E-4</v>
      </c>
    </row>
    <row r="843" spans="1:7">
      <c r="A843" s="116" t="s">
        <v>1826</v>
      </c>
      <c r="B843" s="118">
        <v>43596</v>
      </c>
      <c r="C843" s="201">
        <v>5860.5</v>
      </c>
      <c r="E843" s="236" t="s">
        <v>14817</v>
      </c>
      <c r="F843" s="237">
        <v>5860.5</v>
      </c>
      <c r="G843" s="175">
        <f t="shared" si="13"/>
        <v>0</v>
      </c>
    </row>
    <row r="844" spans="1:7">
      <c r="A844" s="116" t="s">
        <v>1826</v>
      </c>
      <c r="B844" s="118">
        <v>43597</v>
      </c>
      <c r="C844" s="201">
        <v>3578.4482758620688</v>
      </c>
      <c r="E844" s="236" t="s">
        <v>14818</v>
      </c>
      <c r="F844" s="237">
        <v>3578.45</v>
      </c>
      <c r="G844" s="175">
        <f t="shared" si="13"/>
        <v>-1.7241379309780314E-3</v>
      </c>
    </row>
    <row r="845" spans="1:7">
      <c r="A845" s="116" t="s">
        <v>1826</v>
      </c>
      <c r="B845" s="118">
        <v>43598</v>
      </c>
      <c r="C845" s="201">
        <v>883.62068965517244</v>
      </c>
      <c r="E845" s="236" t="s">
        <v>14819</v>
      </c>
      <c r="F845" s="237">
        <v>883.62</v>
      </c>
      <c r="G845" s="175">
        <f t="shared" si="13"/>
        <v>6.8965517243668728E-4</v>
      </c>
    </row>
    <row r="846" spans="1:7">
      <c r="A846" s="116" t="s">
        <v>1826</v>
      </c>
      <c r="B846" s="118">
        <v>43599</v>
      </c>
      <c r="C846" s="201">
        <v>883.62068965517244</v>
      </c>
      <c r="E846" s="236" t="s">
        <v>14820</v>
      </c>
      <c r="F846" s="237">
        <v>883.62</v>
      </c>
      <c r="G846" s="175">
        <f t="shared" si="13"/>
        <v>6.8965517243668728E-4</v>
      </c>
    </row>
    <row r="847" spans="1:7">
      <c r="A847" s="116" t="s">
        <v>1826</v>
      </c>
      <c r="B847" s="118">
        <v>43600</v>
      </c>
      <c r="C847" s="201">
        <v>2577.5775862068963</v>
      </c>
      <c r="E847" s="236" t="s">
        <v>14821</v>
      </c>
      <c r="F847" s="237">
        <v>2577.58</v>
      </c>
      <c r="G847" s="175">
        <f t="shared" si="13"/>
        <v>-2.4137931036420923E-3</v>
      </c>
    </row>
    <row r="848" spans="1:7">
      <c r="A848" s="116" t="s">
        <v>1826</v>
      </c>
      <c r="B848" s="118">
        <v>43601</v>
      </c>
      <c r="C848" s="201">
        <v>883.62068965517244</v>
      </c>
      <c r="E848" s="236" t="s">
        <v>14822</v>
      </c>
      <c r="F848" s="237">
        <v>883.62</v>
      </c>
      <c r="G848" s="175">
        <f t="shared" si="13"/>
        <v>6.8965517243668728E-4</v>
      </c>
    </row>
    <row r="849" spans="1:7">
      <c r="A849" s="116" t="s">
        <v>1826</v>
      </c>
      <c r="B849" s="118">
        <v>43602</v>
      </c>
      <c r="C849" s="201">
        <v>883.62068965517244</v>
      </c>
      <c r="E849" s="236" t="s">
        <v>14823</v>
      </c>
      <c r="F849" s="237">
        <v>883.62</v>
      </c>
      <c r="G849" s="175">
        <f t="shared" si="13"/>
        <v>6.8965517243668728E-4</v>
      </c>
    </row>
    <row r="850" spans="1:7">
      <c r="A850" s="116" t="s">
        <v>1826</v>
      </c>
      <c r="B850" s="118">
        <v>43603</v>
      </c>
      <c r="C850" s="201">
        <v>883.62068965517244</v>
      </c>
      <c r="E850" s="236" t="s">
        <v>14824</v>
      </c>
      <c r="F850" s="237">
        <v>883.62</v>
      </c>
      <c r="G850" s="175">
        <f t="shared" si="13"/>
        <v>6.8965517243668728E-4</v>
      </c>
    </row>
    <row r="851" spans="1:7">
      <c r="A851" s="116" t="s">
        <v>1826</v>
      </c>
      <c r="B851" s="118">
        <v>43604</v>
      </c>
      <c r="C851" s="201">
        <v>883.62068965517244</v>
      </c>
      <c r="E851" s="236" t="s">
        <v>14825</v>
      </c>
      <c r="F851" s="237">
        <v>883.62</v>
      </c>
      <c r="G851" s="175">
        <f t="shared" si="13"/>
        <v>6.8965517243668728E-4</v>
      </c>
    </row>
    <row r="852" spans="1:7">
      <c r="A852" s="116" t="s">
        <v>1826</v>
      </c>
      <c r="B852" s="118">
        <v>43605</v>
      </c>
      <c r="C852" s="201">
        <v>883.62068965517244</v>
      </c>
      <c r="E852" s="236" t="s">
        <v>14826</v>
      </c>
      <c r="F852" s="237">
        <v>883.62</v>
      </c>
      <c r="G852" s="175">
        <f t="shared" si="13"/>
        <v>6.8965517243668728E-4</v>
      </c>
    </row>
    <row r="853" spans="1:7">
      <c r="A853" s="116" t="s">
        <v>1826</v>
      </c>
      <c r="B853" s="118">
        <v>43606</v>
      </c>
      <c r="C853" s="201">
        <v>357.63793103448279</v>
      </c>
      <c r="E853" s="236" t="s">
        <v>14827</v>
      </c>
      <c r="F853" s="237">
        <v>357.64</v>
      </c>
      <c r="G853" s="175">
        <f t="shared" si="13"/>
        <v>-2.068965517196375E-3</v>
      </c>
    </row>
    <row r="854" spans="1:7">
      <c r="A854" s="116" t="s">
        <v>1826</v>
      </c>
      <c r="B854" s="118">
        <v>43607</v>
      </c>
      <c r="C854" s="201">
        <v>180</v>
      </c>
      <c r="E854" s="236" t="s">
        <v>14828</v>
      </c>
      <c r="F854" s="237">
        <v>180</v>
      </c>
      <c r="G854" s="175">
        <f t="shared" si="13"/>
        <v>0</v>
      </c>
    </row>
    <row r="855" spans="1:7">
      <c r="A855" s="116" t="s">
        <v>1826</v>
      </c>
      <c r="B855" s="118">
        <v>43608</v>
      </c>
      <c r="C855" s="201">
        <v>82.5</v>
      </c>
      <c r="E855" s="236" t="s">
        <v>14829</v>
      </c>
      <c r="F855" s="237">
        <v>82.5</v>
      </c>
      <c r="G855" s="175">
        <f t="shared" si="13"/>
        <v>0</v>
      </c>
    </row>
    <row r="856" spans="1:7">
      <c r="A856" s="116" t="s">
        <v>1826</v>
      </c>
      <c r="B856" s="118">
        <v>43609</v>
      </c>
      <c r="C856" s="201">
        <v>82.5</v>
      </c>
      <c r="E856" s="236" t="s">
        <v>14830</v>
      </c>
      <c r="F856" s="237">
        <v>82.5</v>
      </c>
      <c r="G856" s="175">
        <f t="shared" si="13"/>
        <v>0</v>
      </c>
    </row>
    <row r="857" spans="1:7">
      <c r="A857" s="116" t="s">
        <v>1826</v>
      </c>
      <c r="B857" s="118">
        <v>43610</v>
      </c>
      <c r="C857" s="201">
        <v>883.62068965517244</v>
      </c>
      <c r="E857" s="236" t="s">
        <v>14831</v>
      </c>
      <c r="F857" s="237">
        <v>883.62</v>
      </c>
      <c r="G857" s="175">
        <f t="shared" si="13"/>
        <v>6.8965517243668728E-4</v>
      </c>
    </row>
    <row r="858" spans="1:7">
      <c r="A858" s="116" t="s">
        <v>1826</v>
      </c>
      <c r="B858" s="118">
        <v>43611</v>
      </c>
      <c r="C858" s="201">
        <v>90</v>
      </c>
      <c r="E858" s="236" t="s">
        <v>14832</v>
      </c>
      <c r="F858" s="237">
        <v>90</v>
      </c>
      <c r="G858" s="175">
        <f t="shared" si="13"/>
        <v>0</v>
      </c>
    </row>
    <row r="859" spans="1:7">
      <c r="A859" s="116" t="s">
        <v>1826</v>
      </c>
      <c r="B859" s="118">
        <v>43612</v>
      </c>
      <c r="C859" s="201">
        <v>1573.2758620689656</v>
      </c>
      <c r="E859" s="236" t="s">
        <v>14833</v>
      </c>
      <c r="F859" s="237">
        <v>1573.28</v>
      </c>
      <c r="G859" s="175">
        <f t="shared" si="13"/>
        <v>-4.13793103439275E-3</v>
      </c>
    </row>
    <row r="860" spans="1:7">
      <c r="A860" s="116" t="s">
        <v>1826</v>
      </c>
      <c r="B860" s="118">
        <v>43613</v>
      </c>
      <c r="C860" s="201">
        <v>1586.2068965517242</v>
      </c>
      <c r="E860" s="236" t="s">
        <v>14834</v>
      </c>
      <c r="F860" s="237">
        <v>1586.21</v>
      </c>
      <c r="G860" s="175">
        <f t="shared" si="13"/>
        <v>-3.1034482758514059E-3</v>
      </c>
    </row>
    <row r="861" spans="1:7">
      <c r="A861" s="116" t="s">
        <v>1826</v>
      </c>
      <c r="B861" s="118">
        <v>43614</v>
      </c>
      <c r="C861" s="201">
        <v>517.25</v>
      </c>
      <c r="E861" s="236" t="s">
        <v>14835</v>
      </c>
      <c r="F861" s="237">
        <v>517.25</v>
      </c>
      <c r="G861" s="175">
        <f t="shared" si="13"/>
        <v>0</v>
      </c>
    </row>
    <row r="862" spans="1:7">
      <c r="A862" s="116" t="s">
        <v>1826</v>
      </c>
      <c r="B862" s="118">
        <v>43615</v>
      </c>
      <c r="C862" s="201">
        <v>883.62068965517244</v>
      </c>
      <c r="E862" s="236" t="s">
        <v>14836</v>
      </c>
      <c r="F862" s="237">
        <v>883.62</v>
      </c>
      <c r="G862" s="175">
        <f t="shared" si="13"/>
        <v>6.8965517243668728E-4</v>
      </c>
    </row>
    <row r="863" spans="1:7">
      <c r="A863" s="116" t="s">
        <v>1826</v>
      </c>
      <c r="B863" s="118">
        <v>43616</v>
      </c>
      <c r="C863" s="201">
        <v>2612.0689655172414</v>
      </c>
      <c r="E863" s="236" t="s">
        <v>14837</v>
      </c>
      <c r="F863" s="237">
        <v>2612.0700000000002</v>
      </c>
      <c r="G863" s="175">
        <f t="shared" si="13"/>
        <v>-1.0344827587687178E-3</v>
      </c>
    </row>
    <row r="864" spans="1:7">
      <c r="A864" s="116" t="s">
        <v>1826</v>
      </c>
      <c r="B864" s="118">
        <v>43617</v>
      </c>
      <c r="C864" s="201">
        <v>807.99137931034477</v>
      </c>
      <c r="E864" s="236" t="s">
        <v>14838</v>
      </c>
      <c r="F864" s="237">
        <v>807.99</v>
      </c>
      <c r="G864" s="175">
        <f t="shared" si="13"/>
        <v>1.3793103447596877E-3</v>
      </c>
    </row>
    <row r="865" spans="1:7">
      <c r="A865" s="116" t="s">
        <v>1826</v>
      </c>
      <c r="B865" s="118">
        <v>43618</v>
      </c>
      <c r="C865" s="201">
        <v>1586.2068965517242</v>
      </c>
      <c r="E865" s="236" t="s">
        <v>14839</v>
      </c>
      <c r="F865" s="237">
        <v>1586.21</v>
      </c>
      <c r="G865" s="175">
        <f t="shared" si="13"/>
        <v>-3.1034482758514059E-3</v>
      </c>
    </row>
    <row r="866" spans="1:7">
      <c r="A866" s="116" t="s">
        <v>1826</v>
      </c>
      <c r="B866" s="118">
        <v>43619</v>
      </c>
      <c r="C866" s="201">
        <v>1862.0689655172414</v>
      </c>
      <c r="E866" s="236" t="s">
        <v>14840</v>
      </c>
      <c r="F866" s="237">
        <v>1862.07</v>
      </c>
      <c r="G866" s="175">
        <f t="shared" si="13"/>
        <v>-1.0344827585413441E-3</v>
      </c>
    </row>
    <row r="867" spans="1:7">
      <c r="A867" s="116" t="s">
        <v>1826</v>
      </c>
      <c r="B867" s="118">
        <v>43620</v>
      </c>
      <c r="C867" s="201">
        <v>883.62068965517244</v>
      </c>
      <c r="E867" s="236" t="s">
        <v>14841</v>
      </c>
      <c r="F867" s="237">
        <v>883.62</v>
      </c>
      <c r="G867" s="175">
        <f t="shared" si="13"/>
        <v>6.8965517243668728E-4</v>
      </c>
    </row>
    <row r="868" spans="1:7">
      <c r="A868" s="116" t="s">
        <v>1826</v>
      </c>
      <c r="B868" s="118">
        <v>43621</v>
      </c>
      <c r="C868" s="201">
        <v>883.62068965517244</v>
      </c>
      <c r="E868" s="236" t="s">
        <v>14842</v>
      </c>
      <c r="F868" s="237">
        <v>883.62</v>
      </c>
      <c r="G868" s="175">
        <f t="shared" si="13"/>
        <v>6.8965517243668728E-4</v>
      </c>
    </row>
    <row r="869" spans="1:7">
      <c r="A869" s="116" t="s">
        <v>1826</v>
      </c>
      <c r="B869" s="118">
        <v>43622</v>
      </c>
      <c r="C869" s="201">
        <v>1586.2068965517242</v>
      </c>
      <c r="E869" s="236" t="s">
        <v>14843</v>
      </c>
      <c r="F869" s="237">
        <v>1586.21</v>
      </c>
      <c r="G869" s="175">
        <f t="shared" si="13"/>
        <v>-3.1034482758514059E-3</v>
      </c>
    </row>
    <row r="870" spans="1:7">
      <c r="A870" s="116" t="s">
        <v>1826</v>
      </c>
      <c r="B870" s="118">
        <v>43623</v>
      </c>
      <c r="C870" s="201">
        <v>10473.318965517241</v>
      </c>
      <c r="E870" s="236" t="s">
        <v>14844</v>
      </c>
      <c r="F870" s="237">
        <v>10473.32</v>
      </c>
      <c r="G870" s="175">
        <f t="shared" si="13"/>
        <v>-1.0344827587687178E-3</v>
      </c>
    </row>
    <row r="871" spans="1:7">
      <c r="A871" s="116" t="s">
        <v>1826</v>
      </c>
      <c r="B871" s="118">
        <v>43624</v>
      </c>
      <c r="C871" s="201">
        <v>344.82758620689657</v>
      </c>
      <c r="E871" s="236" t="s">
        <v>14845</v>
      </c>
      <c r="F871" s="237">
        <v>344.83</v>
      </c>
      <c r="G871" s="175">
        <f t="shared" si="13"/>
        <v>-2.4137931034147186E-3</v>
      </c>
    </row>
    <row r="872" spans="1:7">
      <c r="A872" s="116" t="s">
        <v>1826</v>
      </c>
      <c r="B872" s="118">
        <v>43625</v>
      </c>
      <c r="C872" s="201">
        <v>883.62068965517244</v>
      </c>
      <c r="E872" s="236" t="s">
        <v>14846</v>
      </c>
      <c r="F872" s="237">
        <v>883.62</v>
      </c>
      <c r="G872" s="175">
        <f t="shared" si="13"/>
        <v>6.8965517243668728E-4</v>
      </c>
    </row>
    <row r="873" spans="1:7">
      <c r="A873" s="116" t="s">
        <v>1826</v>
      </c>
      <c r="B873" s="118">
        <v>43626</v>
      </c>
      <c r="C873" s="201">
        <v>1185.3362068965516</v>
      </c>
      <c r="E873" s="236" t="s">
        <v>14847</v>
      </c>
      <c r="F873" s="237">
        <v>1185.3400000000001</v>
      </c>
      <c r="G873" s="175">
        <f t="shared" si="13"/>
        <v>-3.7931034485154669E-3</v>
      </c>
    </row>
    <row r="874" spans="1:7">
      <c r="A874" s="116" t="s">
        <v>1826</v>
      </c>
      <c r="B874" s="118">
        <v>43627</v>
      </c>
      <c r="C874" s="201">
        <v>968.62068965517233</v>
      </c>
      <c r="E874" s="236" t="s">
        <v>14848</v>
      </c>
      <c r="F874" s="237">
        <v>968.62</v>
      </c>
      <c r="G874" s="175">
        <f t="shared" si="13"/>
        <v>6.8965517232300044E-4</v>
      </c>
    </row>
    <row r="875" spans="1:7">
      <c r="A875" s="116" t="s">
        <v>1826</v>
      </c>
      <c r="B875" s="118">
        <v>43628</v>
      </c>
      <c r="C875" s="201">
        <v>2163.1724137931037</v>
      </c>
      <c r="E875" s="236" t="s">
        <v>14849</v>
      </c>
      <c r="F875" s="237">
        <v>2163.17</v>
      </c>
      <c r="G875" s="175">
        <f t="shared" si="13"/>
        <v>2.4137931036420923E-3</v>
      </c>
    </row>
    <row r="876" spans="1:7">
      <c r="A876" s="116" t="s">
        <v>1826</v>
      </c>
      <c r="B876" s="118">
        <v>43629</v>
      </c>
      <c r="C876" s="201">
        <v>14800.775862068967</v>
      </c>
      <c r="E876" s="236" t="s">
        <v>14850</v>
      </c>
      <c r="F876" s="237">
        <v>14800.78</v>
      </c>
      <c r="G876" s="175">
        <f t="shared" si="13"/>
        <v>-4.1379310332558816E-3</v>
      </c>
    </row>
    <row r="877" spans="1:7">
      <c r="A877" s="116" t="s">
        <v>1826</v>
      </c>
      <c r="B877" s="118">
        <v>43630</v>
      </c>
      <c r="C877" s="201">
        <v>86.206896551724142</v>
      </c>
      <c r="E877" s="236" t="s">
        <v>14851</v>
      </c>
      <c r="F877" s="237">
        <v>86.21</v>
      </c>
      <c r="G877" s="175">
        <f t="shared" si="13"/>
        <v>-3.1034482758514059E-3</v>
      </c>
    </row>
    <row r="878" spans="1:7">
      <c r="A878" s="116" t="s">
        <v>1826</v>
      </c>
      <c r="B878" s="118">
        <v>43631</v>
      </c>
      <c r="C878" s="201">
        <v>883.62068965517244</v>
      </c>
      <c r="E878" s="236" t="s">
        <v>14852</v>
      </c>
      <c r="F878" s="237">
        <v>883.62</v>
      </c>
      <c r="G878" s="175">
        <f t="shared" si="13"/>
        <v>6.8965517243668728E-4</v>
      </c>
    </row>
    <row r="879" spans="1:7">
      <c r="A879" s="116" t="s">
        <v>1826</v>
      </c>
      <c r="B879" s="118">
        <v>43632</v>
      </c>
      <c r="C879" s="201">
        <v>1824.8103448275863</v>
      </c>
      <c r="E879" s="236" t="s">
        <v>14853</v>
      </c>
      <c r="F879" s="237">
        <v>1824.81</v>
      </c>
      <c r="G879" s="175">
        <f t="shared" si="13"/>
        <v>3.4482758633203048E-4</v>
      </c>
    </row>
    <row r="880" spans="1:7">
      <c r="A880" s="116" t="s">
        <v>1826</v>
      </c>
      <c r="B880" s="118">
        <v>43633</v>
      </c>
      <c r="C880" s="201">
        <v>2454.6293103448274</v>
      </c>
      <c r="E880" s="236" t="s">
        <v>14854</v>
      </c>
      <c r="F880" s="237">
        <v>2454.6299999999997</v>
      </c>
      <c r="G880" s="175">
        <f t="shared" si="13"/>
        <v>-6.896551722093136E-4</v>
      </c>
    </row>
    <row r="881" spans="1:7">
      <c r="A881" s="116" t="s">
        <v>1826</v>
      </c>
      <c r="B881" s="118">
        <v>43634</v>
      </c>
      <c r="C881" s="201">
        <v>2973.25</v>
      </c>
      <c r="E881" s="236" t="s">
        <v>14855</v>
      </c>
      <c r="F881" s="237">
        <v>2973.25</v>
      </c>
      <c r="G881" s="175">
        <f t="shared" si="13"/>
        <v>0</v>
      </c>
    </row>
    <row r="882" spans="1:7">
      <c r="A882" s="116" t="s">
        <v>1826</v>
      </c>
      <c r="B882" s="118">
        <v>43635</v>
      </c>
      <c r="C882" s="201">
        <v>18789.637931034482</v>
      </c>
      <c r="E882" s="236" t="s">
        <v>14856</v>
      </c>
      <c r="F882" s="237">
        <v>18789.64</v>
      </c>
      <c r="G882" s="175">
        <f t="shared" si="13"/>
        <v>-2.0689655175374355E-3</v>
      </c>
    </row>
    <row r="883" spans="1:7">
      <c r="A883" s="116" t="s">
        <v>1826</v>
      </c>
      <c r="B883" s="118">
        <v>43636</v>
      </c>
      <c r="C883" s="201">
        <v>947.30172413793093</v>
      </c>
      <c r="E883" s="236" t="s">
        <v>14857</v>
      </c>
      <c r="F883" s="237">
        <v>947.3</v>
      </c>
      <c r="G883" s="175">
        <f t="shared" si="13"/>
        <v>1.7241379309780314E-3</v>
      </c>
    </row>
    <row r="884" spans="1:7">
      <c r="A884" s="116" t="s">
        <v>1826</v>
      </c>
      <c r="B884" s="118">
        <v>43637</v>
      </c>
      <c r="C884" s="201">
        <v>300.61206896551721</v>
      </c>
      <c r="E884" s="236" t="s">
        <v>14858</v>
      </c>
      <c r="F884" s="237">
        <v>300.61</v>
      </c>
      <c r="G884" s="175">
        <f t="shared" si="13"/>
        <v>2.068965517196375E-3</v>
      </c>
    </row>
    <row r="885" spans="1:7">
      <c r="A885" s="116" t="s">
        <v>1826</v>
      </c>
      <c r="B885" s="118">
        <v>43638</v>
      </c>
      <c r="C885" s="201">
        <v>300.61206896551721</v>
      </c>
      <c r="E885" s="236" t="s">
        <v>14859</v>
      </c>
      <c r="F885" s="237">
        <v>300.61</v>
      </c>
      <c r="G885" s="175">
        <f t="shared" si="13"/>
        <v>2.068965517196375E-3</v>
      </c>
    </row>
    <row r="886" spans="1:7">
      <c r="A886" s="116" t="s">
        <v>1826</v>
      </c>
      <c r="B886" s="118">
        <v>43639</v>
      </c>
      <c r="C886" s="201">
        <v>87.301724137931032</v>
      </c>
      <c r="E886" s="236" t="s">
        <v>14860</v>
      </c>
      <c r="F886" s="237">
        <v>87.3</v>
      </c>
      <c r="G886" s="175">
        <f t="shared" si="13"/>
        <v>1.7241379310348748E-3</v>
      </c>
    </row>
    <row r="887" spans="1:7">
      <c r="A887" s="116" t="s">
        <v>1826</v>
      </c>
      <c r="B887" s="118">
        <v>43640</v>
      </c>
      <c r="C887" s="201">
        <v>300.61206896551721</v>
      </c>
      <c r="E887" s="236" t="s">
        <v>14861</v>
      </c>
      <c r="F887" s="237">
        <v>300.61</v>
      </c>
      <c r="G887" s="175">
        <f t="shared" si="13"/>
        <v>2.068965517196375E-3</v>
      </c>
    </row>
    <row r="888" spans="1:7">
      <c r="A888" s="116" t="s">
        <v>1826</v>
      </c>
      <c r="B888" s="118">
        <v>43641</v>
      </c>
      <c r="C888" s="201">
        <v>1974.1379310344828</v>
      </c>
      <c r="E888" s="236" t="s">
        <v>14862</v>
      </c>
      <c r="F888" s="237">
        <v>1974.1399999999999</v>
      </c>
      <c r="G888" s="175">
        <f t="shared" si="13"/>
        <v>-2.0689655170826882E-3</v>
      </c>
    </row>
    <row r="889" spans="1:7">
      <c r="A889" s="116" t="s">
        <v>1826</v>
      </c>
      <c r="B889" s="118">
        <v>43642</v>
      </c>
      <c r="C889" s="201">
        <v>2612.0689655172414</v>
      </c>
      <c r="E889" s="236" t="s">
        <v>14863</v>
      </c>
      <c r="F889" s="237">
        <v>2612.0700000000002</v>
      </c>
      <c r="G889" s="175">
        <f t="shared" si="13"/>
        <v>-1.0344827587687178E-3</v>
      </c>
    </row>
    <row r="890" spans="1:7">
      <c r="A890" s="116" t="s">
        <v>1826</v>
      </c>
      <c r="B890" s="118">
        <v>43643</v>
      </c>
      <c r="C890" s="201">
        <v>883.62068965517244</v>
      </c>
      <c r="E890" s="236" t="s">
        <v>14864</v>
      </c>
      <c r="F890" s="237">
        <v>883.62</v>
      </c>
      <c r="G890" s="175">
        <f t="shared" si="13"/>
        <v>6.8965517243668728E-4</v>
      </c>
    </row>
    <row r="891" spans="1:7">
      <c r="A891" s="116" t="s">
        <v>1826</v>
      </c>
      <c r="B891" s="118">
        <v>43644</v>
      </c>
      <c r="C891" s="201">
        <v>2038.7931034482758</v>
      </c>
      <c r="E891" s="236" t="s">
        <v>14865</v>
      </c>
      <c r="F891" s="237">
        <v>2038.79</v>
      </c>
      <c r="G891" s="175">
        <f t="shared" si="13"/>
        <v>3.1034482758514059E-3</v>
      </c>
    </row>
    <row r="892" spans="1:7">
      <c r="A892" s="116" t="s">
        <v>1826</v>
      </c>
      <c r="B892" s="118">
        <v>43645</v>
      </c>
      <c r="C892" s="201">
        <v>1586.1982758620688</v>
      </c>
      <c r="E892" s="236" t="s">
        <v>14866</v>
      </c>
      <c r="F892" s="237">
        <v>1586.2000000000003</v>
      </c>
      <c r="G892" s="175">
        <f t="shared" si="13"/>
        <v>-1.7241379314327787E-3</v>
      </c>
    </row>
    <row r="893" spans="1:7">
      <c r="A893" s="116" t="s">
        <v>1826</v>
      </c>
      <c r="B893" s="118">
        <v>43646</v>
      </c>
      <c r="C893" s="201">
        <v>2711.2068965517242</v>
      </c>
      <c r="E893" s="236" t="s">
        <v>14867</v>
      </c>
      <c r="F893" s="237">
        <v>2711.21</v>
      </c>
      <c r="G893" s="175">
        <f t="shared" si="13"/>
        <v>-3.1034482758514059E-3</v>
      </c>
    </row>
    <row r="894" spans="1:7">
      <c r="A894" s="116" t="s">
        <v>1826</v>
      </c>
      <c r="B894" s="118">
        <v>43647</v>
      </c>
      <c r="C894" s="201">
        <v>883.62068965517244</v>
      </c>
      <c r="E894" s="236" t="s">
        <v>14868</v>
      </c>
      <c r="F894" s="237">
        <v>883.62</v>
      </c>
      <c r="G894" s="175">
        <f t="shared" si="13"/>
        <v>6.8965517243668728E-4</v>
      </c>
    </row>
    <row r="895" spans="1:7">
      <c r="A895" s="116" t="s">
        <v>1826</v>
      </c>
      <c r="B895" s="118">
        <v>43648</v>
      </c>
      <c r="C895" s="201">
        <v>1056.0431034482758</v>
      </c>
      <c r="E895" s="236" t="s">
        <v>14869</v>
      </c>
      <c r="F895" s="237">
        <v>1056.04</v>
      </c>
      <c r="G895" s="175">
        <f t="shared" si="13"/>
        <v>3.1034482758514059E-3</v>
      </c>
    </row>
    <row r="896" spans="1:7">
      <c r="A896" s="116" t="s">
        <v>1826</v>
      </c>
      <c r="B896" s="118">
        <v>43649</v>
      </c>
      <c r="C896" s="201">
        <v>883.62068965517244</v>
      </c>
      <c r="E896" s="236" t="s">
        <v>14870</v>
      </c>
      <c r="F896" s="237">
        <v>883.62</v>
      </c>
      <c r="G896" s="175">
        <f t="shared" si="13"/>
        <v>6.8965517243668728E-4</v>
      </c>
    </row>
    <row r="897" spans="1:7">
      <c r="A897" s="116" t="s">
        <v>1826</v>
      </c>
      <c r="B897" s="118">
        <v>43650</v>
      </c>
      <c r="C897" s="201">
        <v>344.82758620689657</v>
      </c>
      <c r="E897" s="236" t="s">
        <v>14871</v>
      </c>
      <c r="F897" s="237">
        <v>344.83</v>
      </c>
      <c r="G897" s="175">
        <f t="shared" si="13"/>
        <v>-2.4137931034147186E-3</v>
      </c>
    </row>
    <row r="898" spans="1:7">
      <c r="A898" s="116" t="s">
        <v>1826</v>
      </c>
      <c r="B898" s="118">
        <v>43651</v>
      </c>
      <c r="C898" s="201">
        <v>1586.2068965517242</v>
      </c>
      <c r="E898" s="236" t="s">
        <v>14872</v>
      </c>
      <c r="F898" s="237">
        <v>1586.21</v>
      </c>
      <c r="G898" s="175">
        <f t="shared" si="13"/>
        <v>-3.1034482758514059E-3</v>
      </c>
    </row>
    <row r="899" spans="1:7">
      <c r="A899" s="116" t="s">
        <v>1826</v>
      </c>
      <c r="B899" s="118">
        <v>43652</v>
      </c>
      <c r="C899" s="201">
        <v>1134.9137931034484</v>
      </c>
      <c r="E899" s="236" t="s">
        <v>14873</v>
      </c>
      <c r="F899" s="237">
        <v>1134.9100000000001</v>
      </c>
      <c r="G899" s="175">
        <f t="shared" si="13"/>
        <v>3.7931034482880932E-3</v>
      </c>
    </row>
    <row r="900" spans="1:7">
      <c r="A900" s="116" t="s">
        <v>1826</v>
      </c>
      <c r="B900" s="118">
        <v>43653</v>
      </c>
      <c r="C900" s="201">
        <v>1573.2758620689656</v>
      </c>
      <c r="E900" s="236" t="s">
        <v>14874</v>
      </c>
      <c r="F900" s="237">
        <v>1573.2800000000002</v>
      </c>
      <c r="G900" s="175">
        <f t="shared" si="13"/>
        <v>-4.1379310346201237E-3</v>
      </c>
    </row>
    <row r="901" spans="1:7">
      <c r="A901" s="116" t="s">
        <v>1826</v>
      </c>
      <c r="B901" s="118">
        <v>43654</v>
      </c>
      <c r="C901" s="201">
        <v>1586.2068965517242</v>
      </c>
      <c r="E901" s="236" t="s">
        <v>14875</v>
      </c>
      <c r="F901" s="237">
        <v>1586.21</v>
      </c>
      <c r="G901" s="175">
        <f t="shared" si="13"/>
        <v>-3.1034482758514059E-3</v>
      </c>
    </row>
    <row r="902" spans="1:7">
      <c r="A902" s="116" t="s">
        <v>1826</v>
      </c>
      <c r="B902" s="118">
        <v>43655</v>
      </c>
      <c r="C902" s="201">
        <v>1836.1982758620688</v>
      </c>
      <c r="E902" s="236" t="s">
        <v>14876</v>
      </c>
      <c r="F902" s="237">
        <v>1836.1999999999998</v>
      </c>
      <c r="G902" s="175">
        <f t="shared" si="13"/>
        <v>-1.7241379309780314E-3</v>
      </c>
    </row>
    <row r="903" spans="1:7">
      <c r="A903" s="116" t="s">
        <v>1826</v>
      </c>
      <c r="B903" s="118">
        <v>43656</v>
      </c>
      <c r="C903" s="201">
        <v>883.62068965517244</v>
      </c>
      <c r="E903" s="236" t="s">
        <v>14877</v>
      </c>
      <c r="F903" s="237">
        <v>883.62</v>
      </c>
      <c r="G903" s="175">
        <f t="shared" si="13"/>
        <v>6.8965517243668728E-4</v>
      </c>
    </row>
    <row r="904" spans="1:7">
      <c r="A904" s="116" t="s">
        <v>1826</v>
      </c>
      <c r="B904" s="118">
        <v>43657</v>
      </c>
      <c r="C904" s="201">
        <v>267.72413793103448</v>
      </c>
      <c r="E904" s="236" t="s">
        <v>14878</v>
      </c>
      <c r="F904" s="237">
        <v>267.71999999999997</v>
      </c>
      <c r="G904" s="175">
        <f t="shared" ref="G904:G939" si="14">+C904-F904</f>
        <v>4.1379310345064368E-3</v>
      </c>
    </row>
    <row r="905" spans="1:7">
      <c r="A905" s="116" t="s">
        <v>1826</v>
      </c>
      <c r="B905" s="118">
        <v>43658</v>
      </c>
      <c r="C905" s="201">
        <v>2366.3620689655172</v>
      </c>
      <c r="E905" s="236" t="s">
        <v>14879</v>
      </c>
      <c r="F905" s="237">
        <v>2366.36</v>
      </c>
      <c r="G905" s="175">
        <f t="shared" si="14"/>
        <v>2.0689655170826882E-3</v>
      </c>
    </row>
    <row r="906" spans="1:7">
      <c r="A906" s="116" t="s">
        <v>1826</v>
      </c>
      <c r="B906" s="118">
        <v>43659</v>
      </c>
      <c r="C906" s="201">
        <v>2160.4396551724139</v>
      </c>
      <c r="E906" s="236" t="s">
        <v>14880</v>
      </c>
      <c r="F906" s="237">
        <v>2160.44</v>
      </c>
      <c r="G906" s="175">
        <f t="shared" si="14"/>
        <v>-3.448275861046568E-4</v>
      </c>
    </row>
    <row r="907" spans="1:7">
      <c r="A907" s="116" t="s">
        <v>1826</v>
      </c>
      <c r="B907" s="118">
        <v>43660</v>
      </c>
      <c r="C907" s="201">
        <v>2358.6293103448279</v>
      </c>
      <c r="E907" s="236" t="s">
        <v>14881</v>
      </c>
      <c r="F907" s="237">
        <v>2358.63</v>
      </c>
      <c r="G907" s="175">
        <f t="shared" si="14"/>
        <v>-6.896551722093136E-4</v>
      </c>
    </row>
    <row r="908" spans="1:7">
      <c r="A908" s="116" t="s">
        <v>1826</v>
      </c>
      <c r="B908" s="118">
        <v>43661</v>
      </c>
      <c r="C908" s="201">
        <v>34.482758620689651</v>
      </c>
      <c r="E908" s="236" t="s">
        <v>14882</v>
      </c>
      <c r="F908" s="237">
        <v>34.479999999999997</v>
      </c>
      <c r="G908" s="175">
        <f t="shared" si="14"/>
        <v>2.7586206896543786E-3</v>
      </c>
    </row>
    <row r="909" spans="1:7">
      <c r="A909" s="116" t="s">
        <v>1826</v>
      </c>
      <c r="B909" s="118">
        <v>43662</v>
      </c>
      <c r="C909" s="201">
        <v>2958.1982758620693</v>
      </c>
      <c r="E909" s="236" t="s">
        <v>14883</v>
      </c>
      <c r="F909" s="237">
        <v>2958.2</v>
      </c>
      <c r="G909" s="175">
        <f t="shared" si="14"/>
        <v>-1.724137930523284E-3</v>
      </c>
    </row>
    <row r="910" spans="1:7">
      <c r="A910" s="116" t="s">
        <v>1826</v>
      </c>
      <c r="B910" s="118">
        <v>43663</v>
      </c>
      <c r="C910" s="201">
        <v>180</v>
      </c>
      <c r="E910" s="236" t="s">
        <v>14884</v>
      </c>
      <c r="F910" s="237">
        <v>180</v>
      </c>
      <c r="G910" s="175">
        <f t="shared" si="14"/>
        <v>0</v>
      </c>
    </row>
    <row r="911" spans="1:7">
      <c r="A911" s="116" t="s">
        <v>1826</v>
      </c>
      <c r="B911" s="118">
        <v>43664</v>
      </c>
      <c r="C911" s="201">
        <v>3384.4913793103451</v>
      </c>
      <c r="E911" s="236" t="s">
        <v>14885</v>
      </c>
      <c r="F911" s="237">
        <v>3384.49</v>
      </c>
      <c r="G911" s="175">
        <f t="shared" si="14"/>
        <v>1.3793103453281219E-3</v>
      </c>
    </row>
    <row r="912" spans="1:7">
      <c r="A912" s="116" t="s">
        <v>1826</v>
      </c>
      <c r="B912" s="118">
        <v>43665</v>
      </c>
      <c r="C912" s="201">
        <v>3567.224137931034</v>
      </c>
      <c r="E912" s="236" t="s">
        <v>14886</v>
      </c>
      <c r="F912" s="237">
        <v>3567.2200000000003</v>
      </c>
      <c r="G912" s="175">
        <f t="shared" si="14"/>
        <v>4.137931033710629E-3</v>
      </c>
    </row>
    <row r="913" spans="1:7">
      <c r="A913" s="116" t="s">
        <v>1826</v>
      </c>
      <c r="B913" s="118">
        <v>43666</v>
      </c>
      <c r="C913" s="201">
        <v>3534.4827586206898</v>
      </c>
      <c r="E913" s="236" t="s">
        <v>14887</v>
      </c>
      <c r="F913" s="237">
        <v>3534.48</v>
      </c>
      <c r="G913" s="175">
        <f t="shared" si="14"/>
        <v>2.7586206897467491E-3</v>
      </c>
    </row>
    <row r="914" spans="1:7">
      <c r="A914" s="116" t="s">
        <v>1826</v>
      </c>
      <c r="B914" s="118">
        <v>43667</v>
      </c>
      <c r="C914" s="201">
        <v>340</v>
      </c>
      <c r="E914" s="236" t="s">
        <v>14888</v>
      </c>
      <c r="F914" s="237">
        <v>340</v>
      </c>
      <c r="G914" s="175">
        <f t="shared" si="14"/>
        <v>0</v>
      </c>
    </row>
    <row r="915" spans="1:7">
      <c r="A915" s="116" t="s">
        <v>1826</v>
      </c>
      <c r="B915" s="118">
        <v>43668</v>
      </c>
      <c r="C915" s="201">
        <v>883.62068965517244</v>
      </c>
      <c r="E915" s="236" t="s">
        <v>14889</v>
      </c>
      <c r="F915" s="237">
        <v>883.62</v>
      </c>
      <c r="G915" s="175">
        <f t="shared" si="14"/>
        <v>6.8965517243668728E-4</v>
      </c>
    </row>
    <row r="916" spans="1:7">
      <c r="A916" s="116" t="s">
        <v>1826</v>
      </c>
      <c r="B916" s="118">
        <v>43669</v>
      </c>
      <c r="C916" s="201">
        <v>2541.1810344827586</v>
      </c>
      <c r="E916" s="236" t="s">
        <v>14890</v>
      </c>
      <c r="F916" s="237">
        <v>2541.1799999999998</v>
      </c>
      <c r="G916" s="175">
        <f t="shared" si="14"/>
        <v>1.0344827587687178E-3</v>
      </c>
    </row>
    <row r="917" spans="1:7">
      <c r="A917" s="116" t="s">
        <v>1826</v>
      </c>
      <c r="B917" s="118">
        <v>43670</v>
      </c>
      <c r="C917" s="201">
        <v>86.25</v>
      </c>
      <c r="E917" s="236" t="s">
        <v>14891</v>
      </c>
      <c r="F917" s="237">
        <v>86.25</v>
      </c>
      <c r="G917" s="175">
        <f t="shared" si="14"/>
        <v>0</v>
      </c>
    </row>
    <row r="918" spans="1:7">
      <c r="A918" s="116" t="s">
        <v>1826</v>
      </c>
      <c r="B918" s="118">
        <v>43671</v>
      </c>
      <c r="C918" s="201">
        <v>86.25</v>
      </c>
      <c r="E918" s="236" t="s">
        <v>14892</v>
      </c>
      <c r="F918" s="237">
        <v>86.25</v>
      </c>
      <c r="G918" s="175">
        <f t="shared" si="14"/>
        <v>0</v>
      </c>
    </row>
    <row r="919" spans="1:7">
      <c r="A919" s="116" t="s">
        <v>1826</v>
      </c>
      <c r="B919" s="118">
        <v>43672</v>
      </c>
      <c r="C919" s="201">
        <v>86.25</v>
      </c>
      <c r="E919" s="236" t="s">
        <v>14893</v>
      </c>
      <c r="F919" s="237">
        <v>86.25</v>
      </c>
      <c r="G919" s="175">
        <f t="shared" si="14"/>
        <v>0</v>
      </c>
    </row>
    <row r="920" spans="1:7">
      <c r="A920" s="116" t="s">
        <v>1826</v>
      </c>
      <c r="B920" s="118">
        <v>43673</v>
      </c>
      <c r="C920" s="201">
        <v>86.25</v>
      </c>
      <c r="E920" s="236" t="s">
        <v>14894</v>
      </c>
      <c r="F920" s="237">
        <v>86.25</v>
      </c>
      <c r="G920" s="175">
        <f t="shared" si="14"/>
        <v>0</v>
      </c>
    </row>
    <row r="921" spans="1:7">
      <c r="A921" s="116" t="s">
        <v>1826</v>
      </c>
      <c r="B921" s="118">
        <v>43674</v>
      </c>
      <c r="C921" s="201">
        <v>86.25</v>
      </c>
      <c r="E921" s="236" t="s">
        <v>14895</v>
      </c>
      <c r="F921" s="237">
        <v>86.25</v>
      </c>
      <c r="G921" s="175">
        <f t="shared" si="14"/>
        <v>0</v>
      </c>
    </row>
    <row r="922" spans="1:7">
      <c r="A922" s="116" t="s">
        <v>1826</v>
      </c>
      <c r="B922" s="118">
        <v>43675</v>
      </c>
      <c r="C922" s="201">
        <v>86.25</v>
      </c>
      <c r="E922" s="236" t="s">
        <v>14896</v>
      </c>
      <c r="F922" s="237">
        <v>86.25</v>
      </c>
      <c r="G922" s="175">
        <f t="shared" si="14"/>
        <v>0</v>
      </c>
    </row>
    <row r="923" spans="1:7">
      <c r="A923" s="116" t="s">
        <v>1826</v>
      </c>
      <c r="B923" s="118">
        <v>43676</v>
      </c>
      <c r="C923" s="201">
        <v>86.25</v>
      </c>
      <c r="E923" s="236" t="s">
        <v>14897</v>
      </c>
      <c r="F923" s="237">
        <v>86.25</v>
      </c>
      <c r="G923" s="175">
        <f t="shared" si="14"/>
        <v>0</v>
      </c>
    </row>
    <row r="924" spans="1:7">
      <c r="A924" s="116" t="s">
        <v>1826</v>
      </c>
      <c r="B924" s="118">
        <v>43677</v>
      </c>
      <c r="C924" s="201">
        <v>86.25</v>
      </c>
      <c r="E924" s="236" t="s">
        <v>14898</v>
      </c>
      <c r="F924" s="237">
        <v>86.25</v>
      </c>
      <c r="G924" s="175">
        <f t="shared" si="14"/>
        <v>0</v>
      </c>
    </row>
    <row r="925" spans="1:7">
      <c r="A925" s="116" t="s">
        <v>1826</v>
      </c>
      <c r="B925" s="118">
        <v>43678</v>
      </c>
      <c r="C925" s="201">
        <v>86.25</v>
      </c>
      <c r="E925" s="236" t="s">
        <v>14899</v>
      </c>
      <c r="F925" s="237">
        <v>86.25</v>
      </c>
      <c r="G925" s="175">
        <f t="shared" si="14"/>
        <v>0</v>
      </c>
    </row>
    <row r="926" spans="1:7">
      <c r="A926" s="116" t="s">
        <v>1826</v>
      </c>
      <c r="B926" s="118">
        <v>43679</v>
      </c>
      <c r="C926" s="201">
        <v>86.25</v>
      </c>
      <c r="E926" s="236" t="s">
        <v>14900</v>
      </c>
      <c r="F926" s="237">
        <v>86.25</v>
      </c>
      <c r="G926" s="175">
        <f t="shared" si="14"/>
        <v>0</v>
      </c>
    </row>
    <row r="927" spans="1:7">
      <c r="A927" s="116" t="s">
        <v>1826</v>
      </c>
      <c r="B927" s="118">
        <v>43680</v>
      </c>
      <c r="C927" s="201">
        <v>86.25</v>
      </c>
      <c r="E927" s="236" t="s">
        <v>14901</v>
      </c>
      <c r="F927" s="237">
        <v>86.25</v>
      </c>
      <c r="G927" s="175">
        <f t="shared" si="14"/>
        <v>0</v>
      </c>
    </row>
    <row r="928" spans="1:7">
      <c r="A928" s="116" t="s">
        <v>1826</v>
      </c>
      <c r="B928" s="118">
        <v>43681</v>
      </c>
      <c r="C928" s="201">
        <v>86.25</v>
      </c>
      <c r="E928" s="236" t="s">
        <v>14902</v>
      </c>
      <c r="F928" s="237">
        <v>86.25</v>
      </c>
      <c r="G928" s="175">
        <f t="shared" si="14"/>
        <v>0</v>
      </c>
    </row>
    <row r="929" spans="1:8">
      <c r="A929" s="116" t="s">
        <v>1826</v>
      </c>
      <c r="B929" s="118">
        <v>43682</v>
      </c>
      <c r="C929" s="201">
        <v>86.25</v>
      </c>
      <c r="E929" s="236" t="s">
        <v>14903</v>
      </c>
      <c r="F929" s="237">
        <v>86.25</v>
      </c>
      <c r="G929" s="175">
        <f t="shared" si="14"/>
        <v>0</v>
      </c>
    </row>
    <row r="930" spans="1:8">
      <c r="A930" s="116" t="s">
        <v>1826</v>
      </c>
      <c r="B930" s="118">
        <v>43683</v>
      </c>
      <c r="C930" s="201">
        <v>86.25</v>
      </c>
      <c r="E930" s="236" t="s">
        <v>14904</v>
      </c>
      <c r="F930" s="237">
        <v>86.25</v>
      </c>
      <c r="G930" s="175">
        <f t="shared" si="14"/>
        <v>0</v>
      </c>
    </row>
    <row r="931" spans="1:8">
      <c r="A931" s="116" t="s">
        <v>1826</v>
      </c>
      <c r="B931" s="118">
        <v>43684</v>
      </c>
      <c r="C931" s="201">
        <v>86.25</v>
      </c>
      <c r="E931" s="236" t="s">
        <v>14905</v>
      </c>
      <c r="F931" s="237">
        <v>86.25</v>
      </c>
      <c r="G931" s="175">
        <f t="shared" si="14"/>
        <v>0</v>
      </c>
    </row>
    <row r="932" spans="1:8">
      <c r="A932" s="116" t="s">
        <v>1826</v>
      </c>
      <c r="B932" s="118">
        <v>43685</v>
      </c>
      <c r="C932" s="201">
        <v>86.25</v>
      </c>
      <c r="E932" s="236" t="s">
        <v>14906</v>
      </c>
      <c r="F932" s="237">
        <v>86.25</v>
      </c>
      <c r="G932" s="175">
        <f t="shared" si="14"/>
        <v>0</v>
      </c>
    </row>
    <row r="933" spans="1:8">
      <c r="A933" s="116" t="s">
        <v>1826</v>
      </c>
      <c r="B933" s="118">
        <v>43686</v>
      </c>
      <c r="C933" s="201">
        <v>86.25</v>
      </c>
      <c r="E933" s="236" t="s">
        <v>14907</v>
      </c>
      <c r="F933" s="237">
        <v>86.25</v>
      </c>
      <c r="G933" s="175">
        <f t="shared" si="14"/>
        <v>0</v>
      </c>
    </row>
    <row r="934" spans="1:8">
      <c r="A934" s="116" t="s">
        <v>1826</v>
      </c>
      <c r="B934" s="118">
        <v>43687</v>
      </c>
      <c r="C934" s="201">
        <v>86.25</v>
      </c>
      <c r="E934" s="236" t="s">
        <v>14908</v>
      </c>
      <c r="F934" s="237">
        <v>86.25</v>
      </c>
      <c r="G934" s="175">
        <f t="shared" si="14"/>
        <v>0</v>
      </c>
    </row>
    <row r="935" spans="1:8">
      <c r="A935" s="116" t="s">
        <v>1826</v>
      </c>
      <c r="B935" s="118">
        <v>43688</v>
      </c>
      <c r="C935" s="201">
        <v>86.25</v>
      </c>
      <c r="E935" s="236" t="s">
        <v>14909</v>
      </c>
      <c r="F935" s="237">
        <v>86.25</v>
      </c>
      <c r="G935" s="175">
        <f t="shared" si="14"/>
        <v>0</v>
      </c>
    </row>
    <row r="936" spans="1:8">
      <c r="A936" s="116" t="s">
        <v>1826</v>
      </c>
      <c r="B936" s="118">
        <v>43689</v>
      </c>
      <c r="C936" s="201">
        <v>86.25</v>
      </c>
      <c r="E936" s="236" t="s">
        <v>14910</v>
      </c>
      <c r="F936" s="237">
        <v>86.25</v>
      </c>
      <c r="G936" s="175">
        <f t="shared" si="14"/>
        <v>0</v>
      </c>
    </row>
    <row r="937" spans="1:8">
      <c r="A937" s="116" t="s">
        <v>1826</v>
      </c>
      <c r="B937" s="118">
        <v>43690</v>
      </c>
      <c r="C937" s="201">
        <v>86.25</v>
      </c>
      <c r="E937" s="236" t="s">
        <v>14911</v>
      </c>
      <c r="F937" s="237">
        <v>86.25</v>
      </c>
      <c r="G937" s="175">
        <f t="shared" si="14"/>
        <v>0</v>
      </c>
      <c r="H937" s="235"/>
    </row>
    <row r="938" spans="1:8">
      <c r="A938" s="116" t="s">
        <v>1826</v>
      </c>
      <c r="B938" s="118">
        <v>43691</v>
      </c>
      <c r="C938" s="201">
        <v>86.25</v>
      </c>
      <c r="E938" s="236" t="s">
        <v>14912</v>
      </c>
      <c r="F938" s="237">
        <v>86.25</v>
      </c>
      <c r="G938" s="175">
        <f t="shared" si="14"/>
        <v>0</v>
      </c>
      <c r="H938" s="235"/>
    </row>
    <row r="939" spans="1:8" ht="15.75" thickBot="1">
      <c r="A939" s="116" t="s">
        <v>1826</v>
      </c>
      <c r="B939" s="118">
        <v>43692</v>
      </c>
      <c r="C939" s="95">
        <v>86.25</v>
      </c>
      <c r="E939" s="236" t="s">
        <v>14913</v>
      </c>
      <c r="F939" s="95">
        <v>86.25</v>
      </c>
      <c r="G939" s="175">
        <f t="shared" si="14"/>
        <v>0</v>
      </c>
      <c r="H939" s="235"/>
    </row>
    <row r="940" spans="1:8" ht="15.75" thickTop="1">
      <c r="C940" s="175">
        <f>SUM(C7:C939)</f>
        <v>1529288.8879310337</v>
      </c>
      <c r="F940" s="175">
        <f>SUM(F7:F939)</f>
        <v>1529288.9900000039</v>
      </c>
      <c r="H940" s="235"/>
    </row>
    <row r="941" spans="1:8">
      <c r="H941" s="235"/>
    </row>
    <row r="943" spans="1:8">
      <c r="A943" s="116" t="s">
        <v>2683</v>
      </c>
      <c r="B943" s="118">
        <v>1600</v>
      </c>
      <c r="C943" s="201">
        <v>2612.0689655172414</v>
      </c>
      <c r="E943" s="236" t="s">
        <v>14914</v>
      </c>
      <c r="F943" s="237">
        <v>2612.0700000000002</v>
      </c>
      <c r="G943" s="175">
        <f>+C943-F943</f>
        <v>-1.0344827587687178E-3</v>
      </c>
    </row>
    <row r="944" spans="1:8">
      <c r="A944" s="116" t="s">
        <v>2683</v>
      </c>
      <c r="B944" s="118">
        <v>1601</v>
      </c>
      <c r="C944" s="201">
        <v>883.62068965517244</v>
      </c>
      <c r="E944" s="236" t="s">
        <v>14915</v>
      </c>
      <c r="F944" s="237">
        <v>883.62</v>
      </c>
      <c r="G944" s="175">
        <f t="shared" ref="G944:G962" si="15">+C944-F944</f>
        <v>6.8965517243668728E-4</v>
      </c>
    </row>
    <row r="945" spans="1:7">
      <c r="A945" s="116" t="s">
        <v>2683</v>
      </c>
      <c r="B945" s="118">
        <v>1602</v>
      </c>
      <c r="C945" s="201">
        <v>883.62068965517244</v>
      </c>
      <c r="E945" s="236" t="s">
        <v>14916</v>
      </c>
      <c r="F945" s="237">
        <v>883.61999999999989</v>
      </c>
      <c r="G945" s="175">
        <f t="shared" si="15"/>
        <v>6.8965517255037412E-4</v>
      </c>
    </row>
    <row r="946" spans="1:7">
      <c r="A946" s="116" t="s">
        <v>2683</v>
      </c>
      <c r="B946" s="118">
        <v>1603</v>
      </c>
      <c r="C946" s="201">
        <v>7931.6465517241368</v>
      </c>
      <c r="E946" s="236" t="s">
        <v>14917</v>
      </c>
      <c r="F946" s="237">
        <v>7931.65</v>
      </c>
      <c r="G946" s="175">
        <f t="shared" si="15"/>
        <v>-3.4482758628655574E-3</v>
      </c>
    </row>
    <row r="947" spans="1:7">
      <c r="A947" s="116" t="s">
        <v>2683</v>
      </c>
      <c r="B947" s="118">
        <v>1604</v>
      </c>
      <c r="C947" s="201">
        <v>1896.5517241379309</v>
      </c>
      <c r="E947" s="236" t="s">
        <v>14918</v>
      </c>
      <c r="F947" s="237">
        <v>1896.55</v>
      </c>
      <c r="G947" s="175">
        <f t="shared" si="15"/>
        <v>1.7241379309780314E-3</v>
      </c>
    </row>
    <row r="948" spans="1:7">
      <c r="A948" s="116" t="s">
        <v>2683</v>
      </c>
      <c r="B948" s="118">
        <v>1605</v>
      </c>
      <c r="C948" s="201">
        <v>172.41379310344828</v>
      </c>
      <c r="E948" s="236" t="s">
        <v>14919</v>
      </c>
      <c r="F948" s="237">
        <v>172.41</v>
      </c>
      <c r="G948" s="175">
        <f t="shared" si="15"/>
        <v>3.7931034482880932E-3</v>
      </c>
    </row>
    <row r="949" spans="1:7">
      <c r="A949" s="116" t="s">
        <v>2683</v>
      </c>
      <c r="B949" s="118">
        <v>1606</v>
      </c>
      <c r="C949" s="201">
        <v>172.41379310344828</v>
      </c>
      <c r="E949" s="236" t="s">
        <v>14920</v>
      </c>
      <c r="F949" s="237">
        <v>172.41</v>
      </c>
      <c r="G949" s="175">
        <f t="shared" si="15"/>
        <v>3.7931034482880932E-3</v>
      </c>
    </row>
    <row r="950" spans="1:7">
      <c r="A950" s="116" t="s">
        <v>2683</v>
      </c>
      <c r="B950" s="118">
        <v>1607</v>
      </c>
      <c r="C950" s="201">
        <v>2612.0689655172414</v>
      </c>
      <c r="E950" s="236" t="s">
        <v>14921</v>
      </c>
      <c r="F950" s="237">
        <v>2612.0699999999997</v>
      </c>
      <c r="G950" s="175">
        <f>+C950-F950</f>
        <v>-1.0344827583139704E-3</v>
      </c>
    </row>
    <row r="951" spans="1:7">
      <c r="A951" s="116" t="s">
        <v>2683</v>
      </c>
      <c r="B951" s="118">
        <v>1608</v>
      </c>
      <c r="C951" s="201">
        <v>883.62068965517244</v>
      </c>
      <c r="E951" s="236" t="s">
        <v>14922</v>
      </c>
      <c r="F951" s="237">
        <v>883.62000000000012</v>
      </c>
      <c r="G951" s="175">
        <f t="shared" si="15"/>
        <v>6.8965517232300044E-4</v>
      </c>
    </row>
    <row r="952" spans="1:7">
      <c r="A952" s="116" t="s">
        <v>2683</v>
      </c>
      <c r="B952" s="118">
        <v>1609</v>
      </c>
      <c r="C952" s="201">
        <v>3254.9224137931033</v>
      </c>
      <c r="E952" s="236" t="s">
        <v>14923</v>
      </c>
      <c r="F952" s="237">
        <v>3254.92</v>
      </c>
      <c r="G952" s="175">
        <f t="shared" si="15"/>
        <v>2.413793103187345E-3</v>
      </c>
    </row>
    <row r="953" spans="1:7">
      <c r="A953" s="116" t="s">
        <v>2683</v>
      </c>
      <c r="B953" s="118">
        <v>1610</v>
      </c>
      <c r="C953" s="201">
        <v>3505.0431034482758</v>
      </c>
      <c r="E953" s="236" t="s">
        <v>14924</v>
      </c>
      <c r="F953" s="237">
        <v>3505.04</v>
      </c>
      <c r="G953" s="175">
        <f t="shared" si="15"/>
        <v>3.1034482758514059E-3</v>
      </c>
    </row>
    <row r="954" spans="1:7">
      <c r="A954" s="116" t="s">
        <v>2683</v>
      </c>
      <c r="B954" s="118">
        <v>1611</v>
      </c>
      <c r="C954" s="201">
        <v>4051.7413793103451</v>
      </c>
      <c r="E954" s="236" t="s">
        <v>14925</v>
      </c>
      <c r="F954" s="237">
        <v>4051.74</v>
      </c>
      <c r="G954" s="175">
        <f t="shared" si="15"/>
        <v>1.3793103453281219E-3</v>
      </c>
    </row>
    <row r="955" spans="1:7">
      <c r="A955" s="116" t="s">
        <v>2683</v>
      </c>
      <c r="B955" s="118">
        <v>1612</v>
      </c>
      <c r="C955" s="201">
        <v>883.62068965517244</v>
      </c>
      <c r="E955" s="236" t="s">
        <v>14926</v>
      </c>
      <c r="F955" s="237">
        <v>883.62</v>
      </c>
      <c r="G955" s="175">
        <f t="shared" si="15"/>
        <v>6.8965517243668728E-4</v>
      </c>
    </row>
    <row r="956" spans="1:7">
      <c r="A956" s="116" t="s">
        <v>2683</v>
      </c>
      <c r="B956" s="118">
        <v>1613</v>
      </c>
      <c r="C956" s="201">
        <v>1586.2068965517242</v>
      </c>
      <c r="E956" s="236" t="s">
        <v>14927</v>
      </c>
      <c r="F956" s="237">
        <v>1586.21</v>
      </c>
      <c r="G956" s="175">
        <f t="shared" si="15"/>
        <v>-3.1034482758514059E-3</v>
      </c>
    </row>
    <row r="957" spans="1:7">
      <c r="A957" s="116" t="s">
        <v>2683</v>
      </c>
      <c r="B957" s="118">
        <v>1614</v>
      </c>
      <c r="C957" s="201">
        <v>3172.6379310344828</v>
      </c>
      <c r="E957" s="236" t="s">
        <v>14928</v>
      </c>
      <c r="F957" s="237">
        <v>3172.64</v>
      </c>
      <c r="G957" s="175">
        <f t="shared" si="15"/>
        <v>-2.0689655170826882E-3</v>
      </c>
    </row>
    <row r="958" spans="1:7">
      <c r="A958" s="116" t="s">
        <v>2683</v>
      </c>
      <c r="B958" s="118">
        <v>1615</v>
      </c>
      <c r="C958" s="201">
        <v>2200</v>
      </c>
      <c r="E958" s="236" t="s">
        <v>14929</v>
      </c>
      <c r="F958" s="237">
        <v>2200</v>
      </c>
      <c r="G958" s="175">
        <f t="shared" si="15"/>
        <v>0</v>
      </c>
    </row>
    <row r="959" spans="1:7">
      <c r="A959" s="116" t="s">
        <v>2683</v>
      </c>
      <c r="B959" s="118">
        <v>1616</v>
      </c>
      <c r="C959" s="201">
        <v>2634.8706896551721</v>
      </c>
      <c r="E959" s="236" t="s">
        <v>14930</v>
      </c>
      <c r="F959" s="237">
        <v>2634.87</v>
      </c>
      <c r="G959" s="175">
        <f t="shared" si="15"/>
        <v>6.896551722093136E-4</v>
      </c>
    </row>
    <row r="960" spans="1:7">
      <c r="A960" s="116" t="s">
        <v>2683</v>
      </c>
      <c r="B960" s="118">
        <v>1617</v>
      </c>
      <c r="C960" s="201">
        <v>1586.2068965517242</v>
      </c>
      <c r="E960" s="236" t="s">
        <v>14931</v>
      </c>
      <c r="F960" s="237">
        <v>1586.21</v>
      </c>
      <c r="G960" s="175">
        <f t="shared" si="15"/>
        <v>-3.1034482758514059E-3</v>
      </c>
    </row>
    <row r="961" spans="1:14">
      <c r="A961" s="116" t="s">
        <v>2683</v>
      </c>
      <c r="B961" s="118">
        <v>1618</v>
      </c>
      <c r="C961" s="201">
        <v>2634.8706896551721</v>
      </c>
      <c r="E961" s="236" t="s">
        <v>14932</v>
      </c>
      <c r="F961" s="237">
        <v>2634.87</v>
      </c>
      <c r="G961" s="175">
        <f t="shared" si="15"/>
        <v>6.896551722093136E-4</v>
      </c>
    </row>
    <row r="962" spans="1:14" ht="15.75" thickBot="1">
      <c r="A962" s="116" t="s">
        <v>2683</v>
      </c>
      <c r="B962" s="118">
        <v>1619</v>
      </c>
      <c r="C962" s="95">
        <v>883.62068965517244</v>
      </c>
      <c r="E962" s="236" t="s">
        <v>14933</v>
      </c>
      <c r="F962" s="95">
        <v>883.62</v>
      </c>
      <c r="G962" s="175">
        <f t="shared" si="15"/>
        <v>6.8965517243668728E-4</v>
      </c>
    </row>
    <row r="963" spans="1:14" ht="15.75" thickTop="1">
      <c r="C963" s="175">
        <f>SUM(C943:C962)</f>
        <v>44441.767241379312</v>
      </c>
      <c r="F963" s="175">
        <f>SUM(F943:F962)</f>
        <v>44441.760000000002</v>
      </c>
    </row>
    <row r="966" spans="1:14">
      <c r="A966" s="73" t="s">
        <v>5628</v>
      </c>
      <c r="B966" s="200">
        <v>1326</v>
      </c>
      <c r="C966" s="201">
        <v>11407.456896551725</v>
      </c>
      <c r="J966" s="236" t="s">
        <v>14934</v>
      </c>
      <c r="K966" s="236">
        <v>1322</v>
      </c>
      <c r="L966" s="237">
        <v>1260.4000000000001</v>
      </c>
    </row>
    <row r="967" spans="1:14">
      <c r="A967" s="73" t="s">
        <v>5628</v>
      </c>
      <c r="B967" s="200">
        <v>1327</v>
      </c>
      <c r="C967" s="201">
        <v>6227.8706896551721</v>
      </c>
      <c r="J967" s="236" t="s">
        <v>14935</v>
      </c>
      <c r="K967" s="236">
        <v>1279</v>
      </c>
      <c r="L967" s="237">
        <v>4498.22</v>
      </c>
    </row>
    <row r="968" spans="1:14">
      <c r="A968" s="73" t="s">
        <v>5628</v>
      </c>
      <c r="B968" s="200">
        <v>1328</v>
      </c>
      <c r="C968" s="201">
        <v>9690.9741379310344</v>
      </c>
      <c r="J968" s="236" t="s">
        <v>13301</v>
      </c>
      <c r="K968" s="236"/>
      <c r="L968" s="237">
        <v>-314</v>
      </c>
    </row>
    <row r="969" spans="1:14">
      <c r="A969" s="73" t="s">
        <v>5628</v>
      </c>
      <c r="B969" s="200">
        <v>1329</v>
      </c>
      <c r="C969" s="201">
        <v>50260.741379310341</v>
      </c>
      <c r="E969" s="236" t="s">
        <v>14939</v>
      </c>
      <c r="F969" s="236">
        <v>1329</v>
      </c>
      <c r="G969" s="237">
        <v>26527.869999999995</v>
      </c>
      <c r="J969" s="236" t="s">
        <v>14936</v>
      </c>
      <c r="K969" s="236"/>
      <c r="L969" s="237">
        <v>-157588.35999999999</v>
      </c>
    </row>
    <row r="970" spans="1:14">
      <c r="A970" s="73" t="s">
        <v>5628</v>
      </c>
      <c r="B970" s="200">
        <v>1330</v>
      </c>
      <c r="C970" s="201">
        <v>30923.275862068964</v>
      </c>
      <c r="E970" s="236" t="s">
        <v>14938</v>
      </c>
      <c r="F970" s="236">
        <v>1330</v>
      </c>
      <c r="G970" s="237">
        <v>6818.2599999999984</v>
      </c>
      <c r="J970" s="236" t="s">
        <v>14937</v>
      </c>
      <c r="K970" s="236">
        <v>1315</v>
      </c>
      <c r="L970" s="237">
        <v>814.88</v>
      </c>
    </row>
    <row r="971" spans="1:14">
      <c r="A971" s="73" t="s">
        <v>5628</v>
      </c>
      <c r="B971" s="200">
        <v>1331</v>
      </c>
      <c r="C971" s="201">
        <v>34194.758620689652</v>
      </c>
      <c r="E971" s="236" t="s">
        <v>14943</v>
      </c>
      <c r="F971" s="236">
        <v>1331</v>
      </c>
      <c r="G971" s="237">
        <v>34194.76</v>
      </c>
      <c r="J971" s="236" t="s">
        <v>14940</v>
      </c>
      <c r="K971" s="236">
        <v>1340</v>
      </c>
      <c r="L971" s="237">
        <v>47044.91</v>
      </c>
      <c r="M971" t="s">
        <v>14941</v>
      </c>
    </row>
    <row r="972" spans="1:14">
      <c r="A972" s="73" t="s">
        <v>5628</v>
      </c>
      <c r="B972" s="200">
        <v>1332</v>
      </c>
      <c r="C972" s="201">
        <v>8196.9913793103442</v>
      </c>
      <c r="E972" s="236" t="s">
        <v>14947</v>
      </c>
      <c r="F972" s="236">
        <v>1332</v>
      </c>
      <c r="G972" s="237">
        <v>-2069.64</v>
      </c>
      <c r="J972" s="236" t="s">
        <v>14942</v>
      </c>
      <c r="K972" s="236">
        <v>1314</v>
      </c>
      <c r="L972" s="237">
        <v>504.94</v>
      </c>
    </row>
    <row r="973" spans="1:14">
      <c r="A973" s="73" t="s">
        <v>5628</v>
      </c>
      <c r="B973" s="200">
        <v>1333</v>
      </c>
      <c r="C973" s="201">
        <v>9141.7758620689638</v>
      </c>
      <c r="J973" s="236" t="s">
        <v>13304</v>
      </c>
      <c r="K973" s="236">
        <v>1312</v>
      </c>
      <c r="L973" s="237">
        <v>733.97</v>
      </c>
    </row>
    <row r="974" spans="1:14">
      <c r="A974" s="73" t="s">
        <v>5628</v>
      </c>
      <c r="B974" s="200">
        <v>1334</v>
      </c>
      <c r="C974" s="201">
        <v>14008.025862068966</v>
      </c>
      <c r="J974" s="236" t="s">
        <v>14945</v>
      </c>
      <c r="K974" s="236">
        <v>1334</v>
      </c>
      <c r="L974" s="237">
        <v>2315.75</v>
      </c>
    </row>
    <row r="975" spans="1:14">
      <c r="A975" s="73" t="s">
        <v>5628</v>
      </c>
      <c r="B975" s="200">
        <v>1335</v>
      </c>
      <c r="C975" s="201">
        <v>6307.1637931034484</v>
      </c>
      <c r="J975" s="236" t="s">
        <v>14946</v>
      </c>
      <c r="K975" s="236"/>
      <c r="L975" s="237">
        <v>-16370.779999999999</v>
      </c>
    </row>
    <row r="976" spans="1:14">
      <c r="A976" s="73" t="s">
        <v>5628</v>
      </c>
      <c r="B976" s="200">
        <v>1336</v>
      </c>
      <c r="C976" s="201">
        <v>11304.948275862069</v>
      </c>
      <c r="J976" s="236" t="s">
        <v>14948</v>
      </c>
      <c r="K976" s="236">
        <v>1321</v>
      </c>
      <c r="L976" s="237">
        <v>733.97</v>
      </c>
      <c r="M976" t="s">
        <v>14949</v>
      </c>
      <c r="N976" t="s">
        <v>14950</v>
      </c>
    </row>
    <row r="977" spans="1:14">
      <c r="A977" s="73" t="s">
        <v>5628</v>
      </c>
      <c r="B977" s="200">
        <v>1337</v>
      </c>
      <c r="C977" s="201">
        <v>11304.948275862069</v>
      </c>
      <c r="J977" s="236" t="s">
        <v>14951</v>
      </c>
      <c r="K977" s="236">
        <v>1335</v>
      </c>
      <c r="L977" s="237">
        <v>6307.16</v>
      </c>
    </row>
    <row r="978" spans="1:14">
      <c r="A978" s="73" t="s">
        <v>5628</v>
      </c>
      <c r="B978" s="200">
        <v>1338</v>
      </c>
      <c r="C978" s="201">
        <v>10568.258620689656</v>
      </c>
      <c r="E978" s="236" t="s">
        <v>14965</v>
      </c>
      <c r="F978" s="236">
        <v>1338</v>
      </c>
      <c r="G978" s="237">
        <v>10568.26</v>
      </c>
      <c r="J978" s="236" t="s">
        <v>14952</v>
      </c>
      <c r="K978" s="236">
        <v>1361</v>
      </c>
      <c r="L978" s="237">
        <v>16370.779999999999</v>
      </c>
      <c r="M978" t="s">
        <v>14953</v>
      </c>
    </row>
    <row r="979" spans="1:14">
      <c r="A979" s="73" t="s">
        <v>5628</v>
      </c>
      <c r="B979" s="200">
        <v>1339</v>
      </c>
      <c r="C979" s="201">
        <v>16370.775862068964</v>
      </c>
      <c r="J979" s="236" t="s">
        <v>14956</v>
      </c>
      <c r="K979" s="236">
        <v>1323</v>
      </c>
      <c r="L979" s="237">
        <v>223.39</v>
      </c>
    </row>
    <row r="980" spans="1:14">
      <c r="A980" s="73" t="s">
        <v>5628</v>
      </c>
      <c r="B980" s="200">
        <v>1340</v>
      </c>
      <c r="C980" s="201">
        <v>47044.913793103449</v>
      </c>
      <c r="J980" s="236" t="s">
        <v>14957</v>
      </c>
      <c r="K980" s="236">
        <v>1325</v>
      </c>
      <c r="L980" s="237">
        <v>861.03</v>
      </c>
      <c r="M980" t="s">
        <v>14958</v>
      </c>
      <c r="N980" t="s">
        <v>14959</v>
      </c>
    </row>
    <row r="981" spans="1:14">
      <c r="A981" s="73" t="s">
        <v>5628</v>
      </c>
      <c r="B981" s="200">
        <v>1341</v>
      </c>
      <c r="C981" s="201">
        <v>7939.7068965517237</v>
      </c>
      <c r="J981" s="236" t="s">
        <v>14960</v>
      </c>
      <c r="K981" s="236">
        <v>1337</v>
      </c>
      <c r="L981" s="237">
        <v>11304.95</v>
      </c>
      <c r="M981" t="s">
        <v>14961</v>
      </c>
      <c r="N981" t="s">
        <v>14962</v>
      </c>
    </row>
    <row r="982" spans="1:14">
      <c r="A982" s="73" t="s">
        <v>5628</v>
      </c>
      <c r="B982" s="200">
        <v>1342</v>
      </c>
      <c r="C982" s="201">
        <v>21823.232758620688</v>
      </c>
      <c r="E982" s="236" t="s">
        <v>14955</v>
      </c>
      <c r="F982" s="236">
        <v>1342</v>
      </c>
      <c r="G982" s="237">
        <v>19916.349999999999</v>
      </c>
      <c r="J982" s="236" t="s">
        <v>13306</v>
      </c>
      <c r="K982" s="236"/>
      <c r="L982" s="237">
        <v>-6748</v>
      </c>
    </row>
    <row r="983" spans="1:14">
      <c r="A983" s="73" t="s">
        <v>5628</v>
      </c>
      <c r="B983" s="200">
        <v>1343</v>
      </c>
      <c r="C983" s="201">
        <v>11461.560344827585</v>
      </c>
      <c r="J983" s="236" t="s">
        <v>14967</v>
      </c>
      <c r="K983" s="236">
        <v>1379</v>
      </c>
      <c r="L983" s="237">
        <v>39275.25</v>
      </c>
    </row>
    <row r="984" spans="1:14">
      <c r="A984" s="73" t="s">
        <v>5628</v>
      </c>
      <c r="B984" s="200">
        <v>1344</v>
      </c>
      <c r="C984" s="201">
        <v>32890.051724137928</v>
      </c>
      <c r="E984" s="236" t="s">
        <v>14964</v>
      </c>
      <c r="F984" s="236">
        <v>1344</v>
      </c>
      <c r="G984" s="237">
        <v>32783.1</v>
      </c>
      <c r="J984" s="236" t="s">
        <v>14969</v>
      </c>
      <c r="K984" s="236">
        <v>1365</v>
      </c>
      <c r="L984" s="237">
        <v>31337.17</v>
      </c>
    </row>
    <row r="985" spans="1:14">
      <c r="A985" s="73" t="s">
        <v>5628</v>
      </c>
      <c r="B985" s="200">
        <v>1345</v>
      </c>
      <c r="C985" s="201">
        <v>8104.3362068965525</v>
      </c>
      <c r="E985" s="236" t="s">
        <v>14966</v>
      </c>
      <c r="F985" s="236">
        <v>1345</v>
      </c>
      <c r="G985" s="237">
        <v>8096.23</v>
      </c>
      <c r="J985" s="236" t="s">
        <v>14971</v>
      </c>
      <c r="K985" s="236">
        <v>1358</v>
      </c>
      <c r="L985" s="237">
        <v>44981.85</v>
      </c>
      <c r="M985" t="s">
        <v>14972</v>
      </c>
    </row>
    <row r="986" spans="1:14">
      <c r="A986" s="73" t="s">
        <v>5628</v>
      </c>
      <c r="B986" s="200">
        <v>1346</v>
      </c>
      <c r="C986" s="201">
        <v>38871.879310344826</v>
      </c>
      <c r="E986" s="236" t="s">
        <v>14954</v>
      </c>
      <c r="F986" s="236">
        <v>1346</v>
      </c>
      <c r="G986" s="237">
        <v>34300.6</v>
      </c>
      <c r="J986" s="236" t="s">
        <v>14974</v>
      </c>
      <c r="K986" s="236">
        <v>1359</v>
      </c>
      <c r="L986" s="237">
        <v>8424.08</v>
      </c>
    </row>
    <row r="987" spans="1:14">
      <c r="A987" s="73" t="s">
        <v>5628</v>
      </c>
      <c r="B987" s="200">
        <v>1347</v>
      </c>
      <c r="C987" s="201">
        <v>10900.456896551725</v>
      </c>
      <c r="E987" s="236" t="s">
        <v>14973</v>
      </c>
      <c r="F987" s="236">
        <v>1347</v>
      </c>
      <c r="G987" s="237">
        <v>10900.460000000001</v>
      </c>
      <c r="J987" s="236" t="s">
        <v>14975</v>
      </c>
      <c r="K987" s="236">
        <v>1372</v>
      </c>
      <c r="L987" s="237">
        <v>61820.47</v>
      </c>
      <c r="M987" t="s">
        <v>14976</v>
      </c>
      <c r="N987">
        <v>1352</v>
      </c>
    </row>
    <row r="988" spans="1:14">
      <c r="A988" s="73" t="s">
        <v>5628</v>
      </c>
      <c r="B988" s="200">
        <v>1348</v>
      </c>
      <c r="C988" s="201">
        <v>21421.896551724138</v>
      </c>
      <c r="E988" s="236" t="s">
        <v>14963</v>
      </c>
      <c r="F988" s="236">
        <v>1348</v>
      </c>
      <c r="G988" s="237">
        <v>21421.9</v>
      </c>
      <c r="J988" s="236" t="s">
        <v>14977</v>
      </c>
      <c r="K988" s="236">
        <v>1366</v>
      </c>
      <c r="L988" s="237">
        <v>10900.460000000001</v>
      </c>
    </row>
    <row r="989" spans="1:14">
      <c r="A989" s="73" t="s">
        <v>5628</v>
      </c>
      <c r="B989" s="200">
        <v>1349</v>
      </c>
      <c r="C989" s="201">
        <v>10477.301724137931</v>
      </c>
      <c r="J989" s="236" t="s">
        <v>14979</v>
      </c>
      <c r="K989" s="236">
        <v>1360</v>
      </c>
      <c r="L989" s="237">
        <v>10662.32</v>
      </c>
    </row>
    <row r="990" spans="1:14">
      <c r="A990" s="73" t="s">
        <v>5628</v>
      </c>
      <c r="B990" s="200">
        <v>1350</v>
      </c>
      <c r="C990" s="201">
        <v>10477.301724137931</v>
      </c>
      <c r="J990" s="236" t="s">
        <v>14980</v>
      </c>
      <c r="K990" s="236"/>
      <c r="L990" s="237">
        <v>170977.46</v>
      </c>
    </row>
    <row r="991" spans="1:14">
      <c r="A991" s="73" t="s">
        <v>5628</v>
      </c>
      <c r="B991" s="200">
        <v>1351</v>
      </c>
      <c r="C991" s="201">
        <v>61820.474137931036</v>
      </c>
    </row>
    <row r="992" spans="1:14">
      <c r="A992" s="73" t="s">
        <v>5628</v>
      </c>
      <c r="B992" s="200">
        <v>1352</v>
      </c>
      <c r="C992" s="201">
        <v>61820.474137931036</v>
      </c>
    </row>
    <row r="993" spans="1:7">
      <c r="A993" s="73" t="s">
        <v>5628</v>
      </c>
      <c r="B993" s="200">
        <v>1353</v>
      </c>
      <c r="C993" s="201">
        <v>5499.3534482758623</v>
      </c>
      <c r="E993" s="236" t="s">
        <v>14970</v>
      </c>
      <c r="F993" s="236">
        <v>1353</v>
      </c>
      <c r="G993" s="237">
        <v>5499.3499999999995</v>
      </c>
    </row>
    <row r="994" spans="1:7">
      <c r="A994" s="73" t="s">
        <v>5628</v>
      </c>
      <c r="B994" s="200">
        <v>1354</v>
      </c>
      <c r="C994" s="201">
        <v>118206</v>
      </c>
      <c r="E994" s="236" t="s">
        <v>14944</v>
      </c>
      <c r="F994" s="236">
        <v>1354</v>
      </c>
      <c r="G994" s="237">
        <v>118206</v>
      </c>
    </row>
    <row r="995" spans="1:7">
      <c r="A995" s="73" t="s">
        <v>5628</v>
      </c>
      <c r="B995" s="200">
        <v>1355</v>
      </c>
      <c r="C995" s="201">
        <v>18634.474137931036</v>
      </c>
      <c r="E995" s="236" t="s">
        <v>14968</v>
      </c>
      <c r="F995" s="236">
        <v>1355</v>
      </c>
      <c r="G995" s="237">
        <v>18634.47</v>
      </c>
    </row>
    <row r="996" spans="1:7" ht="15.75" thickBot="1">
      <c r="A996" s="73" t="s">
        <v>5628</v>
      </c>
      <c r="B996" s="200">
        <v>1356</v>
      </c>
      <c r="C996" s="95">
        <v>9515.5862068965507</v>
      </c>
      <c r="E996" s="236" t="s">
        <v>14978</v>
      </c>
      <c r="F996" s="236">
        <v>1356</v>
      </c>
      <c r="G996" s="237">
        <v>9515.59</v>
      </c>
    </row>
    <row r="997" spans="1:7" ht="15.75" thickTop="1">
      <c r="C997" s="175">
        <f>SUM(C966:C996)</f>
        <v>726816.96551724127</v>
      </c>
    </row>
    <row r="1001" spans="1:7">
      <c r="A1001" s="73" t="s">
        <v>5957</v>
      </c>
      <c r="B1001" s="200">
        <v>627</v>
      </c>
      <c r="C1001" s="201">
        <v>7939.7068965517237</v>
      </c>
    </row>
    <row r="1002" spans="1:7">
      <c r="A1002" s="73" t="s">
        <v>5957</v>
      </c>
      <c r="B1002" s="200">
        <v>628</v>
      </c>
      <c r="C1002" s="201">
        <v>7939.7068965517237</v>
      </c>
    </row>
  </sheetData>
  <sortState ref="A943:C963">
    <sortCondition ref="B943:B963"/>
  </sortState>
  <mergeCells count="2">
    <mergeCell ref="A5:C5"/>
    <mergeCell ref="E5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M279"/>
  <sheetViews>
    <sheetView workbookViewId="0">
      <selection sqref="A1:A2"/>
    </sheetView>
  </sheetViews>
  <sheetFormatPr baseColWidth="10" defaultRowHeight="12"/>
  <cols>
    <col min="1" max="1" width="7.42578125" style="74" bestFit="1" customWidth="1"/>
    <col min="2" max="2" width="11.42578125" style="74"/>
    <col min="3" max="3" width="11.5703125" style="75" bestFit="1" customWidth="1"/>
    <col min="4" max="4" width="11.85546875" style="150" bestFit="1" customWidth="1"/>
    <col min="5" max="5" width="6.7109375" style="144" bestFit="1" customWidth="1"/>
    <col min="6" max="6" width="9.85546875" style="145" bestFit="1" customWidth="1"/>
    <col min="7" max="7" width="8.28515625" style="144" bestFit="1" customWidth="1"/>
    <col min="8" max="8" width="11.42578125" style="150"/>
    <col min="9" max="9" width="9" style="150" bestFit="1" customWidth="1"/>
    <col min="10" max="10" width="11.42578125" style="144"/>
    <col min="11" max="11" width="13.140625" style="144" bestFit="1" customWidth="1"/>
    <col min="12" max="16384" width="11.42578125" style="144"/>
  </cols>
  <sheetData>
    <row r="1" spans="1:9" s="153" customFormat="1" ht="12.75">
      <c r="A1" s="155" t="s">
        <v>10456</v>
      </c>
      <c r="B1" s="74"/>
      <c r="C1" s="75"/>
      <c r="D1" s="154"/>
      <c r="F1" s="154"/>
      <c r="H1" s="154"/>
      <c r="I1" s="154"/>
    </row>
    <row r="2" spans="1:9" s="153" customFormat="1" ht="12.75">
      <c r="A2" s="155" t="s">
        <v>10459</v>
      </c>
      <c r="B2" s="74"/>
      <c r="C2" s="75"/>
      <c r="D2" s="154"/>
      <c r="F2" s="154"/>
      <c r="H2" s="154"/>
      <c r="I2" s="154"/>
    </row>
    <row r="4" spans="1:9">
      <c r="A4" s="219" t="s">
        <v>324</v>
      </c>
      <c r="B4" s="219"/>
      <c r="C4" s="219"/>
      <c r="E4" s="219" t="s">
        <v>1825</v>
      </c>
      <c r="F4" s="219"/>
      <c r="G4" s="219"/>
      <c r="H4" s="219"/>
    </row>
    <row r="5" spans="1:9">
      <c r="A5" s="98"/>
      <c r="B5" s="98"/>
      <c r="C5" s="138"/>
    </row>
    <row r="6" spans="1:9">
      <c r="A6" s="73" t="s">
        <v>2686</v>
      </c>
      <c r="B6" s="74">
        <v>10415</v>
      </c>
      <c r="C6" s="75">
        <v>1147.08</v>
      </c>
      <c r="E6" s="148" t="s">
        <v>10133</v>
      </c>
      <c r="F6" s="149">
        <v>42371</v>
      </c>
      <c r="G6" s="148" t="s">
        <v>10134</v>
      </c>
      <c r="H6" s="150">
        <v>1147.08</v>
      </c>
      <c r="I6" s="150">
        <f>+C6-H6</f>
        <v>0</v>
      </c>
    </row>
    <row r="7" spans="1:9">
      <c r="A7" s="73" t="s">
        <v>2686</v>
      </c>
      <c r="B7" s="74">
        <v>10416</v>
      </c>
      <c r="C7" s="75">
        <v>64.680000000000007</v>
      </c>
      <c r="E7" s="148" t="s">
        <v>3420</v>
      </c>
      <c r="F7" s="149">
        <v>42373</v>
      </c>
      <c r="G7" s="148" t="s">
        <v>10135</v>
      </c>
      <c r="H7" s="150">
        <v>64.680000000000007</v>
      </c>
      <c r="I7" s="150">
        <f t="shared" ref="I7:I70" si="0">+C7-H7</f>
        <v>0</v>
      </c>
    </row>
    <row r="8" spans="1:9">
      <c r="A8" s="73" t="s">
        <v>2686</v>
      </c>
      <c r="B8" s="74">
        <v>10417</v>
      </c>
      <c r="C8" s="75">
        <v>524.71999999999991</v>
      </c>
      <c r="E8" s="148" t="s">
        <v>3435</v>
      </c>
      <c r="F8" s="149">
        <v>42373</v>
      </c>
      <c r="G8" s="148" t="s">
        <v>10136</v>
      </c>
      <c r="H8" s="150">
        <v>524.72</v>
      </c>
      <c r="I8" s="150">
        <f t="shared" si="0"/>
        <v>0</v>
      </c>
    </row>
    <row r="9" spans="1:9">
      <c r="A9" s="73" t="s">
        <v>2686</v>
      </c>
      <c r="B9" s="74">
        <v>10418</v>
      </c>
      <c r="C9" s="75">
        <v>378.32000000000005</v>
      </c>
      <c r="E9" s="148" t="s">
        <v>9482</v>
      </c>
      <c r="F9" s="149">
        <v>42373</v>
      </c>
      <c r="G9" s="148" t="s">
        <v>10137</v>
      </c>
      <c r="H9" s="150">
        <v>378.32</v>
      </c>
      <c r="I9" s="150">
        <f t="shared" si="0"/>
        <v>0</v>
      </c>
    </row>
    <row r="10" spans="1:9">
      <c r="A10" s="73" t="s">
        <v>2686</v>
      </c>
      <c r="B10" s="74">
        <v>10419</v>
      </c>
      <c r="C10" s="75">
        <v>392.68</v>
      </c>
      <c r="E10" s="148" t="s">
        <v>3447</v>
      </c>
      <c r="F10" s="149">
        <v>42373</v>
      </c>
      <c r="G10" s="148" t="s">
        <v>10138</v>
      </c>
      <c r="H10" s="150">
        <v>392.68</v>
      </c>
      <c r="I10" s="150">
        <f t="shared" si="0"/>
        <v>0</v>
      </c>
    </row>
    <row r="11" spans="1:9">
      <c r="A11" s="73" t="s">
        <v>2686</v>
      </c>
      <c r="B11" s="74">
        <v>10420</v>
      </c>
      <c r="C11" s="75">
        <v>1062.77</v>
      </c>
      <c r="E11" s="148" t="s">
        <v>9638</v>
      </c>
      <c r="F11" s="149">
        <v>42373</v>
      </c>
      <c r="G11" s="148" t="s">
        <v>10139</v>
      </c>
      <c r="H11" s="150">
        <v>1062.77</v>
      </c>
      <c r="I11" s="150">
        <f t="shared" si="0"/>
        <v>0</v>
      </c>
    </row>
    <row r="12" spans="1:9">
      <c r="A12" s="73" t="s">
        <v>2686</v>
      </c>
      <c r="B12" s="74">
        <v>10421</v>
      </c>
      <c r="C12" s="75">
        <v>273.90000000000003</v>
      </c>
      <c r="E12" s="148" t="s">
        <v>3461</v>
      </c>
      <c r="F12" s="149">
        <v>42373</v>
      </c>
      <c r="G12" s="148" t="s">
        <v>10140</v>
      </c>
      <c r="H12" s="150">
        <v>273.89999999999998</v>
      </c>
      <c r="I12" s="150">
        <f t="shared" si="0"/>
        <v>0</v>
      </c>
    </row>
    <row r="13" spans="1:9">
      <c r="A13" s="73" t="s">
        <v>2686</v>
      </c>
      <c r="B13" s="74">
        <v>10422</v>
      </c>
      <c r="C13" s="75">
        <v>721.70999999999992</v>
      </c>
      <c r="E13" s="148" t="s">
        <v>9082</v>
      </c>
      <c r="F13" s="149">
        <v>42373</v>
      </c>
      <c r="G13" s="148" t="s">
        <v>10141</v>
      </c>
      <c r="H13" s="150">
        <v>721.71</v>
      </c>
      <c r="I13" s="150">
        <f t="shared" si="0"/>
        <v>0</v>
      </c>
    </row>
    <row r="14" spans="1:9">
      <c r="A14" s="73" t="s">
        <v>2686</v>
      </c>
      <c r="B14" s="74">
        <v>10423</v>
      </c>
      <c r="C14" s="75">
        <v>129.31</v>
      </c>
      <c r="E14" s="148" t="s">
        <v>8044</v>
      </c>
      <c r="F14" s="149">
        <v>42373</v>
      </c>
      <c r="G14" s="148" t="s">
        <v>10142</v>
      </c>
      <c r="H14" s="150">
        <v>129.31</v>
      </c>
      <c r="I14" s="150">
        <f t="shared" si="0"/>
        <v>0</v>
      </c>
    </row>
    <row r="15" spans="1:9">
      <c r="A15" s="73" t="s">
        <v>2686</v>
      </c>
      <c r="B15" s="74">
        <v>10424</v>
      </c>
      <c r="C15" s="75">
        <v>2833.06</v>
      </c>
      <c r="E15" s="148" t="s">
        <v>9085</v>
      </c>
      <c r="F15" s="149">
        <v>42373</v>
      </c>
      <c r="G15" s="148" t="s">
        <v>10143</v>
      </c>
      <c r="H15" s="150">
        <v>2833.06</v>
      </c>
      <c r="I15" s="150">
        <f t="shared" si="0"/>
        <v>0</v>
      </c>
    </row>
    <row r="16" spans="1:9">
      <c r="A16" s="73" t="s">
        <v>2686</v>
      </c>
      <c r="B16" s="74">
        <v>10425</v>
      </c>
      <c r="C16" s="75">
        <v>877.97</v>
      </c>
      <c r="E16" s="148" t="s">
        <v>9489</v>
      </c>
      <c r="F16" s="149">
        <v>42373</v>
      </c>
      <c r="G16" s="148" t="s">
        <v>10144</v>
      </c>
      <c r="H16" s="150">
        <v>877.97</v>
      </c>
      <c r="I16" s="150">
        <f t="shared" si="0"/>
        <v>0</v>
      </c>
    </row>
    <row r="17" spans="1:9">
      <c r="A17" s="73" t="s">
        <v>2686</v>
      </c>
      <c r="B17" s="74">
        <v>10426</v>
      </c>
      <c r="C17" s="75">
        <v>983.41</v>
      </c>
      <c r="E17" s="148" t="s">
        <v>9090</v>
      </c>
      <c r="F17" s="149">
        <v>42374</v>
      </c>
      <c r="G17" s="148" t="s">
        <v>10145</v>
      </c>
      <c r="H17" s="150">
        <v>983.41</v>
      </c>
      <c r="I17" s="150">
        <f t="shared" si="0"/>
        <v>0</v>
      </c>
    </row>
    <row r="18" spans="1:9">
      <c r="A18" s="73" t="s">
        <v>2686</v>
      </c>
      <c r="B18" s="74">
        <v>10427</v>
      </c>
      <c r="C18" s="75">
        <v>377.83</v>
      </c>
      <c r="E18" s="148" t="s">
        <v>8661</v>
      </c>
      <c r="F18" s="149">
        <v>42374</v>
      </c>
      <c r="G18" s="148" t="s">
        <v>10146</v>
      </c>
      <c r="H18" s="150">
        <v>377.83</v>
      </c>
      <c r="I18" s="150">
        <f t="shared" si="0"/>
        <v>0</v>
      </c>
    </row>
    <row r="19" spans="1:9">
      <c r="A19" s="73" t="s">
        <v>2686</v>
      </c>
      <c r="B19" s="74">
        <v>10428</v>
      </c>
      <c r="C19" s="75">
        <v>356.40000000000003</v>
      </c>
      <c r="E19" s="148" t="s">
        <v>8051</v>
      </c>
      <c r="F19" s="149">
        <v>42374</v>
      </c>
      <c r="G19" s="148" t="s">
        <v>10147</v>
      </c>
      <c r="H19" s="150">
        <v>356.4</v>
      </c>
      <c r="I19" s="150">
        <f t="shared" si="0"/>
        <v>0</v>
      </c>
    </row>
    <row r="20" spans="1:9">
      <c r="A20" s="73" t="s">
        <v>2686</v>
      </c>
      <c r="B20" s="74">
        <v>10429</v>
      </c>
      <c r="C20" s="75">
        <v>454.06000000000006</v>
      </c>
      <c r="E20" s="148" t="s">
        <v>3510</v>
      </c>
      <c r="F20" s="149">
        <v>42374</v>
      </c>
      <c r="G20" s="148" t="s">
        <v>10148</v>
      </c>
      <c r="H20" s="150">
        <v>454.06</v>
      </c>
      <c r="I20" s="150">
        <f t="shared" si="0"/>
        <v>0</v>
      </c>
    </row>
    <row r="21" spans="1:9">
      <c r="A21" s="73" t="s">
        <v>2686</v>
      </c>
      <c r="B21" s="74">
        <v>10430</v>
      </c>
      <c r="C21" s="75">
        <v>64.680000000000007</v>
      </c>
      <c r="E21" s="148" t="s">
        <v>3513</v>
      </c>
      <c r="F21" s="149">
        <v>42374</v>
      </c>
      <c r="G21" s="148" t="s">
        <v>10149</v>
      </c>
      <c r="H21" s="150">
        <v>64.680000000000007</v>
      </c>
      <c r="I21" s="150">
        <f t="shared" si="0"/>
        <v>0</v>
      </c>
    </row>
    <row r="22" spans="1:9">
      <c r="A22" s="73" t="s">
        <v>2686</v>
      </c>
      <c r="B22" s="74">
        <v>10431</v>
      </c>
      <c r="C22" s="75">
        <v>201.29999999999998</v>
      </c>
      <c r="E22" s="148" t="s">
        <v>8064</v>
      </c>
      <c r="F22" s="149">
        <v>42374</v>
      </c>
      <c r="G22" s="148" t="s">
        <v>10150</v>
      </c>
      <c r="H22" s="150">
        <v>201.3</v>
      </c>
      <c r="I22" s="150">
        <f t="shared" si="0"/>
        <v>0</v>
      </c>
    </row>
    <row r="23" spans="1:9">
      <c r="A23" s="73" t="s">
        <v>2686</v>
      </c>
      <c r="B23" s="74">
        <v>10432</v>
      </c>
      <c r="C23" s="75">
        <v>1917.64</v>
      </c>
      <c r="E23" s="148" t="s">
        <v>9491</v>
      </c>
      <c r="F23" s="149">
        <v>42374</v>
      </c>
      <c r="G23" s="148" t="s">
        <v>10151</v>
      </c>
      <c r="H23" s="150">
        <v>1917.64</v>
      </c>
      <c r="I23" s="150">
        <f t="shared" si="0"/>
        <v>0</v>
      </c>
    </row>
    <row r="24" spans="1:9">
      <c r="A24" s="73" t="s">
        <v>2686</v>
      </c>
      <c r="B24" s="74">
        <v>10433</v>
      </c>
      <c r="C24" s="75">
        <v>702.19999999999993</v>
      </c>
      <c r="E24" s="148" t="s">
        <v>3578</v>
      </c>
      <c r="F24" s="149">
        <v>42375</v>
      </c>
      <c r="G24" s="148" t="s">
        <v>10152</v>
      </c>
      <c r="H24" s="150">
        <v>702.2</v>
      </c>
      <c r="I24" s="150">
        <f t="shared" si="0"/>
        <v>0</v>
      </c>
    </row>
    <row r="25" spans="1:9">
      <c r="A25" s="73" t="s">
        <v>2686</v>
      </c>
      <c r="B25" s="74">
        <v>10434</v>
      </c>
      <c r="C25" s="75">
        <v>61.87</v>
      </c>
      <c r="E25" s="148" t="s">
        <v>3581</v>
      </c>
      <c r="F25" s="149">
        <v>42375</v>
      </c>
      <c r="G25" s="148" t="s">
        <v>10153</v>
      </c>
      <c r="H25" s="150">
        <v>61.87</v>
      </c>
      <c r="I25" s="150">
        <f t="shared" si="0"/>
        <v>0</v>
      </c>
    </row>
    <row r="26" spans="1:9">
      <c r="A26" s="73" t="s">
        <v>2686</v>
      </c>
      <c r="B26" s="74">
        <v>10435</v>
      </c>
      <c r="C26" s="75">
        <v>514.64</v>
      </c>
      <c r="E26" s="148" t="s">
        <v>3584</v>
      </c>
      <c r="F26" s="149">
        <v>42375</v>
      </c>
      <c r="G26" s="148" t="s">
        <v>10154</v>
      </c>
      <c r="H26" s="150">
        <v>514.64</v>
      </c>
      <c r="I26" s="150">
        <f t="shared" si="0"/>
        <v>0</v>
      </c>
    </row>
    <row r="27" spans="1:9">
      <c r="A27" s="73" t="s">
        <v>2686</v>
      </c>
      <c r="B27" s="74">
        <v>10436</v>
      </c>
      <c r="C27" s="75">
        <v>1044.4499999999998</v>
      </c>
      <c r="E27" s="148" t="s">
        <v>10155</v>
      </c>
      <c r="F27" s="149">
        <v>42375</v>
      </c>
      <c r="G27" s="148" t="s">
        <v>10156</v>
      </c>
      <c r="H27" s="150">
        <v>1044.45</v>
      </c>
      <c r="I27" s="150">
        <f t="shared" si="0"/>
        <v>0</v>
      </c>
    </row>
    <row r="28" spans="1:9">
      <c r="A28" s="73" t="s">
        <v>2686</v>
      </c>
      <c r="B28" s="74">
        <v>10437</v>
      </c>
      <c r="C28" s="75">
        <v>663.96</v>
      </c>
      <c r="E28" s="148" t="s">
        <v>8676</v>
      </c>
      <c r="F28" s="149">
        <v>42375</v>
      </c>
      <c r="G28" s="148" t="s">
        <v>10157</v>
      </c>
      <c r="H28" s="150">
        <v>663.96</v>
      </c>
      <c r="I28" s="150">
        <f t="shared" si="0"/>
        <v>0</v>
      </c>
    </row>
    <row r="29" spans="1:9">
      <c r="A29" s="73" t="s">
        <v>2686</v>
      </c>
      <c r="B29" s="74">
        <v>10438</v>
      </c>
      <c r="C29" s="75">
        <v>399.3</v>
      </c>
      <c r="E29" s="148" t="s">
        <v>3617</v>
      </c>
      <c r="F29" s="149">
        <v>42375</v>
      </c>
      <c r="G29" s="148" t="s">
        <v>10158</v>
      </c>
      <c r="H29" s="150">
        <v>399.3</v>
      </c>
      <c r="I29" s="150">
        <f t="shared" si="0"/>
        <v>0</v>
      </c>
    </row>
    <row r="30" spans="1:9">
      <c r="A30" s="73" t="s">
        <v>2686</v>
      </c>
      <c r="B30" s="74">
        <v>10439</v>
      </c>
      <c r="C30" s="75">
        <v>377.83</v>
      </c>
      <c r="E30" s="148" t="s">
        <v>9495</v>
      </c>
      <c r="F30" s="149">
        <v>42375</v>
      </c>
      <c r="G30" s="148" t="s">
        <v>10159</v>
      </c>
      <c r="H30" s="150">
        <v>377.83</v>
      </c>
      <c r="I30" s="150">
        <f t="shared" si="0"/>
        <v>0</v>
      </c>
    </row>
    <row r="31" spans="1:9">
      <c r="A31" s="73" t="s">
        <v>2686</v>
      </c>
      <c r="B31" s="74">
        <v>10440</v>
      </c>
      <c r="C31" s="75">
        <v>27.56</v>
      </c>
      <c r="E31" s="148" t="s">
        <v>8087</v>
      </c>
      <c r="F31" s="149">
        <v>42376</v>
      </c>
      <c r="G31" s="148" t="s">
        <v>10160</v>
      </c>
      <c r="H31" s="150">
        <v>27.56</v>
      </c>
      <c r="I31" s="150">
        <f t="shared" si="0"/>
        <v>0</v>
      </c>
    </row>
    <row r="32" spans="1:9">
      <c r="A32" s="73" t="s">
        <v>2686</v>
      </c>
      <c r="B32" s="74">
        <v>10441</v>
      </c>
      <c r="C32" s="75">
        <v>3901.9100000000003</v>
      </c>
      <c r="E32" s="148" t="s">
        <v>3664</v>
      </c>
      <c r="F32" s="149">
        <v>42376</v>
      </c>
      <c r="G32" s="148" t="s">
        <v>10161</v>
      </c>
      <c r="H32" s="150">
        <v>3901.91</v>
      </c>
      <c r="I32" s="150">
        <f t="shared" si="0"/>
        <v>0</v>
      </c>
    </row>
    <row r="33" spans="1:9">
      <c r="A33" s="73" t="s">
        <v>2686</v>
      </c>
      <c r="B33" s="74">
        <v>10442</v>
      </c>
      <c r="C33" s="75">
        <v>454.06000000000006</v>
      </c>
      <c r="E33" s="148" t="s">
        <v>9114</v>
      </c>
      <c r="F33" s="149">
        <v>42376</v>
      </c>
      <c r="G33" s="148" t="s">
        <v>10162</v>
      </c>
      <c r="H33" s="150">
        <v>454.06</v>
      </c>
      <c r="I33" s="150">
        <f t="shared" si="0"/>
        <v>0</v>
      </c>
    </row>
    <row r="34" spans="1:9">
      <c r="A34" s="73" t="s">
        <v>2686</v>
      </c>
      <c r="B34" s="74">
        <v>10443</v>
      </c>
      <c r="C34" s="75">
        <v>1108.8</v>
      </c>
      <c r="E34" s="148" t="s">
        <v>9498</v>
      </c>
      <c r="F34" s="149">
        <v>42376</v>
      </c>
      <c r="G34" s="148" t="s">
        <v>10163</v>
      </c>
      <c r="H34" s="150">
        <v>1108.8</v>
      </c>
      <c r="I34" s="150">
        <f t="shared" si="0"/>
        <v>0</v>
      </c>
    </row>
    <row r="35" spans="1:9">
      <c r="A35" s="73" t="s">
        <v>2686</v>
      </c>
      <c r="B35" s="74">
        <v>10444</v>
      </c>
      <c r="C35" s="75">
        <v>3965.52</v>
      </c>
      <c r="E35" s="148" t="s">
        <v>10164</v>
      </c>
      <c r="F35" s="149">
        <v>42376</v>
      </c>
      <c r="G35" s="148" t="s">
        <v>10165</v>
      </c>
      <c r="H35" s="150">
        <v>3965.52</v>
      </c>
      <c r="I35" s="150">
        <f t="shared" si="0"/>
        <v>0</v>
      </c>
    </row>
    <row r="36" spans="1:9">
      <c r="A36" s="73" t="s">
        <v>2686</v>
      </c>
      <c r="B36" s="74">
        <v>10445</v>
      </c>
      <c r="C36" s="75">
        <v>64.680000000000007</v>
      </c>
      <c r="E36" s="148" t="s">
        <v>8092</v>
      </c>
      <c r="F36" s="149">
        <v>42376</v>
      </c>
      <c r="G36" s="148" t="s">
        <v>10166</v>
      </c>
      <c r="H36" s="150">
        <v>64.680000000000007</v>
      </c>
      <c r="I36" s="150">
        <f t="shared" si="0"/>
        <v>0</v>
      </c>
    </row>
    <row r="37" spans="1:9">
      <c r="A37" s="73" t="s">
        <v>2686</v>
      </c>
      <c r="B37" s="74">
        <v>10446</v>
      </c>
      <c r="C37" s="75">
        <v>539.99</v>
      </c>
      <c r="E37" s="148" t="s">
        <v>9501</v>
      </c>
      <c r="F37" s="149">
        <v>42377</v>
      </c>
      <c r="G37" s="148" t="s">
        <v>10167</v>
      </c>
      <c r="H37" s="150">
        <v>539.99</v>
      </c>
      <c r="I37" s="150">
        <f t="shared" si="0"/>
        <v>0</v>
      </c>
    </row>
    <row r="38" spans="1:9">
      <c r="A38" s="73" t="s">
        <v>2686</v>
      </c>
      <c r="B38" s="74">
        <v>10447</v>
      </c>
      <c r="C38" s="75">
        <v>1442.9299999999998</v>
      </c>
      <c r="E38" s="148" t="s">
        <v>3728</v>
      </c>
      <c r="F38" s="149">
        <v>42377</v>
      </c>
      <c r="G38" s="148" t="s">
        <v>10168</v>
      </c>
      <c r="H38" s="150">
        <v>1442.93</v>
      </c>
      <c r="I38" s="150">
        <f t="shared" si="0"/>
        <v>0</v>
      </c>
    </row>
    <row r="39" spans="1:9">
      <c r="A39" s="73" t="s">
        <v>2686</v>
      </c>
      <c r="B39" s="74">
        <v>10448</v>
      </c>
      <c r="C39" s="75">
        <v>764.94</v>
      </c>
      <c r="E39" s="148" t="s">
        <v>3734</v>
      </c>
      <c r="F39" s="149">
        <v>42377</v>
      </c>
      <c r="G39" s="148" t="s">
        <v>10169</v>
      </c>
      <c r="H39" s="150">
        <v>764.94</v>
      </c>
      <c r="I39" s="150">
        <f t="shared" si="0"/>
        <v>0</v>
      </c>
    </row>
    <row r="40" spans="1:9">
      <c r="A40" s="73" t="s">
        <v>2686</v>
      </c>
      <c r="B40" s="74">
        <v>10449</v>
      </c>
      <c r="C40" s="75">
        <v>2873.32</v>
      </c>
      <c r="E40" s="148" t="s">
        <v>3743</v>
      </c>
      <c r="F40" s="149">
        <v>42377</v>
      </c>
      <c r="G40" s="148" t="s">
        <v>10170</v>
      </c>
      <c r="H40" s="150">
        <v>2873.32</v>
      </c>
      <c r="I40" s="150">
        <f t="shared" si="0"/>
        <v>0</v>
      </c>
    </row>
    <row r="41" spans="1:9">
      <c r="A41" s="73" t="s">
        <v>2686</v>
      </c>
      <c r="B41" s="74">
        <v>10450</v>
      </c>
      <c r="C41" s="75">
        <v>2873.32</v>
      </c>
      <c r="E41" s="148" t="s">
        <v>10171</v>
      </c>
      <c r="F41" s="149">
        <v>42377</v>
      </c>
      <c r="G41" s="148" t="s">
        <v>10172</v>
      </c>
      <c r="H41" s="150">
        <v>2873.32</v>
      </c>
      <c r="I41" s="150">
        <f t="shared" si="0"/>
        <v>0</v>
      </c>
    </row>
    <row r="42" spans="1:9">
      <c r="A42" s="73" t="s">
        <v>2686</v>
      </c>
      <c r="B42" s="74">
        <v>10451</v>
      </c>
      <c r="C42" s="75">
        <v>357.20000000000005</v>
      </c>
      <c r="E42" s="148" t="s">
        <v>10173</v>
      </c>
      <c r="F42" s="149">
        <v>42377</v>
      </c>
      <c r="G42" s="148" t="s">
        <v>10174</v>
      </c>
      <c r="H42" s="150">
        <v>357.2</v>
      </c>
      <c r="I42" s="150">
        <f t="shared" si="0"/>
        <v>0</v>
      </c>
    </row>
    <row r="43" spans="1:9">
      <c r="A43" s="73" t="s">
        <v>2686</v>
      </c>
      <c r="B43" s="74">
        <v>10452</v>
      </c>
      <c r="C43" s="75">
        <v>2068.9700000000003</v>
      </c>
      <c r="E43" s="148" t="s">
        <v>9134</v>
      </c>
      <c r="F43" s="149">
        <v>42377</v>
      </c>
      <c r="G43" s="148" t="s">
        <v>10175</v>
      </c>
      <c r="H43" s="150">
        <v>2068.9699999999998</v>
      </c>
      <c r="I43" s="150">
        <f t="shared" si="0"/>
        <v>0</v>
      </c>
    </row>
    <row r="44" spans="1:9">
      <c r="A44" s="73" t="s">
        <v>2686</v>
      </c>
      <c r="B44" s="74">
        <v>10453</v>
      </c>
      <c r="C44" s="75">
        <v>64.680000000000007</v>
      </c>
      <c r="E44" s="148" t="s">
        <v>3862</v>
      </c>
      <c r="F44" s="149">
        <v>42378</v>
      </c>
      <c r="G44" s="148" t="s">
        <v>10176</v>
      </c>
      <c r="H44" s="150">
        <v>64.680000000000007</v>
      </c>
      <c r="I44" s="150">
        <f t="shared" si="0"/>
        <v>0</v>
      </c>
    </row>
    <row r="45" spans="1:9">
      <c r="A45" s="73" t="s">
        <v>2686</v>
      </c>
      <c r="B45" s="74">
        <v>10454</v>
      </c>
      <c r="C45" s="75">
        <v>1400.8600000000001</v>
      </c>
      <c r="E45" s="148" t="s">
        <v>9507</v>
      </c>
      <c r="F45" s="149">
        <v>42378</v>
      </c>
      <c r="G45" s="148" t="s">
        <v>10177</v>
      </c>
      <c r="H45" s="150">
        <v>1400.86</v>
      </c>
      <c r="I45" s="150">
        <f t="shared" si="0"/>
        <v>0</v>
      </c>
    </row>
    <row r="46" spans="1:9">
      <c r="A46" s="73" t="s">
        <v>2686</v>
      </c>
      <c r="B46" s="74">
        <v>10455</v>
      </c>
      <c r="C46" s="75">
        <v>251.79</v>
      </c>
      <c r="E46" s="148" t="s">
        <v>9509</v>
      </c>
      <c r="F46" s="149">
        <v>42378</v>
      </c>
      <c r="G46" s="148" t="s">
        <v>10178</v>
      </c>
      <c r="H46" s="150">
        <v>251.79</v>
      </c>
      <c r="I46" s="150">
        <f t="shared" si="0"/>
        <v>0</v>
      </c>
    </row>
    <row r="47" spans="1:9">
      <c r="A47" s="73" t="s">
        <v>2686</v>
      </c>
      <c r="B47" s="74">
        <v>10456</v>
      </c>
      <c r="C47" s="75">
        <v>3008.7799999999997</v>
      </c>
      <c r="E47" s="148" t="s">
        <v>9513</v>
      </c>
      <c r="F47" s="149">
        <v>42380</v>
      </c>
      <c r="G47" s="148" t="s">
        <v>10179</v>
      </c>
      <c r="H47" s="150">
        <v>3008.78</v>
      </c>
      <c r="I47" s="150">
        <f t="shared" si="0"/>
        <v>0</v>
      </c>
    </row>
    <row r="48" spans="1:9">
      <c r="A48" s="73" t="s">
        <v>2686</v>
      </c>
      <c r="B48" s="74">
        <v>10457</v>
      </c>
      <c r="C48" s="75">
        <v>105.11000000000001</v>
      </c>
      <c r="E48" s="148" t="s">
        <v>3925</v>
      </c>
      <c r="F48" s="149">
        <v>42380</v>
      </c>
      <c r="G48" s="148" t="s">
        <v>10180</v>
      </c>
      <c r="H48" s="150">
        <v>105.11</v>
      </c>
      <c r="I48" s="150">
        <f t="shared" si="0"/>
        <v>0</v>
      </c>
    </row>
    <row r="49" spans="1:9">
      <c r="A49" s="73" t="s">
        <v>2686</v>
      </c>
      <c r="B49" s="74">
        <v>10458</v>
      </c>
      <c r="C49" s="75">
        <v>502.11</v>
      </c>
      <c r="E49" s="148" t="s">
        <v>3934</v>
      </c>
      <c r="F49" s="149">
        <v>42380</v>
      </c>
      <c r="G49" s="148" t="s">
        <v>10181</v>
      </c>
      <c r="H49" s="150">
        <v>502.11</v>
      </c>
      <c r="I49" s="150">
        <f t="shared" si="0"/>
        <v>0</v>
      </c>
    </row>
    <row r="50" spans="1:9">
      <c r="A50" s="73" t="s">
        <v>2686</v>
      </c>
      <c r="B50" s="74">
        <v>10459</v>
      </c>
      <c r="C50" s="75">
        <v>158.72999999999999</v>
      </c>
      <c r="E50" s="148" t="s">
        <v>10182</v>
      </c>
      <c r="F50" s="149">
        <v>42380</v>
      </c>
      <c r="G50" s="148" t="s">
        <v>10183</v>
      </c>
      <c r="H50" s="150">
        <v>158.72999999999999</v>
      </c>
      <c r="I50" s="150">
        <f t="shared" si="0"/>
        <v>0</v>
      </c>
    </row>
    <row r="51" spans="1:9">
      <c r="A51" s="73" t="s">
        <v>2686</v>
      </c>
      <c r="B51" s="74">
        <v>10460</v>
      </c>
      <c r="C51" s="75">
        <v>64.680000000000007</v>
      </c>
      <c r="E51" s="148" t="s">
        <v>3950</v>
      </c>
      <c r="F51" s="149">
        <v>42380</v>
      </c>
      <c r="G51" s="148" t="s">
        <v>10184</v>
      </c>
      <c r="H51" s="150">
        <v>64.680000000000007</v>
      </c>
      <c r="I51" s="150">
        <f t="shared" si="0"/>
        <v>0</v>
      </c>
    </row>
    <row r="52" spans="1:9">
      <c r="A52" s="73" t="s">
        <v>2686</v>
      </c>
      <c r="B52" s="74">
        <v>10461</v>
      </c>
      <c r="C52" s="75">
        <v>68.47999999999999</v>
      </c>
      <c r="E52" s="148" t="s">
        <v>9515</v>
      </c>
      <c r="F52" s="149">
        <v>42380</v>
      </c>
      <c r="G52" s="148" t="s">
        <v>10185</v>
      </c>
      <c r="H52" s="150">
        <v>68.48</v>
      </c>
      <c r="I52" s="150">
        <f t="shared" si="0"/>
        <v>0</v>
      </c>
    </row>
    <row r="53" spans="1:9">
      <c r="A53" s="73" t="s">
        <v>2686</v>
      </c>
      <c r="B53" s="74">
        <v>10462</v>
      </c>
      <c r="C53" s="75">
        <v>1207.47</v>
      </c>
      <c r="E53" s="148" t="s">
        <v>3959</v>
      </c>
      <c r="F53" s="149">
        <v>42380</v>
      </c>
      <c r="G53" s="148" t="s">
        <v>10186</v>
      </c>
      <c r="H53" s="150">
        <v>1207.47</v>
      </c>
      <c r="I53" s="150">
        <f t="shared" si="0"/>
        <v>0</v>
      </c>
    </row>
    <row r="54" spans="1:9">
      <c r="A54" s="73" t="s">
        <v>2686</v>
      </c>
      <c r="B54" s="74">
        <v>10463</v>
      </c>
      <c r="C54" s="75">
        <v>158.07000000000002</v>
      </c>
      <c r="E54" s="148" t="s">
        <v>3982</v>
      </c>
      <c r="F54" s="149">
        <v>42380</v>
      </c>
      <c r="G54" s="148" t="s">
        <v>10187</v>
      </c>
      <c r="H54" s="150">
        <v>158.07</v>
      </c>
      <c r="I54" s="150">
        <f t="shared" si="0"/>
        <v>0</v>
      </c>
    </row>
    <row r="55" spans="1:9">
      <c r="A55" s="73" t="s">
        <v>2686</v>
      </c>
      <c r="B55" s="74">
        <v>10464</v>
      </c>
      <c r="C55" s="75">
        <v>1810.3399999999997</v>
      </c>
      <c r="E55" s="148" t="s">
        <v>3985</v>
      </c>
      <c r="F55" s="149">
        <v>42380</v>
      </c>
      <c r="G55" s="148" t="s">
        <v>10188</v>
      </c>
      <c r="H55" s="150">
        <v>1810.34</v>
      </c>
      <c r="I55" s="150">
        <f t="shared" si="0"/>
        <v>0</v>
      </c>
    </row>
    <row r="56" spans="1:9">
      <c r="A56" s="73" t="s">
        <v>2686</v>
      </c>
      <c r="B56" s="74">
        <v>10465</v>
      </c>
      <c r="C56" s="75">
        <v>593.1</v>
      </c>
      <c r="E56" s="148" t="s">
        <v>3996</v>
      </c>
      <c r="F56" s="149">
        <v>42380</v>
      </c>
      <c r="G56" s="148" t="s">
        <v>10189</v>
      </c>
      <c r="H56" s="150">
        <v>593.1</v>
      </c>
      <c r="I56" s="150">
        <f t="shared" si="0"/>
        <v>0</v>
      </c>
    </row>
    <row r="57" spans="1:9">
      <c r="A57" s="73" t="s">
        <v>2686</v>
      </c>
      <c r="B57" s="74">
        <v>10466</v>
      </c>
      <c r="C57" s="75">
        <v>1925</v>
      </c>
      <c r="E57" s="148" t="s">
        <v>3999</v>
      </c>
      <c r="F57" s="149">
        <v>42380</v>
      </c>
      <c r="G57" s="148" t="s">
        <v>10190</v>
      </c>
      <c r="H57" s="150">
        <v>1925</v>
      </c>
      <c r="I57" s="150">
        <f t="shared" si="0"/>
        <v>0</v>
      </c>
    </row>
    <row r="58" spans="1:9">
      <c r="A58" s="73" t="s">
        <v>2686</v>
      </c>
      <c r="B58" s="74">
        <v>10467</v>
      </c>
      <c r="C58" s="75">
        <v>1583.84</v>
      </c>
      <c r="E58" s="148" t="s">
        <v>4003</v>
      </c>
      <c r="F58" s="149">
        <v>42381</v>
      </c>
      <c r="G58" s="148" t="s">
        <v>10191</v>
      </c>
      <c r="H58" s="150">
        <v>1583.84</v>
      </c>
      <c r="I58" s="150">
        <f t="shared" si="0"/>
        <v>0</v>
      </c>
    </row>
    <row r="59" spans="1:9">
      <c r="A59" s="73" t="s">
        <v>2686</v>
      </c>
      <c r="B59" s="74">
        <v>10468</v>
      </c>
      <c r="C59" s="75">
        <v>1757.25</v>
      </c>
      <c r="E59" s="148" t="s">
        <v>4006</v>
      </c>
      <c r="F59" s="149">
        <v>42381</v>
      </c>
      <c r="G59" s="148" t="s">
        <v>10192</v>
      </c>
      <c r="H59" s="150">
        <v>1757.25</v>
      </c>
      <c r="I59" s="150">
        <f t="shared" si="0"/>
        <v>0</v>
      </c>
    </row>
    <row r="60" spans="1:9">
      <c r="A60" s="73" t="s">
        <v>2686</v>
      </c>
      <c r="B60" s="74">
        <v>10469</v>
      </c>
      <c r="C60" s="75">
        <v>472.38000000000005</v>
      </c>
      <c r="E60" s="148" t="s">
        <v>8140</v>
      </c>
      <c r="F60" s="149">
        <v>42381</v>
      </c>
      <c r="G60" s="148" t="s">
        <v>10193</v>
      </c>
      <c r="H60" s="150">
        <v>472.38</v>
      </c>
      <c r="I60" s="150">
        <f t="shared" si="0"/>
        <v>0</v>
      </c>
    </row>
    <row r="61" spans="1:9">
      <c r="A61" s="73" t="s">
        <v>2686</v>
      </c>
      <c r="B61" s="74">
        <v>10470</v>
      </c>
      <c r="C61" s="75">
        <v>118.31</v>
      </c>
      <c r="E61" s="148" t="s">
        <v>4057</v>
      </c>
      <c r="F61" s="149">
        <v>42381</v>
      </c>
      <c r="G61" s="148" t="s">
        <v>10194</v>
      </c>
      <c r="H61" s="150">
        <v>118.31</v>
      </c>
      <c r="I61" s="150">
        <f t="shared" si="0"/>
        <v>0</v>
      </c>
    </row>
    <row r="62" spans="1:9">
      <c r="A62" s="73" t="s">
        <v>2686</v>
      </c>
      <c r="B62" s="74">
        <v>10471</v>
      </c>
      <c r="C62" s="75">
        <v>538.23</v>
      </c>
      <c r="E62" s="148" t="s">
        <v>9519</v>
      </c>
      <c r="F62" s="149">
        <v>42381</v>
      </c>
      <c r="G62" s="148" t="s">
        <v>10195</v>
      </c>
      <c r="H62" s="150">
        <v>538.23</v>
      </c>
      <c r="I62" s="150">
        <f t="shared" si="0"/>
        <v>0</v>
      </c>
    </row>
    <row r="63" spans="1:9">
      <c r="A63" s="73" t="s">
        <v>2686</v>
      </c>
      <c r="B63" s="74">
        <v>10472</v>
      </c>
      <c r="C63" s="75">
        <v>1848.9800000000002</v>
      </c>
      <c r="E63" s="148" t="s">
        <v>9166</v>
      </c>
      <c r="F63" s="149">
        <v>42381</v>
      </c>
      <c r="G63" s="148" t="s">
        <v>10196</v>
      </c>
      <c r="H63" s="150">
        <v>1848.98</v>
      </c>
      <c r="I63" s="150">
        <f t="shared" si="0"/>
        <v>0</v>
      </c>
    </row>
    <row r="64" spans="1:9">
      <c r="A64" s="73" t="s">
        <v>2686</v>
      </c>
      <c r="B64" s="74">
        <v>10473</v>
      </c>
      <c r="C64" s="75">
        <v>3020.82</v>
      </c>
      <c r="E64" s="148" t="s">
        <v>4082</v>
      </c>
      <c r="F64" s="149">
        <v>42381</v>
      </c>
      <c r="G64" s="148" t="s">
        <v>10197</v>
      </c>
      <c r="H64" s="150">
        <v>3020.82</v>
      </c>
      <c r="I64" s="150">
        <f t="shared" si="0"/>
        <v>0</v>
      </c>
    </row>
    <row r="65" spans="1:9">
      <c r="A65" s="73" t="s">
        <v>2686</v>
      </c>
      <c r="B65" s="74">
        <v>10474</v>
      </c>
      <c r="C65" s="75">
        <v>576.84</v>
      </c>
      <c r="E65" s="148" t="s">
        <v>9522</v>
      </c>
      <c r="F65" s="149">
        <v>42381</v>
      </c>
      <c r="G65" s="148" t="s">
        <v>10198</v>
      </c>
      <c r="H65" s="150">
        <v>576.84</v>
      </c>
      <c r="I65" s="150">
        <f t="shared" si="0"/>
        <v>0</v>
      </c>
    </row>
    <row r="66" spans="1:9">
      <c r="A66" s="73" t="s">
        <v>2686</v>
      </c>
      <c r="B66" s="74">
        <v>10475</v>
      </c>
      <c r="C66" s="75">
        <v>1111.1200000000001</v>
      </c>
      <c r="E66" s="148" t="s">
        <v>8746</v>
      </c>
      <c r="F66" s="149">
        <v>42382</v>
      </c>
      <c r="G66" s="148" t="s">
        <v>10199</v>
      </c>
      <c r="H66" s="150">
        <v>1111.1199999999999</v>
      </c>
      <c r="I66" s="150">
        <f t="shared" si="0"/>
        <v>0</v>
      </c>
    </row>
    <row r="67" spans="1:9">
      <c r="A67" s="73" t="s">
        <v>2686</v>
      </c>
      <c r="B67" s="74">
        <v>10476</v>
      </c>
      <c r="C67" s="75">
        <v>1193.6500000000001</v>
      </c>
      <c r="E67" s="148" t="s">
        <v>8748</v>
      </c>
      <c r="F67" s="149">
        <v>42382</v>
      </c>
      <c r="G67" s="148" t="s">
        <v>10200</v>
      </c>
      <c r="H67" s="150">
        <v>1193.6500000000001</v>
      </c>
      <c r="I67" s="150">
        <f t="shared" si="0"/>
        <v>0</v>
      </c>
    </row>
    <row r="68" spans="1:9">
      <c r="A68" s="73" t="s">
        <v>2686</v>
      </c>
      <c r="B68" s="74">
        <v>10477</v>
      </c>
      <c r="C68" s="75">
        <v>967.89</v>
      </c>
      <c r="E68" s="148" t="s">
        <v>4155</v>
      </c>
      <c r="F68" s="149">
        <v>42382</v>
      </c>
      <c r="G68" s="148" t="s">
        <v>10201</v>
      </c>
      <c r="H68" s="150">
        <v>967.89</v>
      </c>
      <c r="I68" s="150">
        <f t="shared" si="0"/>
        <v>0</v>
      </c>
    </row>
    <row r="69" spans="1:9">
      <c r="A69" s="73" t="s">
        <v>2686</v>
      </c>
      <c r="B69" s="74">
        <v>10478</v>
      </c>
      <c r="C69" s="75">
        <v>110.39000000000001</v>
      </c>
      <c r="E69" s="148" t="s">
        <v>9180</v>
      </c>
      <c r="F69" s="149">
        <v>42382</v>
      </c>
      <c r="G69" s="148" t="s">
        <v>10202</v>
      </c>
      <c r="H69" s="150">
        <v>110.39</v>
      </c>
      <c r="I69" s="150">
        <f t="shared" si="0"/>
        <v>0</v>
      </c>
    </row>
    <row r="70" spans="1:9">
      <c r="A70" s="73" t="s">
        <v>2686</v>
      </c>
      <c r="B70" s="74">
        <v>10479</v>
      </c>
      <c r="C70" s="75">
        <v>577.59</v>
      </c>
      <c r="E70" s="148" t="s">
        <v>9976</v>
      </c>
      <c r="F70" s="149">
        <v>42382</v>
      </c>
      <c r="G70" s="148" t="s">
        <v>10203</v>
      </c>
      <c r="H70" s="150">
        <v>577.59</v>
      </c>
      <c r="I70" s="150">
        <f t="shared" si="0"/>
        <v>0</v>
      </c>
    </row>
    <row r="71" spans="1:9">
      <c r="A71" s="73" t="s">
        <v>2686</v>
      </c>
      <c r="B71" s="74">
        <v>10480</v>
      </c>
      <c r="C71" s="75">
        <v>1043.46</v>
      </c>
      <c r="E71" s="148" t="s">
        <v>4164</v>
      </c>
      <c r="F71" s="149">
        <v>42382</v>
      </c>
      <c r="G71" s="148" t="s">
        <v>10204</v>
      </c>
      <c r="H71" s="150">
        <v>1043.46</v>
      </c>
      <c r="I71" s="150">
        <f t="shared" ref="I71:I134" si="1">+C71-H71</f>
        <v>0</v>
      </c>
    </row>
    <row r="72" spans="1:9">
      <c r="A72" s="73" t="s">
        <v>2686</v>
      </c>
      <c r="B72" s="74">
        <v>10481</v>
      </c>
      <c r="C72" s="75">
        <v>128.21</v>
      </c>
      <c r="E72" s="148" t="s">
        <v>9523</v>
      </c>
      <c r="F72" s="149">
        <v>42382</v>
      </c>
      <c r="G72" s="148" t="s">
        <v>10205</v>
      </c>
      <c r="H72" s="150">
        <v>128.21</v>
      </c>
      <c r="I72" s="150">
        <f t="shared" si="1"/>
        <v>0</v>
      </c>
    </row>
    <row r="73" spans="1:9">
      <c r="A73" s="73" t="s">
        <v>2686</v>
      </c>
      <c r="B73" s="74">
        <v>10482</v>
      </c>
      <c r="C73" s="75">
        <v>2199.7799999999997</v>
      </c>
      <c r="E73" s="148" t="s">
        <v>4170</v>
      </c>
      <c r="F73" s="149">
        <v>42382</v>
      </c>
      <c r="G73" s="148" t="s">
        <v>10206</v>
      </c>
      <c r="H73" s="150">
        <v>2199.7800000000002</v>
      </c>
      <c r="I73" s="150">
        <f t="shared" si="1"/>
        <v>0</v>
      </c>
    </row>
    <row r="74" spans="1:9">
      <c r="A74" s="73" t="s">
        <v>2686</v>
      </c>
      <c r="B74" s="74">
        <v>10483</v>
      </c>
      <c r="C74" s="75">
        <v>2663.93</v>
      </c>
      <c r="E74" s="148" t="s">
        <v>4172</v>
      </c>
      <c r="F74" s="149">
        <v>42382</v>
      </c>
      <c r="G74" s="148" t="s">
        <v>10207</v>
      </c>
      <c r="H74" s="150">
        <v>2663.93</v>
      </c>
      <c r="I74" s="150">
        <f t="shared" si="1"/>
        <v>0</v>
      </c>
    </row>
    <row r="75" spans="1:9">
      <c r="A75" s="73" t="s">
        <v>2686</v>
      </c>
      <c r="B75" s="74">
        <v>10484</v>
      </c>
      <c r="C75" s="75">
        <v>518.2700000000001</v>
      </c>
      <c r="E75" s="148" t="s">
        <v>8757</v>
      </c>
      <c r="F75" s="149">
        <v>42382</v>
      </c>
      <c r="G75" s="148" t="s">
        <v>10208</v>
      </c>
      <c r="H75" s="150">
        <v>518.27</v>
      </c>
      <c r="I75" s="150">
        <f t="shared" si="1"/>
        <v>0</v>
      </c>
    </row>
    <row r="76" spans="1:9">
      <c r="A76" s="73" t="s">
        <v>2686</v>
      </c>
      <c r="B76" s="74">
        <v>10485</v>
      </c>
      <c r="C76" s="75">
        <v>522.55999999999995</v>
      </c>
      <c r="E76" s="148" t="s">
        <v>4186</v>
      </c>
      <c r="F76" s="149">
        <v>42382</v>
      </c>
      <c r="G76" s="148" t="s">
        <v>10209</v>
      </c>
      <c r="H76" s="150">
        <v>522.55999999999995</v>
      </c>
      <c r="I76" s="150">
        <f t="shared" si="1"/>
        <v>0</v>
      </c>
    </row>
    <row r="77" spans="1:9">
      <c r="A77" s="73" t="s">
        <v>2686</v>
      </c>
      <c r="B77" s="74">
        <v>10486</v>
      </c>
      <c r="C77" s="75">
        <v>520.06999999999994</v>
      </c>
      <c r="E77" s="148" t="s">
        <v>8167</v>
      </c>
      <c r="F77" s="149">
        <v>42382</v>
      </c>
      <c r="G77" s="148" t="s">
        <v>10210</v>
      </c>
      <c r="H77" s="150">
        <v>520.07000000000005</v>
      </c>
      <c r="I77" s="150">
        <f t="shared" si="1"/>
        <v>0</v>
      </c>
    </row>
    <row r="78" spans="1:9">
      <c r="A78" s="73" t="s">
        <v>2686</v>
      </c>
      <c r="B78" s="74">
        <v>10487</v>
      </c>
      <c r="C78" s="75">
        <v>458.72</v>
      </c>
      <c r="E78" s="148" t="s">
        <v>4218</v>
      </c>
      <c r="F78" s="149">
        <v>42382</v>
      </c>
      <c r="G78" s="148" t="s">
        <v>10211</v>
      </c>
      <c r="H78" s="150">
        <v>458.72</v>
      </c>
      <c r="I78" s="150">
        <f t="shared" si="1"/>
        <v>0</v>
      </c>
    </row>
    <row r="79" spans="1:9">
      <c r="A79" s="73" t="s">
        <v>2686</v>
      </c>
      <c r="B79" s="74">
        <v>10488</v>
      </c>
      <c r="C79" s="75">
        <v>392.19</v>
      </c>
      <c r="E79" s="148" t="s">
        <v>4224</v>
      </c>
      <c r="F79" s="149">
        <v>42382</v>
      </c>
      <c r="G79" s="148" t="s">
        <v>10212</v>
      </c>
      <c r="H79" s="150">
        <v>392.19</v>
      </c>
      <c r="I79" s="150">
        <f t="shared" si="1"/>
        <v>0</v>
      </c>
    </row>
    <row r="80" spans="1:9">
      <c r="A80" s="73" t="s">
        <v>2686</v>
      </c>
      <c r="B80" s="74">
        <v>10489</v>
      </c>
      <c r="C80" s="75">
        <v>392.19</v>
      </c>
      <c r="E80" s="148" t="s">
        <v>10213</v>
      </c>
      <c r="F80" s="149">
        <v>42382</v>
      </c>
      <c r="G80" s="148" t="s">
        <v>10214</v>
      </c>
      <c r="H80" s="150">
        <v>392.19</v>
      </c>
      <c r="I80" s="150">
        <f t="shared" si="1"/>
        <v>0</v>
      </c>
    </row>
    <row r="81" spans="1:9">
      <c r="A81" s="73" t="s">
        <v>2686</v>
      </c>
      <c r="B81" s="74">
        <v>10490</v>
      </c>
      <c r="C81" s="75">
        <v>1030.26</v>
      </c>
      <c r="E81" s="148" t="s">
        <v>9192</v>
      </c>
      <c r="F81" s="149">
        <v>42383</v>
      </c>
      <c r="G81" s="148" t="s">
        <v>10215</v>
      </c>
      <c r="H81" s="150">
        <v>1030.26</v>
      </c>
      <c r="I81" s="150">
        <f t="shared" si="1"/>
        <v>0</v>
      </c>
    </row>
    <row r="82" spans="1:9">
      <c r="A82" s="73" t="s">
        <v>2686</v>
      </c>
      <c r="B82" s="74">
        <v>10491</v>
      </c>
      <c r="C82" s="75">
        <v>1202.6799999999998</v>
      </c>
      <c r="E82" s="148" t="s">
        <v>10216</v>
      </c>
      <c r="F82" s="149">
        <v>42383</v>
      </c>
      <c r="G82" s="148" t="s">
        <v>10217</v>
      </c>
      <c r="H82" s="150">
        <v>1202.68</v>
      </c>
      <c r="I82" s="150">
        <f t="shared" si="1"/>
        <v>0</v>
      </c>
    </row>
    <row r="83" spans="1:9">
      <c r="A83" s="73" t="s">
        <v>2686</v>
      </c>
      <c r="B83" s="74">
        <v>10492</v>
      </c>
      <c r="C83" s="75">
        <v>327.59000000000003</v>
      </c>
      <c r="E83" s="148" t="s">
        <v>4266</v>
      </c>
      <c r="F83" s="149">
        <v>42383</v>
      </c>
      <c r="G83" s="148" t="s">
        <v>10218</v>
      </c>
      <c r="H83" s="150">
        <v>327.58999999999997</v>
      </c>
      <c r="I83" s="150">
        <f t="shared" si="1"/>
        <v>0</v>
      </c>
    </row>
    <row r="84" spans="1:9">
      <c r="A84" s="73" t="s">
        <v>2686</v>
      </c>
      <c r="B84" s="74">
        <v>10493</v>
      </c>
      <c r="C84" s="75">
        <v>229.68</v>
      </c>
      <c r="E84" s="148" t="s">
        <v>4269</v>
      </c>
      <c r="F84" s="149">
        <v>42383</v>
      </c>
      <c r="G84" s="148" t="s">
        <v>10219</v>
      </c>
      <c r="H84" s="150">
        <v>229.68</v>
      </c>
      <c r="I84" s="150">
        <f t="shared" si="1"/>
        <v>0</v>
      </c>
    </row>
    <row r="85" spans="1:9">
      <c r="A85" s="73" t="s">
        <v>2686</v>
      </c>
      <c r="B85" s="74">
        <v>10494</v>
      </c>
      <c r="C85" s="75">
        <v>1034.2</v>
      </c>
      <c r="E85" s="148" t="s">
        <v>8182</v>
      </c>
      <c r="F85" s="149">
        <v>42383</v>
      </c>
      <c r="G85" s="148" t="s">
        <v>10220</v>
      </c>
      <c r="H85" s="150">
        <v>1034.2</v>
      </c>
      <c r="I85" s="150">
        <f t="shared" si="1"/>
        <v>0</v>
      </c>
    </row>
    <row r="86" spans="1:9">
      <c r="A86" s="73" t="s">
        <v>2686</v>
      </c>
      <c r="B86" s="74">
        <v>10495</v>
      </c>
      <c r="C86" s="75">
        <v>1055.6199999999999</v>
      </c>
      <c r="E86" s="148" t="s">
        <v>4272</v>
      </c>
      <c r="F86" s="149">
        <v>42383</v>
      </c>
      <c r="G86" s="148" t="s">
        <v>10221</v>
      </c>
      <c r="H86" s="150">
        <v>1055.6199999999999</v>
      </c>
      <c r="I86" s="150">
        <f t="shared" si="1"/>
        <v>0</v>
      </c>
    </row>
    <row r="87" spans="1:9">
      <c r="A87" s="73" t="s">
        <v>2686</v>
      </c>
      <c r="B87" s="74">
        <v>10496</v>
      </c>
      <c r="C87" s="75">
        <v>520.76</v>
      </c>
      <c r="E87" s="148" t="s">
        <v>9529</v>
      </c>
      <c r="F87" s="149">
        <v>42383</v>
      </c>
      <c r="G87" s="148" t="s">
        <v>10222</v>
      </c>
      <c r="H87" s="150">
        <v>520.76</v>
      </c>
      <c r="I87" s="150">
        <f t="shared" si="1"/>
        <v>0</v>
      </c>
    </row>
    <row r="88" spans="1:9">
      <c r="A88" s="73" t="s">
        <v>2686</v>
      </c>
      <c r="B88" s="74">
        <v>10497</v>
      </c>
      <c r="C88" s="75">
        <v>198</v>
      </c>
      <c r="E88" s="148" t="s">
        <v>4299</v>
      </c>
      <c r="F88" s="149">
        <v>42383</v>
      </c>
      <c r="G88" s="148" t="s">
        <v>10223</v>
      </c>
      <c r="H88" s="150">
        <v>198</v>
      </c>
      <c r="I88" s="150">
        <f t="shared" si="1"/>
        <v>0</v>
      </c>
    </row>
    <row r="89" spans="1:9">
      <c r="A89" s="73" t="s">
        <v>2686</v>
      </c>
      <c r="B89" s="74">
        <v>10498</v>
      </c>
      <c r="C89" s="75">
        <v>2538.75</v>
      </c>
      <c r="E89" s="148" t="s">
        <v>9530</v>
      </c>
      <c r="F89" s="149">
        <v>42383</v>
      </c>
      <c r="G89" s="148" t="s">
        <v>10224</v>
      </c>
      <c r="H89" s="150">
        <v>2538.75</v>
      </c>
      <c r="I89" s="150">
        <f t="shared" si="1"/>
        <v>0</v>
      </c>
    </row>
    <row r="90" spans="1:9">
      <c r="A90" s="146" t="s">
        <v>2686</v>
      </c>
      <c r="B90" s="147">
        <v>10128</v>
      </c>
      <c r="C90" s="107">
        <v>7180.2999999999993</v>
      </c>
      <c r="I90" s="150">
        <f t="shared" si="1"/>
        <v>7180.2999999999993</v>
      </c>
    </row>
    <row r="91" spans="1:9">
      <c r="A91" s="73" t="s">
        <v>2686</v>
      </c>
      <c r="B91" s="74">
        <v>10499</v>
      </c>
      <c r="C91" s="75">
        <v>258.62</v>
      </c>
      <c r="E91" s="148" t="s">
        <v>8773</v>
      </c>
      <c r="F91" s="149">
        <v>42384</v>
      </c>
      <c r="G91" s="148" t="s">
        <v>10225</v>
      </c>
      <c r="H91" s="150">
        <v>258.62</v>
      </c>
      <c r="I91" s="150">
        <f t="shared" si="1"/>
        <v>0</v>
      </c>
    </row>
    <row r="92" spans="1:9">
      <c r="A92" s="73" t="s">
        <v>2686</v>
      </c>
      <c r="B92" s="74">
        <v>10500</v>
      </c>
      <c r="C92" s="75">
        <v>2068.9700000000003</v>
      </c>
      <c r="E92" s="148" t="s">
        <v>10226</v>
      </c>
      <c r="F92" s="149">
        <v>42384</v>
      </c>
      <c r="G92" s="148" t="s">
        <v>10227</v>
      </c>
      <c r="H92" s="150">
        <v>2068.9699999999998</v>
      </c>
      <c r="I92" s="150">
        <f t="shared" si="1"/>
        <v>0</v>
      </c>
    </row>
    <row r="93" spans="1:9">
      <c r="A93" s="73" t="s">
        <v>2686</v>
      </c>
      <c r="B93" s="74">
        <v>10501</v>
      </c>
      <c r="C93" s="75">
        <v>69.14</v>
      </c>
      <c r="E93" s="148" t="s">
        <v>4365</v>
      </c>
      <c r="F93" s="149">
        <v>42384</v>
      </c>
      <c r="G93" s="148" t="s">
        <v>10228</v>
      </c>
      <c r="H93" s="150">
        <v>69.14</v>
      </c>
      <c r="I93" s="150">
        <f t="shared" si="1"/>
        <v>0</v>
      </c>
    </row>
    <row r="94" spans="1:9">
      <c r="A94" s="73" t="s">
        <v>2686</v>
      </c>
      <c r="B94" s="74">
        <v>10502</v>
      </c>
      <c r="C94" s="75">
        <v>114.5</v>
      </c>
      <c r="E94" s="148" t="s">
        <v>8190</v>
      </c>
      <c r="F94" s="149">
        <v>42384</v>
      </c>
      <c r="G94" s="148" t="s">
        <v>10229</v>
      </c>
      <c r="H94" s="150">
        <v>114.5</v>
      </c>
      <c r="I94" s="150">
        <f t="shared" si="1"/>
        <v>0</v>
      </c>
    </row>
    <row r="95" spans="1:9">
      <c r="A95" s="73" t="s">
        <v>2686</v>
      </c>
      <c r="B95" s="74">
        <v>10503</v>
      </c>
      <c r="C95" s="75">
        <v>216.81</v>
      </c>
      <c r="E95" s="148" t="s">
        <v>8780</v>
      </c>
      <c r="F95" s="149">
        <v>42384</v>
      </c>
      <c r="G95" s="148" t="s">
        <v>10230</v>
      </c>
      <c r="H95" s="150">
        <v>216.81</v>
      </c>
      <c r="I95" s="150">
        <f t="shared" si="1"/>
        <v>0</v>
      </c>
    </row>
    <row r="96" spans="1:9">
      <c r="A96" s="73" t="s">
        <v>2686</v>
      </c>
      <c r="B96" s="74">
        <v>10504</v>
      </c>
      <c r="C96" s="75">
        <v>185.61</v>
      </c>
      <c r="E96" s="148" t="s">
        <v>4378</v>
      </c>
      <c r="F96" s="149">
        <v>42384</v>
      </c>
      <c r="G96" s="148" t="s">
        <v>10231</v>
      </c>
      <c r="H96" s="150">
        <v>185.61</v>
      </c>
      <c r="I96" s="150">
        <f t="shared" si="1"/>
        <v>0</v>
      </c>
    </row>
    <row r="97" spans="1:9">
      <c r="A97" s="73" t="s">
        <v>2686</v>
      </c>
      <c r="B97" s="74">
        <v>10505</v>
      </c>
      <c r="C97" s="75">
        <v>1642.24</v>
      </c>
      <c r="E97" s="148" t="s">
        <v>4381</v>
      </c>
      <c r="F97" s="149">
        <v>42384</v>
      </c>
      <c r="G97" s="148" t="s">
        <v>10232</v>
      </c>
      <c r="H97" s="150">
        <v>1642.24</v>
      </c>
      <c r="I97" s="150">
        <f t="shared" si="1"/>
        <v>0</v>
      </c>
    </row>
    <row r="98" spans="1:9">
      <c r="A98" s="73" t="s">
        <v>2686</v>
      </c>
      <c r="B98" s="74">
        <v>10506</v>
      </c>
      <c r="C98" s="75">
        <v>2538.75</v>
      </c>
      <c r="E98" s="148" t="s">
        <v>4398</v>
      </c>
      <c r="F98" s="149">
        <v>42385</v>
      </c>
      <c r="G98" s="148" t="s">
        <v>10233</v>
      </c>
      <c r="H98" s="150">
        <v>2538.75</v>
      </c>
      <c r="I98" s="150">
        <f t="shared" si="1"/>
        <v>0</v>
      </c>
    </row>
    <row r="99" spans="1:9">
      <c r="A99" s="73" t="s">
        <v>2686</v>
      </c>
      <c r="B99" s="74">
        <v>10507</v>
      </c>
      <c r="C99" s="75">
        <v>327.59000000000003</v>
      </c>
      <c r="E99" s="148" t="s">
        <v>9538</v>
      </c>
      <c r="F99" s="149">
        <v>42385</v>
      </c>
      <c r="G99" s="148" t="s">
        <v>10234</v>
      </c>
      <c r="H99" s="150">
        <v>327.58999999999997</v>
      </c>
      <c r="I99" s="150">
        <f t="shared" si="1"/>
        <v>0</v>
      </c>
    </row>
    <row r="100" spans="1:9">
      <c r="A100" s="73" t="s">
        <v>2686</v>
      </c>
      <c r="B100" s="74">
        <v>10508</v>
      </c>
      <c r="C100" s="75">
        <v>327.59000000000003</v>
      </c>
      <c r="E100" s="148" t="s">
        <v>4401</v>
      </c>
      <c r="F100" s="149">
        <v>42385</v>
      </c>
      <c r="G100" s="148" t="s">
        <v>10235</v>
      </c>
      <c r="H100" s="150">
        <v>327.58999999999997</v>
      </c>
      <c r="I100" s="150">
        <f t="shared" si="1"/>
        <v>0</v>
      </c>
    </row>
    <row r="101" spans="1:9">
      <c r="A101" s="73" t="s">
        <v>2686</v>
      </c>
      <c r="B101" s="74">
        <v>10509</v>
      </c>
      <c r="C101" s="75">
        <v>330.98</v>
      </c>
      <c r="E101" s="148" t="s">
        <v>4407</v>
      </c>
      <c r="F101" s="149">
        <v>42385</v>
      </c>
      <c r="G101" s="148" t="s">
        <v>10236</v>
      </c>
      <c r="H101" s="150">
        <v>330.98</v>
      </c>
      <c r="I101" s="150">
        <f t="shared" si="1"/>
        <v>0</v>
      </c>
    </row>
    <row r="102" spans="1:9">
      <c r="A102" s="73" t="s">
        <v>2686</v>
      </c>
      <c r="B102" s="74">
        <v>10510</v>
      </c>
      <c r="C102" s="75">
        <v>58.080000000000005</v>
      </c>
      <c r="E102" s="148" t="s">
        <v>4416</v>
      </c>
      <c r="F102" s="149">
        <v>42385</v>
      </c>
      <c r="G102" s="148" t="s">
        <v>10237</v>
      </c>
      <c r="H102" s="150">
        <v>58.08</v>
      </c>
      <c r="I102" s="150">
        <f t="shared" si="1"/>
        <v>0</v>
      </c>
    </row>
    <row r="103" spans="1:9">
      <c r="A103" s="73" t="s">
        <v>2686</v>
      </c>
      <c r="B103" s="74">
        <v>10511</v>
      </c>
      <c r="C103" s="75">
        <v>520.76</v>
      </c>
      <c r="E103" s="148" t="s">
        <v>9539</v>
      </c>
      <c r="F103" s="149">
        <v>42385</v>
      </c>
      <c r="G103" s="148" t="s">
        <v>10238</v>
      </c>
      <c r="H103" s="150">
        <v>520.76</v>
      </c>
      <c r="I103" s="150">
        <f t="shared" si="1"/>
        <v>0</v>
      </c>
    </row>
    <row r="104" spans="1:9">
      <c r="A104" s="73" t="s">
        <v>2686</v>
      </c>
      <c r="B104" s="74">
        <v>10512</v>
      </c>
      <c r="C104" s="75">
        <v>1055.6199999999999</v>
      </c>
      <c r="E104" s="148" t="s">
        <v>4418</v>
      </c>
      <c r="F104" s="149">
        <v>42385</v>
      </c>
      <c r="G104" s="148" t="s">
        <v>10239</v>
      </c>
      <c r="H104" s="150">
        <v>1055.6199999999999</v>
      </c>
      <c r="I104" s="150">
        <f t="shared" si="1"/>
        <v>0</v>
      </c>
    </row>
    <row r="105" spans="1:9">
      <c r="A105" s="73" t="s">
        <v>2686</v>
      </c>
      <c r="B105" s="74">
        <v>10513</v>
      </c>
      <c r="C105" s="75">
        <v>1034.2</v>
      </c>
      <c r="E105" s="148" t="s">
        <v>9541</v>
      </c>
      <c r="F105" s="149">
        <v>42385</v>
      </c>
      <c r="G105" s="148" t="s">
        <v>10240</v>
      </c>
      <c r="H105" s="150">
        <v>1034.2</v>
      </c>
      <c r="I105" s="150">
        <f t="shared" si="1"/>
        <v>0</v>
      </c>
    </row>
    <row r="106" spans="1:9">
      <c r="A106" s="73" t="s">
        <v>2686</v>
      </c>
      <c r="B106" s="74">
        <v>10514</v>
      </c>
      <c r="C106" s="75">
        <v>316.62</v>
      </c>
      <c r="E106" s="148" t="s">
        <v>4461</v>
      </c>
      <c r="F106" s="149">
        <v>42385</v>
      </c>
      <c r="G106" s="148" t="s">
        <v>10241</v>
      </c>
      <c r="H106" s="150">
        <v>316.62</v>
      </c>
      <c r="I106" s="150">
        <f t="shared" si="1"/>
        <v>0</v>
      </c>
    </row>
    <row r="107" spans="1:9">
      <c r="A107" s="73" t="s">
        <v>2686</v>
      </c>
      <c r="B107" s="74">
        <v>10515</v>
      </c>
      <c r="C107" s="75">
        <v>294.2</v>
      </c>
      <c r="E107" s="148" t="s">
        <v>4467</v>
      </c>
      <c r="F107" s="149">
        <v>42385</v>
      </c>
      <c r="G107" s="148" t="s">
        <v>10242</v>
      </c>
      <c r="H107" s="150">
        <v>294.2</v>
      </c>
      <c r="I107" s="150">
        <f t="shared" si="1"/>
        <v>0</v>
      </c>
    </row>
    <row r="108" spans="1:9">
      <c r="A108" s="73" t="s">
        <v>2686</v>
      </c>
      <c r="B108" s="74">
        <v>10516</v>
      </c>
      <c r="C108" s="75">
        <v>963.78</v>
      </c>
      <c r="E108" s="148" t="s">
        <v>4516</v>
      </c>
      <c r="F108" s="149">
        <v>42387</v>
      </c>
      <c r="G108" s="148" t="s">
        <v>10243</v>
      </c>
      <c r="H108" s="150">
        <v>963.78</v>
      </c>
      <c r="I108" s="150">
        <f t="shared" si="1"/>
        <v>0</v>
      </c>
    </row>
    <row r="109" spans="1:9">
      <c r="A109" s="73" t="s">
        <v>2686</v>
      </c>
      <c r="B109" s="74">
        <v>10517</v>
      </c>
      <c r="C109" s="75">
        <v>155.76</v>
      </c>
      <c r="E109" s="148" t="s">
        <v>4519</v>
      </c>
      <c r="F109" s="149">
        <v>42387</v>
      </c>
      <c r="G109" s="148" t="s">
        <v>10244</v>
      </c>
      <c r="H109" s="150">
        <v>155.76</v>
      </c>
      <c r="I109" s="150">
        <f t="shared" si="1"/>
        <v>0</v>
      </c>
    </row>
    <row r="110" spans="1:9">
      <c r="A110" s="73" t="s">
        <v>2686</v>
      </c>
      <c r="B110" s="74">
        <v>10518</v>
      </c>
      <c r="C110" s="75">
        <v>648.12</v>
      </c>
      <c r="E110" s="148" t="s">
        <v>4522</v>
      </c>
      <c r="F110" s="149">
        <v>42387</v>
      </c>
      <c r="G110" s="148" t="s">
        <v>10245</v>
      </c>
      <c r="H110" s="150">
        <v>648.12</v>
      </c>
      <c r="I110" s="150">
        <f t="shared" si="1"/>
        <v>0</v>
      </c>
    </row>
    <row r="111" spans="1:9">
      <c r="A111" s="73" t="s">
        <v>2686</v>
      </c>
      <c r="B111" s="74">
        <v>10519</v>
      </c>
      <c r="C111" s="75">
        <v>1087.52</v>
      </c>
      <c r="E111" s="148" t="s">
        <v>4530</v>
      </c>
      <c r="F111" s="149">
        <v>42387</v>
      </c>
      <c r="G111" s="148" t="s">
        <v>10246</v>
      </c>
      <c r="H111" s="150">
        <v>1087.52</v>
      </c>
      <c r="I111" s="150">
        <f t="shared" si="1"/>
        <v>0</v>
      </c>
    </row>
    <row r="112" spans="1:9">
      <c r="A112" s="73" t="s">
        <v>2686</v>
      </c>
      <c r="B112" s="74">
        <v>10520</v>
      </c>
      <c r="C112" s="75">
        <v>456.4</v>
      </c>
      <c r="E112" s="148" t="s">
        <v>9546</v>
      </c>
      <c r="F112" s="149">
        <v>42387</v>
      </c>
      <c r="G112" s="148" t="s">
        <v>10247</v>
      </c>
      <c r="H112" s="150">
        <v>456.4</v>
      </c>
      <c r="I112" s="150">
        <f t="shared" si="1"/>
        <v>0</v>
      </c>
    </row>
    <row r="113" spans="1:9">
      <c r="A113" s="73" t="s">
        <v>2686</v>
      </c>
      <c r="B113" s="74">
        <v>10521</v>
      </c>
      <c r="C113" s="75">
        <v>716.46</v>
      </c>
      <c r="E113" s="148" t="s">
        <v>9547</v>
      </c>
      <c r="F113" s="149">
        <v>42387</v>
      </c>
      <c r="G113" s="148" t="s">
        <v>10248</v>
      </c>
      <c r="H113" s="150">
        <v>716.46</v>
      </c>
      <c r="I113" s="150">
        <f t="shared" si="1"/>
        <v>0</v>
      </c>
    </row>
    <row r="114" spans="1:9">
      <c r="A114" s="73" t="s">
        <v>2686</v>
      </c>
      <c r="B114" s="74">
        <v>10522</v>
      </c>
      <c r="C114" s="75">
        <v>2787.35</v>
      </c>
      <c r="E114" s="148" t="s">
        <v>9549</v>
      </c>
      <c r="F114" s="149">
        <v>42387</v>
      </c>
      <c r="G114" s="148" t="s">
        <v>10249</v>
      </c>
      <c r="H114" s="150">
        <v>2787.35</v>
      </c>
      <c r="I114" s="150">
        <f t="shared" si="1"/>
        <v>0</v>
      </c>
    </row>
    <row r="115" spans="1:9">
      <c r="A115" s="73" t="s">
        <v>2686</v>
      </c>
      <c r="B115" s="74">
        <v>10523</v>
      </c>
      <c r="C115" s="75">
        <v>827.33</v>
      </c>
      <c r="E115" s="148" t="s">
        <v>8208</v>
      </c>
      <c r="F115" s="149">
        <v>42387</v>
      </c>
      <c r="G115" s="148" t="s">
        <v>10250</v>
      </c>
      <c r="H115" s="150">
        <v>827.33</v>
      </c>
      <c r="I115" s="150">
        <f t="shared" si="1"/>
        <v>0</v>
      </c>
    </row>
    <row r="116" spans="1:9">
      <c r="A116" s="73" t="s">
        <v>2686</v>
      </c>
      <c r="B116" s="74">
        <v>10524</v>
      </c>
      <c r="C116" s="75">
        <v>308.88</v>
      </c>
      <c r="E116" s="148" t="s">
        <v>9772</v>
      </c>
      <c r="F116" s="149">
        <v>42387</v>
      </c>
      <c r="G116" s="148" t="s">
        <v>10251</v>
      </c>
      <c r="H116" s="150">
        <v>308.88</v>
      </c>
      <c r="I116" s="150">
        <f t="shared" si="1"/>
        <v>0</v>
      </c>
    </row>
    <row r="117" spans="1:9">
      <c r="A117" s="73" t="s">
        <v>2686</v>
      </c>
      <c r="B117" s="74">
        <v>10525</v>
      </c>
      <c r="C117" s="75">
        <v>289.25</v>
      </c>
      <c r="E117" s="148" t="s">
        <v>4560</v>
      </c>
      <c r="F117" s="149">
        <v>42387</v>
      </c>
      <c r="G117" s="148" t="s">
        <v>10252</v>
      </c>
      <c r="H117" s="150">
        <v>289.25</v>
      </c>
      <c r="I117" s="150">
        <f t="shared" si="1"/>
        <v>0</v>
      </c>
    </row>
    <row r="118" spans="1:9">
      <c r="A118" s="73" t="s">
        <v>2686</v>
      </c>
      <c r="B118" s="74">
        <v>10526</v>
      </c>
      <c r="C118" s="75">
        <v>2670.3599999999997</v>
      </c>
      <c r="E118" s="148" t="s">
        <v>8800</v>
      </c>
      <c r="F118" s="149">
        <v>42387</v>
      </c>
      <c r="G118" s="148" t="s">
        <v>10253</v>
      </c>
      <c r="H118" s="150">
        <v>2670.36</v>
      </c>
      <c r="I118" s="150">
        <f t="shared" si="1"/>
        <v>0</v>
      </c>
    </row>
    <row r="119" spans="1:9">
      <c r="A119" s="73" t="s">
        <v>2686</v>
      </c>
      <c r="B119" s="74">
        <v>10527</v>
      </c>
      <c r="C119" s="75">
        <v>1724.4299999999998</v>
      </c>
      <c r="E119" s="148" t="s">
        <v>10254</v>
      </c>
      <c r="F119" s="149">
        <v>42387</v>
      </c>
      <c r="G119" s="148" t="s">
        <v>10255</v>
      </c>
      <c r="H119" s="150">
        <v>1724.43</v>
      </c>
      <c r="I119" s="150">
        <f t="shared" si="1"/>
        <v>0</v>
      </c>
    </row>
    <row r="120" spans="1:9">
      <c r="A120" s="73" t="s">
        <v>2686</v>
      </c>
      <c r="B120" s="74">
        <v>10528</v>
      </c>
      <c r="C120" s="75">
        <v>522.06000000000006</v>
      </c>
      <c r="E120" s="148" t="s">
        <v>4566</v>
      </c>
      <c r="F120" s="149">
        <v>42387</v>
      </c>
      <c r="G120" s="148" t="s">
        <v>10256</v>
      </c>
      <c r="H120" s="150">
        <v>522.05999999999995</v>
      </c>
      <c r="I120" s="150">
        <f t="shared" si="1"/>
        <v>0</v>
      </c>
    </row>
    <row r="121" spans="1:9">
      <c r="A121" s="73" t="s">
        <v>2686</v>
      </c>
      <c r="B121" s="74">
        <v>10529</v>
      </c>
      <c r="C121" s="75">
        <v>4719.33</v>
      </c>
      <c r="E121" s="148" t="s">
        <v>4569</v>
      </c>
      <c r="F121" s="149">
        <v>42387</v>
      </c>
      <c r="G121" s="148" t="s">
        <v>10257</v>
      </c>
      <c r="H121" s="150">
        <v>4719.33</v>
      </c>
      <c r="I121" s="150">
        <f t="shared" si="1"/>
        <v>0</v>
      </c>
    </row>
    <row r="122" spans="1:9">
      <c r="A122" s="73" t="s">
        <v>2686</v>
      </c>
      <c r="B122" s="74">
        <v>10530</v>
      </c>
      <c r="C122" s="75">
        <v>1243.26</v>
      </c>
      <c r="E122" s="148" t="s">
        <v>4571</v>
      </c>
      <c r="F122" s="149">
        <v>42387</v>
      </c>
      <c r="G122" s="148" t="s">
        <v>10258</v>
      </c>
      <c r="H122" s="150">
        <v>1243.26</v>
      </c>
      <c r="I122" s="150">
        <f t="shared" si="1"/>
        <v>0</v>
      </c>
    </row>
    <row r="123" spans="1:9">
      <c r="A123" s="73" t="s">
        <v>2686</v>
      </c>
      <c r="B123" s="74">
        <v>10531</v>
      </c>
      <c r="C123" s="75">
        <v>1143.77</v>
      </c>
      <c r="E123" s="148" t="s">
        <v>4576</v>
      </c>
      <c r="F123" s="149">
        <v>42388</v>
      </c>
      <c r="G123" s="148" t="s">
        <v>10259</v>
      </c>
      <c r="H123" s="150">
        <v>1143.77</v>
      </c>
      <c r="I123" s="150">
        <f t="shared" si="1"/>
        <v>0</v>
      </c>
    </row>
    <row r="124" spans="1:9">
      <c r="A124" s="73" t="s">
        <v>2686</v>
      </c>
      <c r="B124" s="74">
        <v>10532</v>
      </c>
      <c r="C124" s="75">
        <v>2391.5100000000002</v>
      </c>
      <c r="E124" s="148" t="s">
        <v>8217</v>
      </c>
      <c r="F124" s="149">
        <v>42388</v>
      </c>
      <c r="G124" s="148" t="s">
        <v>10260</v>
      </c>
      <c r="H124" s="150">
        <v>2391.5100000000002</v>
      </c>
      <c r="I124" s="150">
        <f t="shared" si="1"/>
        <v>0</v>
      </c>
    </row>
    <row r="125" spans="1:9">
      <c r="A125" s="73" t="s">
        <v>2686</v>
      </c>
      <c r="B125" s="74">
        <v>10533</v>
      </c>
      <c r="C125" s="75">
        <v>392.37</v>
      </c>
      <c r="E125" s="148" t="s">
        <v>4618</v>
      </c>
      <c r="F125" s="149">
        <v>42388</v>
      </c>
      <c r="G125" s="148" t="s">
        <v>10261</v>
      </c>
      <c r="H125" s="150">
        <v>392.37</v>
      </c>
      <c r="I125" s="150">
        <f t="shared" si="1"/>
        <v>0</v>
      </c>
    </row>
    <row r="126" spans="1:9">
      <c r="A126" s="73" t="s">
        <v>2686</v>
      </c>
      <c r="B126" s="74">
        <v>10534</v>
      </c>
      <c r="C126" s="75">
        <v>1513.96</v>
      </c>
      <c r="E126" s="148" t="s">
        <v>9779</v>
      </c>
      <c r="F126" s="149">
        <v>42388</v>
      </c>
      <c r="G126" s="148" t="s">
        <v>10262</v>
      </c>
      <c r="H126" s="150">
        <v>1513.96</v>
      </c>
      <c r="I126" s="150">
        <f t="shared" si="1"/>
        <v>0</v>
      </c>
    </row>
    <row r="127" spans="1:9">
      <c r="A127" s="73" t="s">
        <v>2686</v>
      </c>
      <c r="B127" s="74">
        <v>10535</v>
      </c>
      <c r="C127" s="75">
        <v>527.51</v>
      </c>
      <c r="E127" s="148" t="s">
        <v>4641</v>
      </c>
      <c r="F127" s="149">
        <v>42388</v>
      </c>
      <c r="G127" s="148" t="s">
        <v>10263</v>
      </c>
      <c r="H127" s="150">
        <v>527.51</v>
      </c>
      <c r="I127" s="150">
        <f t="shared" si="1"/>
        <v>0</v>
      </c>
    </row>
    <row r="128" spans="1:9">
      <c r="A128" s="73" t="s">
        <v>2686</v>
      </c>
      <c r="B128" s="74">
        <v>10536</v>
      </c>
      <c r="C128" s="75">
        <v>555.4</v>
      </c>
      <c r="E128" s="148" t="s">
        <v>4644</v>
      </c>
      <c r="F128" s="149">
        <v>42388</v>
      </c>
      <c r="G128" s="148" t="s">
        <v>10264</v>
      </c>
      <c r="H128" s="150">
        <v>555.4</v>
      </c>
      <c r="I128" s="150">
        <f t="shared" si="1"/>
        <v>0</v>
      </c>
    </row>
    <row r="129" spans="1:9">
      <c r="A129" s="73" t="s">
        <v>2686</v>
      </c>
      <c r="B129" s="74">
        <v>10537</v>
      </c>
      <c r="C129" s="75">
        <v>1458.08</v>
      </c>
      <c r="E129" s="148" t="s">
        <v>4647</v>
      </c>
      <c r="F129" s="149">
        <v>42388</v>
      </c>
      <c r="G129" s="148" t="s">
        <v>10265</v>
      </c>
      <c r="H129" s="150">
        <v>1458.08</v>
      </c>
      <c r="I129" s="150">
        <f t="shared" si="1"/>
        <v>0</v>
      </c>
    </row>
    <row r="130" spans="1:9">
      <c r="A130" s="73" t="s">
        <v>2686</v>
      </c>
      <c r="B130" s="74">
        <v>10538</v>
      </c>
      <c r="C130" s="75">
        <v>1041.6499999999999</v>
      </c>
      <c r="E130" s="148" t="s">
        <v>4649</v>
      </c>
      <c r="F130" s="149">
        <v>42388</v>
      </c>
      <c r="G130" s="148" t="s">
        <v>10266</v>
      </c>
      <c r="H130" s="150">
        <v>1041.6500000000001</v>
      </c>
      <c r="I130" s="150">
        <f t="shared" si="1"/>
        <v>0</v>
      </c>
    </row>
    <row r="131" spans="1:9">
      <c r="A131" s="73" t="s">
        <v>2686</v>
      </c>
      <c r="B131" s="74">
        <v>10539</v>
      </c>
      <c r="C131" s="75">
        <v>3671.2499999999995</v>
      </c>
      <c r="E131" s="148" t="s">
        <v>8225</v>
      </c>
      <c r="F131" s="149">
        <v>42388</v>
      </c>
      <c r="G131" s="148" t="s">
        <v>10267</v>
      </c>
      <c r="H131" s="150">
        <v>3671.25</v>
      </c>
      <c r="I131" s="150">
        <f t="shared" si="1"/>
        <v>0</v>
      </c>
    </row>
    <row r="132" spans="1:9">
      <c r="A132" s="73" t="s">
        <v>2686</v>
      </c>
      <c r="B132" s="74">
        <v>10540</v>
      </c>
      <c r="C132" s="75">
        <v>1314.7</v>
      </c>
      <c r="E132" s="148" t="s">
        <v>9551</v>
      </c>
      <c r="F132" s="149">
        <v>42388</v>
      </c>
      <c r="G132" s="148" t="s">
        <v>10268</v>
      </c>
      <c r="H132" s="150">
        <v>1314.7</v>
      </c>
      <c r="I132" s="150">
        <f t="shared" si="1"/>
        <v>0</v>
      </c>
    </row>
    <row r="133" spans="1:9">
      <c r="A133" s="73" t="s">
        <v>2686</v>
      </c>
      <c r="B133" s="74">
        <v>10541</v>
      </c>
      <c r="C133" s="75">
        <v>138.28</v>
      </c>
      <c r="E133" s="148" t="s">
        <v>4658</v>
      </c>
      <c r="F133" s="149">
        <v>42388</v>
      </c>
      <c r="G133" s="148" t="s">
        <v>10269</v>
      </c>
      <c r="H133" s="150">
        <v>138.28</v>
      </c>
      <c r="I133" s="150">
        <f t="shared" si="1"/>
        <v>0</v>
      </c>
    </row>
    <row r="134" spans="1:9">
      <c r="A134" s="73" t="s">
        <v>2686</v>
      </c>
      <c r="B134" s="74">
        <v>10542</v>
      </c>
      <c r="C134" s="75">
        <v>1119.8699999999999</v>
      </c>
      <c r="E134" s="148" t="s">
        <v>10270</v>
      </c>
      <c r="F134" s="149">
        <v>42388</v>
      </c>
      <c r="G134" s="148" t="s">
        <v>10271</v>
      </c>
      <c r="H134" s="150">
        <v>1119.8699999999999</v>
      </c>
      <c r="I134" s="150">
        <f t="shared" si="1"/>
        <v>0</v>
      </c>
    </row>
    <row r="135" spans="1:9">
      <c r="A135" s="73" t="s">
        <v>2686</v>
      </c>
      <c r="B135" s="74">
        <v>10543</v>
      </c>
      <c r="C135" s="75">
        <v>1642.24</v>
      </c>
      <c r="E135" s="148" t="s">
        <v>9552</v>
      </c>
      <c r="F135" s="149">
        <v>42388</v>
      </c>
      <c r="G135" s="148" t="s">
        <v>10272</v>
      </c>
      <c r="H135" s="150">
        <v>1642.24</v>
      </c>
      <c r="I135" s="150">
        <f t="shared" ref="I135:I198" si="2">+C135-H135</f>
        <v>0</v>
      </c>
    </row>
    <row r="136" spans="1:9">
      <c r="A136" s="73" t="s">
        <v>2686</v>
      </c>
      <c r="B136" s="74">
        <v>10544</v>
      </c>
      <c r="C136" s="75">
        <v>518.2700000000001</v>
      </c>
      <c r="E136" s="148" t="s">
        <v>8229</v>
      </c>
      <c r="F136" s="149">
        <v>42388</v>
      </c>
      <c r="G136" s="148" t="s">
        <v>10273</v>
      </c>
      <c r="H136" s="150">
        <v>518.27</v>
      </c>
      <c r="I136" s="150">
        <f t="shared" si="2"/>
        <v>0</v>
      </c>
    </row>
    <row r="137" spans="1:9">
      <c r="A137" s="73" t="s">
        <v>2686</v>
      </c>
      <c r="B137" s="74">
        <v>10545</v>
      </c>
      <c r="C137" s="75">
        <v>433.09</v>
      </c>
      <c r="E137" s="148" t="s">
        <v>9787</v>
      </c>
      <c r="F137" s="149">
        <v>42388</v>
      </c>
      <c r="G137" s="148" t="s">
        <v>10274</v>
      </c>
      <c r="H137" s="150">
        <v>433.09</v>
      </c>
      <c r="I137" s="150">
        <f t="shared" si="2"/>
        <v>0</v>
      </c>
    </row>
    <row r="138" spans="1:9">
      <c r="A138" s="73" t="s">
        <v>2686</v>
      </c>
      <c r="B138" s="74">
        <v>10546</v>
      </c>
      <c r="C138" s="75">
        <v>53.54</v>
      </c>
      <c r="E138" s="148" t="s">
        <v>10275</v>
      </c>
      <c r="F138" s="149">
        <v>42388</v>
      </c>
      <c r="G138" s="148" t="s">
        <v>10276</v>
      </c>
      <c r="H138" s="150">
        <v>53.54</v>
      </c>
      <c r="I138" s="150">
        <f t="shared" si="2"/>
        <v>0</v>
      </c>
    </row>
    <row r="139" spans="1:9">
      <c r="A139" s="73" t="s">
        <v>2686</v>
      </c>
      <c r="B139" s="74">
        <v>10547</v>
      </c>
      <c r="C139" s="75">
        <v>428.01</v>
      </c>
      <c r="E139" s="148" t="s">
        <v>4690</v>
      </c>
      <c r="F139" s="149">
        <v>42389</v>
      </c>
      <c r="G139" s="148" t="s">
        <v>10277</v>
      </c>
      <c r="H139" s="150">
        <v>428.01</v>
      </c>
      <c r="I139" s="150">
        <f t="shared" si="2"/>
        <v>0</v>
      </c>
    </row>
    <row r="140" spans="1:9">
      <c r="A140" s="73" t="s">
        <v>2686</v>
      </c>
      <c r="B140" s="74">
        <v>10548</v>
      </c>
      <c r="C140" s="75">
        <v>138.11000000000001</v>
      </c>
      <c r="E140" s="148" t="s">
        <v>4693</v>
      </c>
      <c r="F140" s="149">
        <v>42389</v>
      </c>
      <c r="G140" s="148" t="s">
        <v>10278</v>
      </c>
      <c r="H140" s="150">
        <v>138.11000000000001</v>
      </c>
      <c r="I140" s="150">
        <f t="shared" si="2"/>
        <v>0</v>
      </c>
    </row>
    <row r="141" spans="1:9">
      <c r="A141" s="73" t="s">
        <v>2686</v>
      </c>
      <c r="B141" s="74">
        <v>10549</v>
      </c>
      <c r="C141" s="75">
        <v>208.54999999999998</v>
      </c>
      <c r="E141" s="148" t="s">
        <v>9241</v>
      </c>
      <c r="F141" s="149">
        <v>42389</v>
      </c>
      <c r="G141" s="148" t="s">
        <v>10279</v>
      </c>
      <c r="H141" s="150">
        <v>208.55</v>
      </c>
      <c r="I141" s="150">
        <f t="shared" si="2"/>
        <v>0</v>
      </c>
    </row>
    <row r="142" spans="1:9">
      <c r="A142" s="73" t="s">
        <v>2686</v>
      </c>
      <c r="B142" s="74">
        <v>10550</v>
      </c>
      <c r="C142" s="75">
        <v>2745.44</v>
      </c>
      <c r="E142" s="148" t="s">
        <v>4704</v>
      </c>
      <c r="F142" s="149">
        <v>42389</v>
      </c>
      <c r="G142" s="148" t="s">
        <v>10280</v>
      </c>
      <c r="H142" s="150">
        <v>2745.44</v>
      </c>
      <c r="I142" s="150">
        <f t="shared" si="2"/>
        <v>0</v>
      </c>
    </row>
    <row r="143" spans="1:9">
      <c r="A143" s="73" t="s">
        <v>2686</v>
      </c>
      <c r="B143" s="74">
        <v>10551</v>
      </c>
      <c r="C143" s="75">
        <v>541.19999999999993</v>
      </c>
      <c r="E143" s="148" t="s">
        <v>8237</v>
      </c>
      <c r="F143" s="149">
        <v>42389</v>
      </c>
      <c r="G143" s="148" t="s">
        <v>10281</v>
      </c>
      <c r="H143" s="150">
        <v>541.20000000000005</v>
      </c>
      <c r="I143" s="150">
        <f t="shared" si="2"/>
        <v>0</v>
      </c>
    </row>
    <row r="144" spans="1:9">
      <c r="A144" s="73" t="s">
        <v>2686</v>
      </c>
      <c r="B144" s="74">
        <v>10552</v>
      </c>
      <c r="C144" s="75">
        <v>1335.1799999999998</v>
      </c>
      <c r="E144" s="148" t="s">
        <v>9252</v>
      </c>
      <c r="F144" s="149">
        <v>42389</v>
      </c>
      <c r="G144" s="148" t="s">
        <v>10282</v>
      </c>
      <c r="H144" s="150">
        <v>1335.18</v>
      </c>
      <c r="I144" s="150">
        <f t="shared" si="2"/>
        <v>0</v>
      </c>
    </row>
    <row r="145" spans="1:9">
      <c r="A145" s="73" t="s">
        <v>2686</v>
      </c>
      <c r="B145" s="74">
        <v>10553</v>
      </c>
      <c r="C145" s="75">
        <v>71.44</v>
      </c>
      <c r="E145" s="148" t="s">
        <v>4734</v>
      </c>
      <c r="F145" s="149">
        <v>42389</v>
      </c>
      <c r="G145" s="148" t="s">
        <v>10283</v>
      </c>
      <c r="H145" s="150">
        <v>71.44</v>
      </c>
      <c r="I145" s="150">
        <f t="shared" si="2"/>
        <v>0</v>
      </c>
    </row>
    <row r="146" spans="1:9">
      <c r="A146" s="73" t="s">
        <v>2686</v>
      </c>
      <c r="B146" s="74">
        <v>10554</v>
      </c>
      <c r="C146" s="75">
        <v>1372.44</v>
      </c>
      <c r="E146" s="148" t="s">
        <v>4751</v>
      </c>
      <c r="F146" s="149">
        <v>42390</v>
      </c>
      <c r="G146" s="148" t="s">
        <v>10284</v>
      </c>
      <c r="H146" s="150">
        <v>1372.44</v>
      </c>
      <c r="I146" s="150">
        <f t="shared" si="2"/>
        <v>0</v>
      </c>
    </row>
    <row r="147" spans="1:9">
      <c r="A147" s="73" t="s">
        <v>2686</v>
      </c>
      <c r="B147" s="74">
        <v>10555</v>
      </c>
      <c r="C147" s="75">
        <v>185.61</v>
      </c>
      <c r="E147" s="148" t="s">
        <v>8253</v>
      </c>
      <c r="F147" s="149">
        <v>42390</v>
      </c>
      <c r="G147" s="148" t="s">
        <v>10285</v>
      </c>
      <c r="H147" s="150">
        <v>185.61</v>
      </c>
      <c r="I147" s="150">
        <f t="shared" si="2"/>
        <v>0</v>
      </c>
    </row>
    <row r="148" spans="1:9">
      <c r="A148" s="73" t="s">
        <v>2686</v>
      </c>
      <c r="B148" s="74">
        <v>10556</v>
      </c>
      <c r="C148" s="75">
        <v>364.65999999999997</v>
      </c>
      <c r="E148" s="148" t="s">
        <v>4753</v>
      </c>
      <c r="F148" s="149">
        <v>42390</v>
      </c>
      <c r="G148" s="148" t="s">
        <v>10286</v>
      </c>
      <c r="H148" s="150">
        <v>364.66</v>
      </c>
      <c r="I148" s="150">
        <f t="shared" si="2"/>
        <v>0</v>
      </c>
    </row>
    <row r="149" spans="1:9">
      <c r="A149" s="73" t="s">
        <v>2686</v>
      </c>
      <c r="B149" s="74">
        <v>10557</v>
      </c>
      <c r="C149" s="75">
        <v>214.32000000000002</v>
      </c>
      <c r="E149" s="148" t="s">
        <v>4755</v>
      </c>
      <c r="F149" s="149">
        <v>42390</v>
      </c>
      <c r="G149" s="148" t="s">
        <v>10287</v>
      </c>
      <c r="H149" s="150">
        <v>214.32</v>
      </c>
      <c r="I149" s="150">
        <f t="shared" si="2"/>
        <v>0</v>
      </c>
    </row>
    <row r="150" spans="1:9">
      <c r="A150" s="73" t="s">
        <v>2686</v>
      </c>
      <c r="B150" s="74">
        <v>10558</v>
      </c>
      <c r="C150" s="75">
        <v>39.599999999999994</v>
      </c>
      <c r="E150" s="148" t="s">
        <v>4762</v>
      </c>
      <c r="F150" s="149">
        <v>42390</v>
      </c>
      <c r="G150" s="148" t="s">
        <v>10288</v>
      </c>
      <c r="H150" s="150">
        <v>39.6</v>
      </c>
      <c r="I150" s="150">
        <f t="shared" si="2"/>
        <v>0</v>
      </c>
    </row>
    <row r="151" spans="1:9">
      <c r="A151" s="73" t="s">
        <v>2686</v>
      </c>
      <c r="B151" s="74">
        <v>10559</v>
      </c>
      <c r="C151" s="75">
        <v>379.31</v>
      </c>
      <c r="E151" s="148" t="s">
        <v>4777</v>
      </c>
      <c r="F151" s="149">
        <v>42390</v>
      </c>
      <c r="G151" s="148" t="s">
        <v>10289</v>
      </c>
      <c r="H151" s="150">
        <v>379.31</v>
      </c>
      <c r="I151" s="150">
        <f t="shared" si="2"/>
        <v>0</v>
      </c>
    </row>
    <row r="152" spans="1:9">
      <c r="A152" s="73" t="s">
        <v>2686</v>
      </c>
      <c r="B152" s="74">
        <v>10560</v>
      </c>
      <c r="C152" s="75">
        <v>2413.79</v>
      </c>
      <c r="E152" s="148" t="s">
        <v>4779</v>
      </c>
      <c r="F152" s="149">
        <v>42390</v>
      </c>
      <c r="G152" s="148" t="s">
        <v>10290</v>
      </c>
      <c r="H152" s="150">
        <v>2413.79</v>
      </c>
      <c r="I152" s="150">
        <f t="shared" si="2"/>
        <v>0</v>
      </c>
    </row>
    <row r="153" spans="1:9">
      <c r="A153" s="73" t="s">
        <v>2686</v>
      </c>
      <c r="B153" s="74">
        <v>10561</v>
      </c>
      <c r="C153" s="75">
        <v>471.74</v>
      </c>
      <c r="E153" s="148" t="s">
        <v>4781</v>
      </c>
      <c r="F153" s="149">
        <v>42390</v>
      </c>
      <c r="G153" s="148" t="s">
        <v>10291</v>
      </c>
      <c r="H153" s="150">
        <v>471.74</v>
      </c>
      <c r="I153" s="150">
        <f t="shared" si="2"/>
        <v>0</v>
      </c>
    </row>
    <row r="154" spans="1:9">
      <c r="A154" s="73" t="s">
        <v>2686</v>
      </c>
      <c r="B154" s="74">
        <v>10562</v>
      </c>
      <c r="C154" s="75">
        <v>305.08999999999997</v>
      </c>
      <c r="E154" s="148" t="s">
        <v>4783</v>
      </c>
      <c r="F154" s="149">
        <v>42390</v>
      </c>
      <c r="G154" s="148" t="s">
        <v>10292</v>
      </c>
      <c r="H154" s="150">
        <v>305.08999999999997</v>
      </c>
      <c r="I154" s="150">
        <f t="shared" si="2"/>
        <v>0</v>
      </c>
    </row>
    <row r="155" spans="1:9">
      <c r="A155" s="73" t="s">
        <v>2686</v>
      </c>
      <c r="B155" s="74">
        <v>10563</v>
      </c>
      <c r="C155" s="75">
        <v>4800.1900000000005</v>
      </c>
      <c r="E155" s="148" t="s">
        <v>8256</v>
      </c>
      <c r="F155" s="149">
        <v>42390</v>
      </c>
      <c r="G155" s="148" t="s">
        <v>10293</v>
      </c>
      <c r="H155" s="150">
        <v>4800.1899999999996</v>
      </c>
      <c r="I155" s="150">
        <f t="shared" si="2"/>
        <v>0</v>
      </c>
    </row>
    <row r="156" spans="1:9">
      <c r="A156" s="73" t="s">
        <v>2686</v>
      </c>
      <c r="B156" s="74">
        <v>10564</v>
      </c>
      <c r="C156" s="75">
        <v>621.96</v>
      </c>
      <c r="E156" s="148" t="s">
        <v>4786</v>
      </c>
      <c r="F156" s="149">
        <v>42390</v>
      </c>
      <c r="G156" s="148" t="s">
        <v>10294</v>
      </c>
      <c r="H156" s="150">
        <v>621.96</v>
      </c>
      <c r="I156" s="150">
        <f t="shared" si="2"/>
        <v>0</v>
      </c>
    </row>
    <row r="157" spans="1:9">
      <c r="A157" s="73" t="s">
        <v>2686</v>
      </c>
      <c r="B157" s="74">
        <v>10565</v>
      </c>
      <c r="C157" s="75">
        <v>596.96</v>
      </c>
      <c r="E157" s="148" t="s">
        <v>4796</v>
      </c>
      <c r="F157" s="149">
        <v>42390</v>
      </c>
      <c r="G157" s="148" t="s">
        <v>10295</v>
      </c>
      <c r="H157" s="150">
        <v>596.96</v>
      </c>
      <c r="I157" s="150">
        <f t="shared" si="2"/>
        <v>0</v>
      </c>
    </row>
    <row r="158" spans="1:9">
      <c r="A158" s="73" t="s">
        <v>2686</v>
      </c>
      <c r="B158" s="74">
        <v>10566</v>
      </c>
      <c r="C158" s="75">
        <v>621.96</v>
      </c>
      <c r="E158" s="148" t="s">
        <v>4799</v>
      </c>
      <c r="F158" s="149">
        <v>42390</v>
      </c>
      <c r="G158" s="148" t="s">
        <v>10296</v>
      </c>
      <c r="H158" s="150">
        <v>621.96</v>
      </c>
      <c r="I158" s="150">
        <f t="shared" si="2"/>
        <v>0</v>
      </c>
    </row>
    <row r="159" spans="1:9">
      <c r="A159" s="73" t="s">
        <v>2686</v>
      </c>
      <c r="B159" s="74">
        <v>10567</v>
      </c>
      <c r="C159" s="75">
        <v>1055.6199999999999</v>
      </c>
      <c r="E159" s="148" t="s">
        <v>9265</v>
      </c>
      <c r="F159" s="149">
        <v>42390</v>
      </c>
      <c r="G159" s="148" t="s">
        <v>10297</v>
      </c>
      <c r="H159" s="150">
        <v>1055.6199999999999</v>
      </c>
      <c r="I159" s="150">
        <f t="shared" si="2"/>
        <v>0</v>
      </c>
    </row>
    <row r="160" spans="1:9">
      <c r="A160" s="73" t="s">
        <v>2686</v>
      </c>
      <c r="B160" s="74">
        <v>10568</v>
      </c>
      <c r="C160" s="75">
        <v>1055.6199999999999</v>
      </c>
      <c r="E160" s="148" t="s">
        <v>4804</v>
      </c>
      <c r="F160" s="149">
        <v>42390</v>
      </c>
      <c r="G160" s="148" t="s">
        <v>10298</v>
      </c>
      <c r="H160" s="150">
        <v>1055.6199999999999</v>
      </c>
      <c r="I160" s="150">
        <f t="shared" si="2"/>
        <v>0</v>
      </c>
    </row>
    <row r="161" spans="1:9">
      <c r="A161" s="73" t="s">
        <v>2686</v>
      </c>
      <c r="B161" s="74">
        <v>10569</v>
      </c>
      <c r="C161" s="75">
        <v>1055.6199999999999</v>
      </c>
      <c r="E161" s="148" t="s">
        <v>9557</v>
      </c>
      <c r="F161" s="149">
        <v>42390</v>
      </c>
      <c r="G161" s="148" t="s">
        <v>10299</v>
      </c>
      <c r="H161" s="150">
        <v>1055.6199999999999</v>
      </c>
      <c r="I161" s="150">
        <f t="shared" si="2"/>
        <v>0</v>
      </c>
    </row>
    <row r="162" spans="1:9">
      <c r="A162" s="73" t="s">
        <v>2686</v>
      </c>
      <c r="B162" s="74">
        <v>10570</v>
      </c>
      <c r="C162" s="75">
        <v>120.46</v>
      </c>
      <c r="E162" s="148" t="s">
        <v>10300</v>
      </c>
      <c r="F162" s="149">
        <v>42390</v>
      </c>
      <c r="G162" s="148" t="s">
        <v>10301</v>
      </c>
      <c r="H162" s="150">
        <v>120.46</v>
      </c>
      <c r="I162" s="150">
        <f t="shared" si="2"/>
        <v>0</v>
      </c>
    </row>
    <row r="163" spans="1:9">
      <c r="A163" s="73" t="s">
        <v>2686</v>
      </c>
      <c r="B163" s="74">
        <v>10571</v>
      </c>
      <c r="C163" s="75">
        <v>1642.24</v>
      </c>
      <c r="E163" s="148" t="s">
        <v>4817</v>
      </c>
      <c r="F163" s="149">
        <v>42390</v>
      </c>
      <c r="G163" s="148" t="s">
        <v>10302</v>
      </c>
      <c r="H163" s="150">
        <v>1642.24</v>
      </c>
      <c r="I163" s="150">
        <f t="shared" si="2"/>
        <v>0</v>
      </c>
    </row>
    <row r="164" spans="1:9">
      <c r="A164" s="73" t="s">
        <v>2686</v>
      </c>
      <c r="B164" s="74">
        <v>10572</v>
      </c>
      <c r="C164" s="75">
        <v>579.98</v>
      </c>
      <c r="E164" s="148" t="s">
        <v>4828</v>
      </c>
      <c r="F164" s="149">
        <v>42390</v>
      </c>
      <c r="G164" s="148" t="s">
        <v>10303</v>
      </c>
      <c r="H164" s="150">
        <v>579.98</v>
      </c>
      <c r="I164" s="150">
        <f t="shared" si="2"/>
        <v>0</v>
      </c>
    </row>
    <row r="165" spans="1:9">
      <c r="A165" s="73" t="s">
        <v>2686</v>
      </c>
      <c r="B165" s="74">
        <v>10573</v>
      </c>
      <c r="C165" s="75">
        <v>129.31</v>
      </c>
      <c r="E165" s="148" t="s">
        <v>9809</v>
      </c>
      <c r="F165" s="149">
        <v>42390</v>
      </c>
      <c r="G165" s="148" t="s">
        <v>10304</v>
      </c>
      <c r="H165" s="150">
        <v>129.31</v>
      </c>
      <c r="I165" s="150">
        <f t="shared" si="2"/>
        <v>0</v>
      </c>
    </row>
    <row r="166" spans="1:9">
      <c r="A166" s="73" t="s">
        <v>2686</v>
      </c>
      <c r="B166" s="74">
        <v>10574</v>
      </c>
      <c r="C166" s="75">
        <v>150.48000000000002</v>
      </c>
      <c r="E166" s="148" t="s">
        <v>10305</v>
      </c>
      <c r="F166" s="149">
        <v>42390</v>
      </c>
      <c r="G166" s="148" t="s">
        <v>10306</v>
      </c>
      <c r="H166" s="150">
        <v>150.47999999999999</v>
      </c>
      <c r="I166" s="150">
        <f t="shared" si="2"/>
        <v>0</v>
      </c>
    </row>
    <row r="167" spans="1:9">
      <c r="A167" s="73" t="s">
        <v>2686</v>
      </c>
      <c r="B167" s="74">
        <v>10575</v>
      </c>
      <c r="C167" s="75">
        <v>576.84</v>
      </c>
      <c r="E167" s="148" t="s">
        <v>4868</v>
      </c>
      <c r="F167" s="149">
        <v>42390</v>
      </c>
      <c r="G167" s="148" t="s">
        <v>10307</v>
      </c>
      <c r="H167" s="150">
        <v>576.84</v>
      </c>
      <c r="I167" s="150">
        <f t="shared" si="2"/>
        <v>0</v>
      </c>
    </row>
    <row r="168" spans="1:9">
      <c r="A168" s="73" t="s">
        <v>2686</v>
      </c>
      <c r="B168" s="74">
        <v>10576</v>
      </c>
      <c r="C168" s="75">
        <v>1118.04</v>
      </c>
      <c r="E168" s="148" t="s">
        <v>4877</v>
      </c>
      <c r="F168" s="149">
        <v>42391</v>
      </c>
      <c r="G168" s="148" t="s">
        <v>10308</v>
      </c>
      <c r="H168" s="150">
        <v>1118.04</v>
      </c>
      <c r="I168" s="150">
        <f t="shared" si="2"/>
        <v>0</v>
      </c>
    </row>
    <row r="169" spans="1:9">
      <c r="A169" s="73" t="s">
        <v>2686</v>
      </c>
      <c r="B169" s="74">
        <v>10577</v>
      </c>
      <c r="C169" s="75">
        <v>1867.14</v>
      </c>
      <c r="E169" s="148" t="s">
        <v>9560</v>
      </c>
      <c r="F169" s="149">
        <v>42391</v>
      </c>
      <c r="G169" s="148" t="s">
        <v>10309</v>
      </c>
      <c r="H169" s="150">
        <v>1867.14</v>
      </c>
      <c r="I169" s="150">
        <f t="shared" si="2"/>
        <v>0</v>
      </c>
    </row>
    <row r="170" spans="1:9">
      <c r="A170" s="73" t="s">
        <v>2686</v>
      </c>
      <c r="B170" s="74">
        <v>10578</v>
      </c>
      <c r="C170" s="75">
        <v>309.35000000000002</v>
      </c>
      <c r="E170" s="148" t="s">
        <v>4885</v>
      </c>
      <c r="F170" s="149">
        <v>42391</v>
      </c>
      <c r="G170" s="148" t="s">
        <v>10310</v>
      </c>
      <c r="H170" s="150">
        <v>309.35000000000002</v>
      </c>
      <c r="I170" s="150">
        <f t="shared" si="2"/>
        <v>0</v>
      </c>
    </row>
    <row r="171" spans="1:9">
      <c r="A171" s="73" t="s">
        <v>2686</v>
      </c>
      <c r="B171" s="74">
        <v>10579</v>
      </c>
      <c r="C171" s="75">
        <v>472.38000000000005</v>
      </c>
      <c r="E171" s="148" t="s">
        <v>8847</v>
      </c>
      <c r="F171" s="149">
        <v>42391</v>
      </c>
      <c r="G171" s="148" t="s">
        <v>10311</v>
      </c>
      <c r="H171" s="150">
        <v>472.38</v>
      </c>
      <c r="I171" s="150">
        <f t="shared" si="2"/>
        <v>0</v>
      </c>
    </row>
    <row r="172" spans="1:9">
      <c r="A172" s="73" t="s">
        <v>2686</v>
      </c>
      <c r="B172" s="74">
        <v>10580</v>
      </c>
      <c r="C172" s="75">
        <v>1743.0700000000002</v>
      </c>
      <c r="E172" s="148" t="s">
        <v>4918</v>
      </c>
      <c r="F172" s="149">
        <v>42391</v>
      </c>
      <c r="G172" s="148" t="s">
        <v>10312</v>
      </c>
      <c r="H172" s="150">
        <v>1743.07</v>
      </c>
      <c r="I172" s="150">
        <f t="shared" si="2"/>
        <v>0</v>
      </c>
    </row>
    <row r="173" spans="1:9">
      <c r="A173" s="73" t="s">
        <v>2686</v>
      </c>
      <c r="B173" s="74">
        <v>10581</v>
      </c>
      <c r="C173" s="75">
        <v>2354.23</v>
      </c>
      <c r="E173" s="148" t="s">
        <v>4924</v>
      </c>
      <c r="F173" s="149">
        <v>42391</v>
      </c>
      <c r="G173" s="148" t="s">
        <v>10313</v>
      </c>
      <c r="H173" s="150">
        <v>2354.23</v>
      </c>
      <c r="I173" s="150">
        <f t="shared" si="2"/>
        <v>0</v>
      </c>
    </row>
    <row r="174" spans="1:9">
      <c r="A174" s="73" t="s">
        <v>2686</v>
      </c>
      <c r="B174" s="74">
        <v>10582</v>
      </c>
      <c r="C174" s="75">
        <v>12115.289999999999</v>
      </c>
      <c r="E174" s="148" t="s">
        <v>4930</v>
      </c>
      <c r="F174" s="149">
        <v>42391</v>
      </c>
      <c r="G174" s="148" t="s">
        <v>10314</v>
      </c>
      <c r="H174" s="150">
        <v>12115.29</v>
      </c>
      <c r="I174" s="150">
        <f t="shared" si="2"/>
        <v>0</v>
      </c>
    </row>
    <row r="175" spans="1:9">
      <c r="A175" s="73" t="s">
        <v>2686</v>
      </c>
      <c r="B175" s="74">
        <v>10583</v>
      </c>
      <c r="C175" s="75">
        <v>4070.4700000000003</v>
      </c>
      <c r="E175" s="148" t="s">
        <v>4932</v>
      </c>
      <c r="F175" s="149">
        <v>42391</v>
      </c>
      <c r="G175" s="148" t="s">
        <v>10315</v>
      </c>
      <c r="H175" s="150">
        <v>4070.47</v>
      </c>
      <c r="I175" s="150">
        <f t="shared" si="2"/>
        <v>0</v>
      </c>
    </row>
    <row r="176" spans="1:9">
      <c r="A176" s="73" t="s">
        <v>2686</v>
      </c>
      <c r="B176" s="74">
        <v>10584</v>
      </c>
      <c r="C176" s="75">
        <v>425.7</v>
      </c>
      <c r="E176" s="148" t="s">
        <v>4939</v>
      </c>
      <c r="F176" s="149">
        <v>42391</v>
      </c>
      <c r="G176" s="148" t="s">
        <v>10316</v>
      </c>
      <c r="H176" s="150">
        <v>425.7</v>
      </c>
      <c r="I176" s="150">
        <f t="shared" si="2"/>
        <v>0</v>
      </c>
    </row>
    <row r="177" spans="1:9">
      <c r="A177" s="73" t="s">
        <v>2686</v>
      </c>
      <c r="B177" s="74">
        <v>10585</v>
      </c>
      <c r="C177" s="75">
        <v>1681.68</v>
      </c>
      <c r="E177" s="148" t="s">
        <v>4942</v>
      </c>
      <c r="F177" s="149">
        <v>42391</v>
      </c>
      <c r="G177" s="148" t="s">
        <v>10317</v>
      </c>
      <c r="H177" s="150">
        <v>1681.68</v>
      </c>
      <c r="I177" s="150">
        <f t="shared" si="2"/>
        <v>0</v>
      </c>
    </row>
    <row r="178" spans="1:9">
      <c r="A178" s="73" t="s">
        <v>2686</v>
      </c>
      <c r="B178" s="74">
        <v>10586</v>
      </c>
      <c r="C178" s="75">
        <v>1681.68</v>
      </c>
      <c r="E178" s="148" t="s">
        <v>4945</v>
      </c>
      <c r="F178" s="149">
        <v>42391</v>
      </c>
      <c r="G178" s="148" t="s">
        <v>10318</v>
      </c>
      <c r="H178" s="150">
        <v>1681.68</v>
      </c>
      <c r="I178" s="150">
        <f t="shared" si="2"/>
        <v>0</v>
      </c>
    </row>
    <row r="179" spans="1:9">
      <c r="A179" s="73" t="s">
        <v>2686</v>
      </c>
      <c r="B179" s="74">
        <v>10587</v>
      </c>
      <c r="C179" s="75">
        <v>1366.99</v>
      </c>
      <c r="E179" s="148" t="s">
        <v>4950</v>
      </c>
      <c r="F179" s="149">
        <v>42391</v>
      </c>
      <c r="G179" s="148" t="s">
        <v>10319</v>
      </c>
      <c r="H179" s="150">
        <v>1366.99</v>
      </c>
      <c r="I179" s="150">
        <f t="shared" si="2"/>
        <v>0</v>
      </c>
    </row>
    <row r="180" spans="1:9">
      <c r="A180" s="73" t="s">
        <v>2686</v>
      </c>
      <c r="B180" s="74">
        <v>10588</v>
      </c>
      <c r="C180" s="75">
        <v>283.3</v>
      </c>
      <c r="E180" s="148" t="s">
        <v>4953</v>
      </c>
      <c r="F180" s="149">
        <v>42391</v>
      </c>
      <c r="G180" s="148" t="s">
        <v>10320</v>
      </c>
      <c r="H180" s="150">
        <v>283.3</v>
      </c>
      <c r="I180" s="150">
        <f t="shared" si="2"/>
        <v>0</v>
      </c>
    </row>
    <row r="181" spans="1:9">
      <c r="A181" s="73" t="s">
        <v>2686</v>
      </c>
      <c r="B181" s="74">
        <v>10589</v>
      </c>
      <c r="C181" s="75">
        <v>1458.08</v>
      </c>
      <c r="E181" s="148" t="s">
        <v>4956</v>
      </c>
      <c r="F181" s="149">
        <v>42391</v>
      </c>
      <c r="G181" s="148" t="s">
        <v>10321</v>
      </c>
      <c r="H181" s="150">
        <v>1458.08</v>
      </c>
      <c r="I181" s="150">
        <f t="shared" si="2"/>
        <v>0</v>
      </c>
    </row>
    <row r="182" spans="1:9">
      <c r="A182" s="73" t="s">
        <v>2686</v>
      </c>
      <c r="B182" s="74">
        <v>10590</v>
      </c>
      <c r="C182" s="75">
        <v>330.98</v>
      </c>
      <c r="E182" s="148" t="s">
        <v>4998</v>
      </c>
      <c r="F182" s="149">
        <v>42392</v>
      </c>
      <c r="G182" s="148" t="s">
        <v>10322</v>
      </c>
      <c r="H182" s="150">
        <v>330.98</v>
      </c>
      <c r="I182" s="150">
        <f t="shared" si="2"/>
        <v>0</v>
      </c>
    </row>
    <row r="183" spans="1:9">
      <c r="A183" s="73" t="s">
        <v>2686</v>
      </c>
      <c r="B183" s="74">
        <v>10591</v>
      </c>
      <c r="C183" s="75">
        <v>69.14</v>
      </c>
      <c r="E183" s="148" t="s">
        <v>5020</v>
      </c>
      <c r="F183" s="149">
        <v>42392</v>
      </c>
      <c r="G183" s="148" t="s">
        <v>10323</v>
      </c>
      <c r="H183" s="150">
        <v>69.14</v>
      </c>
      <c r="I183" s="150">
        <f t="shared" si="2"/>
        <v>0</v>
      </c>
    </row>
    <row r="184" spans="1:9">
      <c r="A184" s="73" t="s">
        <v>2686</v>
      </c>
      <c r="B184" s="74">
        <v>10592</v>
      </c>
      <c r="C184" s="75">
        <v>4546.42</v>
      </c>
      <c r="E184" s="148" t="s">
        <v>5040</v>
      </c>
      <c r="F184" s="149">
        <v>42392</v>
      </c>
      <c r="G184" s="148" t="s">
        <v>10324</v>
      </c>
      <c r="H184" s="150">
        <v>4546.42</v>
      </c>
      <c r="I184" s="150">
        <f t="shared" si="2"/>
        <v>0</v>
      </c>
    </row>
    <row r="185" spans="1:9">
      <c r="A185" s="73" t="s">
        <v>2686</v>
      </c>
      <c r="B185" s="74">
        <v>10593</v>
      </c>
      <c r="C185" s="75">
        <v>1030.24</v>
      </c>
      <c r="E185" s="148" t="s">
        <v>5052</v>
      </c>
      <c r="F185" s="149">
        <v>42392</v>
      </c>
      <c r="G185" s="148" t="s">
        <v>10325</v>
      </c>
      <c r="H185" s="150">
        <v>1030.24</v>
      </c>
      <c r="I185" s="150">
        <f t="shared" si="2"/>
        <v>0</v>
      </c>
    </row>
    <row r="186" spans="1:9">
      <c r="A186" s="73" t="s">
        <v>2686</v>
      </c>
      <c r="B186" s="74">
        <v>10594</v>
      </c>
      <c r="C186" s="75">
        <v>393.65</v>
      </c>
      <c r="E186" s="148" t="s">
        <v>9567</v>
      </c>
      <c r="F186" s="149">
        <v>42392</v>
      </c>
      <c r="G186" s="148" t="s">
        <v>10326</v>
      </c>
      <c r="H186" s="150">
        <v>393.65</v>
      </c>
      <c r="I186" s="150">
        <f t="shared" si="2"/>
        <v>0</v>
      </c>
    </row>
    <row r="187" spans="1:9">
      <c r="A187" s="73" t="s">
        <v>2686</v>
      </c>
      <c r="B187" s="74">
        <v>10595</v>
      </c>
      <c r="C187" s="75">
        <v>2427.6</v>
      </c>
      <c r="E187" s="148" t="s">
        <v>10327</v>
      </c>
      <c r="F187" s="149">
        <v>42394</v>
      </c>
      <c r="G187" s="148" t="s">
        <v>10328</v>
      </c>
      <c r="H187" s="150">
        <v>2427.6</v>
      </c>
      <c r="I187" s="150">
        <f t="shared" si="2"/>
        <v>0</v>
      </c>
    </row>
    <row r="188" spans="1:9">
      <c r="A188" s="73" t="s">
        <v>2686</v>
      </c>
      <c r="B188" s="74">
        <v>10596</v>
      </c>
      <c r="C188" s="75">
        <v>61.87</v>
      </c>
      <c r="E188" s="148" t="s">
        <v>8882</v>
      </c>
      <c r="F188" s="149">
        <v>42394</v>
      </c>
      <c r="G188" s="148" t="s">
        <v>10329</v>
      </c>
      <c r="H188" s="150">
        <v>61.87</v>
      </c>
      <c r="I188" s="150">
        <f t="shared" si="2"/>
        <v>0</v>
      </c>
    </row>
    <row r="189" spans="1:9">
      <c r="A189" s="73" t="s">
        <v>2686</v>
      </c>
      <c r="B189" s="74">
        <v>10597</v>
      </c>
      <c r="C189" s="75">
        <v>5697.4</v>
      </c>
      <c r="E189" s="148" t="s">
        <v>5095</v>
      </c>
      <c r="F189" s="149">
        <v>42394</v>
      </c>
      <c r="G189" s="148" t="s">
        <v>10330</v>
      </c>
      <c r="H189" s="150">
        <v>5697.4</v>
      </c>
      <c r="I189" s="150">
        <f t="shared" si="2"/>
        <v>0</v>
      </c>
    </row>
    <row r="190" spans="1:9">
      <c r="A190" s="73" t="s">
        <v>2686</v>
      </c>
      <c r="B190" s="74">
        <v>10598</v>
      </c>
      <c r="C190" s="75">
        <v>105.11000000000001</v>
      </c>
      <c r="E190" s="148" t="s">
        <v>9569</v>
      </c>
      <c r="F190" s="149">
        <v>42394</v>
      </c>
      <c r="G190" s="148" t="s">
        <v>10331</v>
      </c>
      <c r="H190" s="150">
        <v>105.11</v>
      </c>
      <c r="I190" s="150">
        <f t="shared" si="2"/>
        <v>0</v>
      </c>
    </row>
    <row r="191" spans="1:9">
      <c r="A191" s="73" t="s">
        <v>2686</v>
      </c>
      <c r="B191" s="74">
        <v>10599</v>
      </c>
      <c r="C191" s="75">
        <v>4154.95</v>
      </c>
      <c r="E191" s="148" t="s">
        <v>8304</v>
      </c>
      <c r="F191" s="149">
        <v>42394</v>
      </c>
      <c r="G191" s="148" t="s">
        <v>10332</v>
      </c>
      <c r="H191" s="150">
        <v>4154.95</v>
      </c>
      <c r="I191" s="150">
        <f t="shared" si="2"/>
        <v>0</v>
      </c>
    </row>
    <row r="192" spans="1:9">
      <c r="A192" s="73" t="s">
        <v>2686</v>
      </c>
      <c r="B192" s="74">
        <v>10600</v>
      </c>
      <c r="C192" s="75">
        <v>2068.96</v>
      </c>
      <c r="E192" s="148" t="s">
        <v>9570</v>
      </c>
      <c r="F192" s="149">
        <v>42394</v>
      </c>
      <c r="G192" s="148" t="s">
        <v>10333</v>
      </c>
      <c r="H192" s="150">
        <v>2068.96</v>
      </c>
      <c r="I192" s="150">
        <f t="shared" si="2"/>
        <v>0</v>
      </c>
    </row>
    <row r="193" spans="1:9">
      <c r="A193" s="73" t="s">
        <v>2686</v>
      </c>
      <c r="B193" s="74">
        <v>10601</v>
      </c>
      <c r="C193" s="75">
        <v>472.38000000000005</v>
      </c>
      <c r="E193" s="148" t="s">
        <v>5132</v>
      </c>
      <c r="F193" s="149">
        <v>42394</v>
      </c>
      <c r="G193" s="148" t="s">
        <v>10334</v>
      </c>
      <c r="H193" s="150">
        <v>472.38</v>
      </c>
      <c r="I193" s="150">
        <f t="shared" si="2"/>
        <v>0</v>
      </c>
    </row>
    <row r="194" spans="1:9">
      <c r="A194" s="73" t="s">
        <v>2686</v>
      </c>
      <c r="B194" s="74">
        <v>10602</v>
      </c>
      <c r="C194" s="75">
        <v>545.36</v>
      </c>
      <c r="E194" s="148" t="s">
        <v>5149</v>
      </c>
      <c r="F194" s="149">
        <v>42394</v>
      </c>
      <c r="G194" s="148" t="s">
        <v>10335</v>
      </c>
      <c r="H194" s="150">
        <v>545.36</v>
      </c>
      <c r="I194" s="150">
        <f t="shared" si="2"/>
        <v>0</v>
      </c>
    </row>
    <row r="195" spans="1:9">
      <c r="A195" s="73" t="s">
        <v>2686</v>
      </c>
      <c r="B195" s="74">
        <v>10603</v>
      </c>
      <c r="C195" s="75">
        <v>2068.96</v>
      </c>
      <c r="E195" s="148" t="s">
        <v>8895</v>
      </c>
      <c r="F195" s="149">
        <v>42394</v>
      </c>
      <c r="G195" s="148" t="s">
        <v>10336</v>
      </c>
      <c r="H195" s="150">
        <v>2068.96</v>
      </c>
      <c r="I195" s="150">
        <f t="shared" si="2"/>
        <v>0</v>
      </c>
    </row>
    <row r="196" spans="1:9">
      <c r="A196" s="73" t="s">
        <v>2686</v>
      </c>
      <c r="B196" s="74">
        <v>10604</v>
      </c>
      <c r="C196" s="75">
        <v>2469.56</v>
      </c>
      <c r="E196" s="148" t="s">
        <v>5157</v>
      </c>
      <c r="F196" s="149">
        <v>42394</v>
      </c>
      <c r="G196" s="148" t="s">
        <v>10337</v>
      </c>
      <c r="H196" s="150">
        <v>2469.56</v>
      </c>
      <c r="I196" s="150">
        <f t="shared" si="2"/>
        <v>0</v>
      </c>
    </row>
    <row r="197" spans="1:9">
      <c r="A197" s="73" t="s">
        <v>2686</v>
      </c>
      <c r="B197" s="74">
        <v>10605</v>
      </c>
      <c r="C197" s="75">
        <v>378.49</v>
      </c>
      <c r="E197" s="148" t="s">
        <v>8315</v>
      </c>
      <c r="F197" s="149">
        <v>42395</v>
      </c>
      <c r="G197" s="148" t="s">
        <v>10338</v>
      </c>
      <c r="H197" s="150">
        <v>378.49</v>
      </c>
      <c r="I197" s="150">
        <f t="shared" si="2"/>
        <v>0</v>
      </c>
    </row>
    <row r="198" spans="1:9">
      <c r="A198" s="73" t="s">
        <v>2686</v>
      </c>
      <c r="B198" s="74">
        <v>10606</v>
      </c>
      <c r="C198" s="75">
        <v>1776.89</v>
      </c>
      <c r="E198" s="148" t="s">
        <v>8319</v>
      </c>
      <c r="F198" s="149">
        <v>42395</v>
      </c>
      <c r="G198" s="148" t="s">
        <v>10339</v>
      </c>
      <c r="H198" s="150">
        <v>1776.89</v>
      </c>
      <c r="I198" s="150">
        <f t="shared" si="2"/>
        <v>0</v>
      </c>
    </row>
    <row r="199" spans="1:9">
      <c r="A199" s="73" t="s">
        <v>2686</v>
      </c>
      <c r="B199" s="74">
        <v>10607</v>
      </c>
      <c r="C199" s="75">
        <v>277.53000000000003</v>
      </c>
      <c r="E199" s="148" t="s">
        <v>9574</v>
      </c>
      <c r="F199" s="149">
        <v>42395</v>
      </c>
      <c r="G199" s="148" t="s">
        <v>10340</v>
      </c>
      <c r="H199" s="150">
        <v>277.52999999999997</v>
      </c>
      <c r="I199" s="150">
        <f t="shared" ref="I199:I246" si="3">+C199-H199</f>
        <v>0</v>
      </c>
    </row>
    <row r="200" spans="1:9">
      <c r="A200" s="73" t="s">
        <v>2686</v>
      </c>
      <c r="B200" s="74">
        <v>10608</v>
      </c>
      <c r="C200" s="75">
        <v>2135.4299999999998</v>
      </c>
      <c r="E200" s="148" t="s">
        <v>5174</v>
      </c>
      <c r="F200" s="149">
        <v>42395</v>
      </c>
      <c r="G200" s="148" t="s">
        <v>10341</v>
      </c>
      <c r="H200" s="150">
        <v>2135.4299999999998</v>
      </c>
      <c r="I200" s="150">
        <f t="shared" si="3"/>
        <v>0</v>
      </c>
    </row>
    <row r="201" spans="1:9">
      <c r="A201" s="73" t="s">
        <v>2686</v>
      </c>
      <c r="B201" s="74">
        <v>10609</v>
      </c>
      <c r="C201" s="75">
        <v>229.52</v>
      </c>
      <c r="E201" s="148" t="s">
        <v>5180</v>
      </c>
      <c r="F201" s="149">
        <v>42395</v>
      </c>
      <c r="G201" s="148" t="s">
        <v>10342</v>
      </c>
      <c r="H201" s="150">
        <v>229.52</v>
      </c>
      <c r="I201" s="150">
        <f t="shared" si="3"/>
        <v>0</v>
      </c>
    </row>
    <row r="202" spans="1:9">
      <c r="A202" s="73" t="s">
        <v>2686</v>
      </c>
      <c r="B202" s="74">
        <v>10610</v>
      </c>
      <c r="C202" s="75">
        <v>2010.53</v>
      </c>
      <c r="E202" s="148" t="s">
        <v>8323</v>
      </c>
      <c r="F202" s="149">
        <v>42395</v>
      </c>
      <c r="G202" s="148" t="s">
        <v>10343</v>
      </c>
      <c r="H202" s="150">
        <v>2010.53</v>
      </c>
      <c r="I202" s="150">
        <f t="shared" si="3"/>
        <v>0</v>
      </c>
    </row>
    <row r="203" spans="1:9">
      <c r="A203" s="73" t="s">
        <v>2686</v>
      </c>
      <c r="B203" s="74">
        <v>10611</v>
      </c>
      <c r="C203" s="75">
        <v>292.04999999999995</v>
      </c>
      <c r="E203" s="148" t="s">
        <v>5183</v>
      </c>
      <c r="F203" s="149">
        <v>42395</v>
      </c>
      <c r="G203" s="148" t="s">
        <v>10344</v>
      </c>
      <c r="H203" s="150">
        <v>292.05</v>
      </c>
      <c r="I203" s="150">
        <f t="shared" si="3"/>
        <v>0</v>
      </c>
    </row>
    <row r="204" spans="1:9">
      <c r="A204" s="73" t="s">
        <v>2686</v>
      </c>
      <c r="B204" s="74">
        <v>10612</v>
      </c>
      <c r="C204" s="75">
        <v>1198.4000000000001</v>
      </c>
      <c r="E204" s="148" t="s">
        <v>5189</v>
      </c>
      <c r="F204" s="149">
        <v>42395</v>
      </c>
      <c r="G204" s="148" t="s">
        <v>10345</v>
      </c>
      <c r="H204" s="150">
        <v>1198.4000000000001</v>
      </c>
      <c r="I204" s="150">
        <f t="shared" si="3"/>
        <v>0</v>
      </c>
    </row>
    <row r="205" spans="1:9">
      <c r="A205" s="73" t="s">
        <v>2686</v>
      </c>
      <c r="B205" s="74">
        <v>10613</v>
      </c>
      <c r="C205" s="75">
        <v>357.20000000000005</v>
      </c>
      <c r="E205" s="148" t="s">
        <v>10081</v>
      </c>
      <c r="F205" s="149">
        <v>42395</v>
      </c>
      <c r="G205" s="148" t="s">
        <v>10346</v>
      </c>
      <c r="H205" s="150">
        <v>357.2</v>
      </c>
      <c r="I205" s="150">
        <f t="shared" si="3"/>
        <v>0</v>
      </c>
    </row>
    <row r="206" spans="1:9">
      <c r="A206" s="73" t="s">
        <v>2686</v>
      </c>
      <c r="B206" s="74">
        <v>10614</v>
      </c>
      <c r="C206" s="75">
        <v>4253.54</v>
      </c>
      <c r="E206" s="148" t="s">
        <v>9576</v>
      </c>
      <c r="F206" s="149">
        <v>42395</v>
      </c>
      <c r="G206" s="148" t="s">
        <v>10347</v>
      </c>
      <c r="H206" s="150">
        <v>4253.54</v>
      </c>
      <c r="I206" s="150">
        <f t="shared" si="3"/>
        <v>0</v>
      </c>
    </row>
    <row r="207" spans="1:9">
      <c r="A207" s="73" t="s">
        <v>2686</v>
      </c>
      <c r="B207" s="74">
        <v>10615</v>
      </c>
      <c r="C207" s="75">
        <v>229.52</v>
      </c>
      <c r="E207" s="148" t="s">
        <v>5203</v>
      </c>
      <c r="F207" s="149">
        <v>42395</v>
      </c>
      <c r="G207" s="148" t="s">
        <v>10348</v>
      </c>
      <c r="H207" s="150">
        <v>229.52</v>
      </c>
      <c r="I207" s="150">
        <f t="shared" si="3"/>
        <v>0</v>
      </c>
    </row>
    <row r="208" spans="1:9">
      <c r="A208" s="73" t="s">
        <v>2686</v>
      </c>
      <c r="B208" s="74">
        <v>10616</v>
      </c>
      <c r="C208" s="75">
        <v>64.680000000000007</v>
      </c>
      <c r="E208" s="148" t="s">
        <v>9579</v>
      </c>
      <c r="F208" s="149">
        <v>42395</v>
      </c>
      <c r="G208" s="148" t="s">
        <v>10349</v>
      </c>
      <c r="H208" s="150">
        <v>64.680000000000007</v>
      </c>
      <c r="I208" s="150">
        <f t="shared" si="3"/>
        <v>0</v>
      </c>
    </row>
    <row r="209" spans="1:9">
      <c r="A209" s="73" t="s">
        <v>2686</v>
      </c>
      <c r="B209" s="74">
        <v>10617</v>
      </c>
      <c r="C209" s="75">
        <v>472.38000000000005</v>
      </c>
      <c r="E209" s="148" t="s">
        <v>9857</v>
      </c>
      <c r="F209" s="149">
        <v>42395</v>
      </c>
      <c r="G209" s="148" t="s">
        <v>10350</v>
      </c>
      <c r="H209" s="150">
        <v>472.38</v>
      </c>
      <c r="I209" s="150">
        <f t="shared" si="3"/>
        <v>0</v>
      </c>
    </row>
    <row r="210" spans="1:9">
      <c r="A210" s="73" t="s">
        <v>2686</v>
      </c>
      <c r="B210" s="74">
        <v>10618</v>
      </c>
      <c r="C210" s="75">
        <v>448.16</v>
      </c>
      <c r="E210" s="148" t="s">
        <v>5229</v>
      </c>
      <c r="F210" s="149">
        <v>42395</v>
      </c>
      <c r="G210" s="148" t="s">
        <v>10351</v>
      </c>
      <c r="H210" s="150">
        <v>448.16</v>
      </c>
      <c r="I210" s="150">
        <f t="shared" si="3"/>
        <v>0</v>
      </c>
    </row>
    <row r="211" spans="1:9">
      <c r="A211" s="73" t="s">
        <v>2686</v>
      </c>
      <c r="B211" s="74">
        <v>10619</v>
      </c>
      <c r="C211" s="75">
        <v>396.5</v>
      </c>
      <c r="E211" s="148" t="s">
        <v>5250</v>
      </c>
      <c r="F211" s="149">
        <v>42396</v>
      </c>
      <c r="G211" s="148" t="s">
        <v>10352</v>
      </c>
      <c r="H211" s="150">
        <v>396.5</v>
      </c>
      <c r="I211" s="150">
        <f t="shared" si="3"/>
        <v>0</v>
      </c>
    </row>
    <row r="212" spans="1:9">
      <c r="A212" s="73" t="s">
        <v>2686</v>
      </c>
      <c r="B212" s="74">
        <v>10620</v>
      </c>
      <c r="C212" s="75">
        <v>83.5</v>
      </c>
      <c r="E212" s="148" t="s">
        <v>5258</v>
      </c>
      <c r="F212" s="149">
        <v>42396</v>
      </c>
      <c r="G212" s="148" t="s">
        <v>10353</v>
      </c>
      <c r="H212" s="150">
        <v>83.5</v>
      </c>
      <c r="I212" s="150">
        <f t="shared" si="3"/>
        <v>0</v>
      </c>
    </row>
    <row r="213" spans="1:9">
      <c r="A213" s="73" t="s">
        <v>2686</v>
      </c>
      <c r="B213" s="74">
        <v>10621</v>
      </c>
      <c r="C213" s="75">
        <v>316.62</v>
      </c>
      <c r="E213" s="148" t="s">
        <v>8340</v>
      </c>
      <c r="F213" s="149">
        <v>42396</v>
      </c>
      <c r="G213" s="148" t="s">
        <v>10354</v>
      </c>
      <c r="H213" s="150">
        <v>316.62</v>
      </c>
      <c r="I213" s="150">
        <f t="shared" si="3"/>
        <v>0</v>
      </c>
    </row>
    <row r="214" spans="1:9">
      <c r="A214" s="73" t="s">
        <v>2686</v>
      </c>
      <c r="B214" s="74">
        <v>10622</v>
      </c>
      <c r="C214" s="75">
        <v>859.81999999999994</v>
      </c>
      <c r="E214" s="148" t="s">
        <v>9588</v>
      </c>
      <c r="F214" s="149">
        <v>42396</v>
      </c>
      <c r="G214" s="148" t="s">
        <v>10355</v>
      </c>
      <c r="H214" s="150">
        <v>859.82</v>
      </c>
      <c r="I214" s="150">
        <f t="shared" si="3"/>
        <v>0</v>
      </c>
    </row>
    <row r="215" spans="1:9">
      <c r="A215" s="73" t="s">
        <v>2686</v>
      </c>
      <c r="B215" s="74">
        <v>10624</v>
      </c>
      <c r="C215" s="75">
        <v>2705.5099999999998</v>
      </c>
      <c r="E215" s="148" t="s">
        <v>5311</v>
      </c>
      <c r="F215" s="149">
        <v>42396</v>
      </c>
      <c r="G215" s="148" t="s">
        <v>10356</v>
      </c>
      <c r="H215" s="150">
        <v>885.56</v>
      </c>
      <c r="I215" s="150">
        <f t="shared" si="3"/>
        <v>1819.9499999999998</v>
      </c>
    </row>
    <row r="216" spans="1:9">
      <c r="A216" s="73" t="s">
        <v>2686</v>
      </c>
      <c r="B216" s="74">
        <v>10623</v>
      </c>
      <c r="C216" s="75">
        <v>885.56</v>
      </c>
      <c r="E216" s="148" t="s">
        <v>8922</v>
      </c>
      <c r="F216" s="149">
        <v>42396</v>
      </c>
      <c r="G216" s="148" t="s">
        <v>10357</v>
      </c>
      <c r="H216" s="150">
        <v>2705.51</v>
      </c>
      <c r="I216" s="150">
        <f t="shared" si="3"/>
        <v>-1819.9500000000003</v>
      </c>
    </row>
    <row r="217" spans="1:9">
      <c r="A217" s="73" t="s">
        <v>2686</v>
      </c>
      <c r="B217" s="74">
        <v>10625</v>
      </c>
      <c r="C217" s="75">
        <v>549.95000000000005</v>
      </c>
      <c r="E217" s="148" t="s">
        <v>8342</v>
      </c>
      <c r="F217" s="149">
        <v>42396</v>
      </c>
      <c r="G217" s="148" t="s">
        <v>10358</v>
      </c>
      <c r="H217" s="150">
        <v>549.95000000000005</v>
      </c>
      <c r="I217" s="150">
        <f t="shared" si="3"/>
        <v>0</v>
      </c>
    </row>
    <row r="218" spans="1:9">
      <c r="A218" s="73" t="s">
        <v>2686</v>
      </c>
      <c r="B218" s="74">
        <v>10626</v>
      </c>
      <c r="C218" s="75">
        <v>440.36</v>
      </c>
      <c r="E218" s="148" t="s">
        <v>5313</v>
      </c>
      <c r="F218" s="149">
        <v>42396</v>
      </c>
      <c r="G218" s="148" t="s">
        <v>10359</v>
      </c>
      <c r="H218" s="150">
        <v>440.36</v>
      </c>
      <c r="I218" s="150">
        <f t="shared" si="3"/>
        <v>0</v>
      </c>
    </row>
    <row r="219" spans="1:9">
      <c r="A219" s="73" t="s">
        <v>2686</v>
      </c>
      <c r="B219" s="74">
        <v>10627</v>
      </c>
      <c r="C219" s="75">
        <v>955.35</v>
      </c>
      <c r="E219" s="148" t="s">
        <v>8350</v>
      </c>
      <c r="F219" s="149">
        <v>42396</v>
      </c>
      <c r="G219" s="148" t="s">
        <v>10360</v>
      </c>
      <c r="H219" s="150">
        <v>955.35</v>
      </c>
      <c r="I219" s="150">
        <f t="shared" si="3"/>
        <v>0</v>
      </c>
    </row>
    <row r="220" spans="1:9">
      <c r="A220" s="73" t="s">
        <v>2686</v>
      </c>
      <c r="B220" s="74">
        <v>10628</v>
      </c>
      <c r="C220" s="75">
        <v>724.35</v>
      </c>
      <c r="E220" s="148" t="s">
        <v>5326</v>
      </c>
      <c r="F220" s="149">
        <v>42396</v>
      </c>
      <c r="G220" s="148" t="s">
        <v>10361</v>
      </c>
      <c r="H220" s="150">
        <v>724.35</v>
      </c>
      <c r="I220" s="150">
        <f t="shared" si="3"/>
        <v>0</v>
      </c>
    </row>
    <row r="221" spans="1:9">
      <c r="A221" s="73" t="s">
        <v>2686</v>
      </c>
      <c r="B221" s="74">
        <v>10629</v>
      </c>
      <c r="C221" s="75">
        <v>499.61999999999995</v>
      </c>
      <c r="E221" s="148" t="s">
        <v>8354</v>
      </c>
      <c r="F221" s="149">
        <v>42397</v>
      </c>
      <c r="G221" s="148" t="s">
        <v>10362</v>
      </c>
      <c r="H221" s="150">
        <v>499.62</v>
      </c>
      <c r="I221" s="150">
        <f t="shared" si="3"/>
        <v>0</v>
      </c>
    </row>
    <row r="222" spans="1:9">
      <c r="A222" s="73" t="s">
        <v>2686</v>
      </c>
      <c r="B222" s="74">
        <v>10630</v>
      </c>
      <c r="C222" s="75">
        <v>428.64000000000004</v>
      </c>
      <c r="E222" s="148" t="s">
        <v>5349</v>
      </c>
      <c r="F222" s="149">
        <v>42397</v>
      </c>
      <c r="G222" s="148" t="s">
        <v>10363</v>
      </c>
      <c r="H222" s="150">
        <v>428.64</v>
      </c>
      <c r="I222" s="150">
        <f t="shared" si="3"/>
        <v>0</v>
      </c>
    </row>
    <row r="223" spans="1:9">
      <c r="A223" s="73" t="s">
        <v>2686</v>
      </c>
      <c r="B223" s="74">
        <v>10631</v>
      </c>
      <c r="C223" s="75">
        <v>128.21</v>
      </c>
      <c r="E223" s="148" t="s">
        <v>9594</v>
      </c>
      <c r="F223" s="149">
        <v>42397</v>
      </c>
      <c r="G223" s="148" t="s">
        <v>10364</v>
      </c>
      <c r="H223" s="150">
        <v>128.21</v>
      </c>
      <c r="I223" s="150">
        <f t="shared" si="3"/>
        <v>0</v>
      </c>
    </row>
    <row r="224" spans="1:9">
      <c r="A224" s="73" t="s">
        <v>2686</v>
      </c>
      <c r="B224" s="74">
        <v>10632</v>
      </c>
      <c r="C224" s="75">
        <v>574.88</v>
      </c>
      <c r="E224" s="148" t="s">
        <v>5354</v>
      </c>
      <c r="F224" s="149">
        <v>42397</v>
      </c>
      <c r="G224" s="148" t="s">
        <v>10365</v>
      </c>
      <c r="H224" s="150">
        <v>574.88</v>
      </c>
      <c r="I224" s="150">
        <f t="shared" si="3"/>
        <v>0</v>
      </c>
    </row>
    <row r="225" spans="1:9">
      <c r="A225" s="73" t="s">
        <v>2686</v>
      </c>
      <c r="B225" s="74">
        <v>10633</v>
      </c>
      <c r="C225" s="75">
        <v>108.24000000000001</v>
      </c>
      <c r="E225" s="148" t="s">
        <v>5357</v>
      </c>
      <c r="F225" s="149">
        <v>42397</v>
      </c>
      <c r="G225" s="148" t="s">
        <v>10366</v>
      </c>
      <c r="H225" s="150">
        <v>108.24</v>
      </c>
      <c r="I225" s="150">
        <f t="shared" si="3"/>
        <v>0</v>
      </c>
    </row>
    <row r="226" spans="1:9">
      <c r="A226" s="73" t="s">
        <v>2686</v>
      </c>
      <c r="B226" s="74">
        <v>10634</v>
      </c>
      <c r="C226" s="75">
        <v>127.05999999999999</v>
      </c>
      <c r="E226" s="148" t="s">
        <v>10367</v>
      </c>
      <c r="F226" s="149">
        <v>42397</v>
      </c>
      <c r="G226" s="148" t="s">
        <v>10368</v>
      </c>
      <c r="H226" s="150">
        <v>127.06</v>
      </c>
      <c r="I226" s="150">
        <f t="shared" si="3"/>
        <v>0</v>
      </c>
    </row>
    <row r="227" spans="1:9">
      <c r="A227" s="73" t="s">
        <v>2686</v>
      </c>
      <c r="B227" s="74">
        <v>10635</v>
      </c>
      <c r="C227" s="75">
        <v>2479.46</v>
      </c>
      <c r="E227" s="148" t="s">
        <v>8927</v>
      </c>
      <c r="F227" s="149">
        <v>42397</v>
      </c>
      <c r="G227" s="148" t="s">
        <v>10369</v>
      </c>
      <c r="H227" s="150">
        <v>2479.46</v>
      </c>
      <c r="I227" s="150">
        <f t="shared" si="3"/>
        <v>0</v>
      </c>
    </row>
    <row r="228" spans="1:9">
      <c r="A228" s="73" t="s">
        <v>2686</v>
      </c>
      <c r="B228" s="74">
        <v>10636</v>
      </c>
      <c r="C228" s="75">
        <v>1251.53</v>
      </c>
      <c r="E228" s="148" t="s">
        <v>8929</v>
      </c>
      <c r="F228" s="149">
        <v>42397</v>
      </c>
      <c r="G228" s="148" t="s">
        <v>10370</v>
      </c>
      <c r="H228" s="150">
        <v>1251.53</v>
      </c>
      <c r="I228" s="150">
        <f t="shared" si="3"/>
        <v>0</v>
      </c>
    </row>
    <row r="229" spans="1:9">
      <c r="A229" s="73" t="s">
        <v>2686</v>
      </c>
      <c r="B229" s="74">
        <v>10637</v>
      </c>
      <c r="C229" s="75">
        <v>793.98</v>
      </c>
      <c r="E229" s="148" t="s">
        <v>5374</v>
      </c>
      <c r="F229" s="149">
        <v>42397</v>
      </c>
      <c r="G229" s="148" t="s">
        <v>10371</v>
      </c>
      <c r="H229" s="150">
        <v>793.98</v>
      </c>
      <c r="I229" s="150">
        <f t="shared" si="3"/>
        <v>0</v>
      </c>
    </row>
    <row r="230" spans="1:9">
      <c r="A230" s="73" t="s">
        <v>2686</v>
      </c>
      <c r="B230" s="74">
        <v>10638</v>
      </c>
      <c r="C230" s="75">
        <v>2590.0099999999998</v>
      </c>
      <c r="E230" s="148" t="s">
        <v>10372</v>
      </c>
      <c r="F230" s="149">
        <v>42397</v>
      </c>
      <c r="G230" s="148" t="s">
        <v>10373</v>
      </c>
      <c r="H230" s="150">
        <v>2590.0100000000002</v>
      </c>
      <c r="I230" s="150">
        <f t="shared" si="3"/>
        <v>0</v>
      </c>
    </row>
    <row r="231" spans="1:9">
      <c r="A231" s="73" t="s">
        <v>2686</v>
      </c>
      <c r="B231" s="74">
        <v>10639</v>
      </c>
      <c r="C231" s="75">
        <v>712.62</v>
      </c>
      <c r="E231" s="148" t="s">
        <v>5428</v>
      </c>
      <c r="F231" s="149">
        <v>42397</v>
      </c>
      <c r="G231" s="148" t="s">
        <v>10374</v>
      </c>
      <c r="H231" s="150">
        <v>712.62</v>
      </c>
      <c r="I231" s="150">
        <f t="shared" si="3"/>
        <v>0</v>
      </c>
    </row>
    <row r="232" spans="1:9">
      <c r="A232" s="73" t="s">
        <v>2686</v>
      </c>
      <c r="B232" s="74">
        <v>10640</v>
      </c>
      <c r="C232" s="75">
        <v>273.25</v>
      </c>
      <c r="E232" s="148" t="s">
        <v>5457</v>
      </c>
      <c r="F232" s="149">
        <v>42398</v>
      </c>
      <c r="G232" s="148" t="s">
        <v>10375</v>
      </c>
      <c r="H232" s="150">
        <v>273.25</v>
      </c>
      <c r="I232" s="150">
        <f t="shared" si="3"/>
        <v>0</v>
      </c>
    </row>
    <row r="233" spans="1:9">
      <c r="A233" s="73" t="s">
        <v>2686</v>
      </c>
      <c r="B233" s="74">
        <v>10641</v>
      </c>
      <c r="C233" s="75">
        <v>574.88</v>
      </c>
      <c r="E233" s="148" t="s">
        <v>9363</v>
      </c>
      <c r="F233" s="149">
        <v>42398</v>
      </c>
      <c r="G233" s="148" t="s">
        <v>10376</v>
      </c>
      <c r="H233" s="150">
        <v>574.88</v>
      </c>
      <c r="I233" s="150">
        <f t="shared" si="3"/>
        <v>0</v>
      </c>
    </row>
    <row r="234" spans="1:9">
      <c r="A234" s="73" t="s">
        <v>2686</v>
      </c>
      <c r="B234" s="74">
        <v>10642</v>
      </c>
      <c r="C234" s="75">
        <v>186.21</v>
      </c>
      <c r="E234" s="148" t="s">
        <v>8942</v>
      </c>
      <c r="F234" s="149">
        <v>42398</v>
      </c>
      <c r="G234" s="148" t="s">
        <v>10377</v>
      </c>
      <c r="H234" s="150">
        <v>186.21</v>
      </c>
      <c r="I234" s="150">
        <f t="shared" si="3"/>
        <v>0</v>
      </c>
    </row>
    <row r="235" spans="1:9">
      <c r="A235" s="73" t="s">
        <v>2686</v>
      </c>
      <c r="B235" s="74">
        <v>10643</v>
      </c>
      <c r="C235" s="75">
        <v>2650.23</v>
      </c>
      <c r="E235" s="148" t="s">
        <v>5479</v>
      </c>
      <c r="F235" s="149">
        <v>42398</v>
      </c>
      <c r="G235" s="148" t="s">
        <v>10378</v>
      </c>
      <c r="H235" s="150">
        <v>2650.23</v>
      </c>
      <c r="I235" s="150">
        <f t="shared" si="3"/>
        <v>0</v>
      </c>
    </row>
    <row r="236" spans="1:9">
      <c r="A236" s="73" t="s">
        <v>2686</v>
      </c>
      <c r="B236" s="74">
        <v>10644</v>
      </c>
      <c r="C236" s="75">
        <v>516.59</v>
      </c>
      <c r="E236" s="148" t="s">
        <v>10379</v>
      </c>
      <c r="F236" s="149">
        <v>42398</v>
      </c>
      <c r="G236" s="148" t="s">
        <v>10380</v>
      </c>
      <c r="H236" s="150">
        <v>516.59</v>
      </c>
      <c r="I236" s="150">
        <f t="shared" si="3"/>
        <v>0</v>
      </c>
    </row>
    <row r="237" spans="1:9">
      <c r="A237" s="73" t="s">
        <v>2686</v>
      </c>
      <c r="B237" s="74">
        <v>10645</v>
      </c>
      <c r="C237" s="75">
        <v>2650.23</v>
      </c>
      <c r="E237" s="148" t="s">
        <v>5514</v>
      </c>
      <c r="F237" s="149">
        <v>42398</v>
      </c>
      <c r="G237" s="148" t="s">
        <v>10381</v>
      </c>
      <c r="H237" s="150">
        <v>2650.23</v>
      </c>
      <c r="I237" s="150">
        <f t="shared" si="3"/>
        <v>0</v>
      </c>
    </row>
    <row r="238" spans="1:9">
      <c r="A238" s="73" t="s">
        <v>2686</v>
      </c>
      <c r="B238" s="74">
        <v>10646</v>
      </c>
      <c r="C238" s="75">
        <v>2650.23</v>
      </c>
      <c r="E238" s="148" t="s">
        <v>10382</v>
      </c>
      <c r="F238" s="149">
        <v>42398</v>
      </c>
      <c r="G238" s="148" t="s">
        <v>10383</v>
      </c>
      <c r="H238" s="150">
        <v>2650.23</v>
      </c>
      <c r="I238" s="150">
        <f t="shared" si="3"/>
        <v>0</v>
      </c>
    </row>
    <row r="239" spans="1:9">
      <c r="A239" s="73" t="s">
        <v>2686</v>
      </c>
      <c r="B239" s="74">
        <v>10647</v>
      </c>
      <c r="C239" s="75">
        <v>454.72</v>
      </c>
      <c r="E239" s="148" t="s">
        <v>9601</v>
      </c>
      <c r="F239" s="149">
        <v>42399</v>
      </c>
      <c r="G239" s="148" t="s">
        <v>10384</v>
      </c>
      <c r="H239" s="150">
        <v>454.72</v>
      </c>
      <c r="I239" s="150">
        <f t="shared" si="3"/>
        <v>0</v>
      </c>
    </row>
    <row r="240" spans="1:9">
      <c r="A240" s="73" t="s">
        <v>2686</v>
      </c>
      <c r="B240" s="74">
        <v>10648</v>
      </c>
      <c r="C240" s="75">
        <v>210.22000000000003</v>
      </c>
      <c r="E240" s="148" t="s">
        <v>10385</v>
      </c>
      <c r="F240" s="149">
        <v>42399</v>
      </c>
      <c r="G240" s="148" t="s">
        <v>10386</v>
      </c>
      <c r="H240" s="150">
        <v>210.22</v>
      </c>
      <c r="I240" s="150">
        <f t="shared" si="3"/>
        <v>0</v>
      </c>
    </row>
    <row r="241" spans="1:13">
      <c r="A241" s="73" t="s">
        <v>2686</v>
      </c>
      <c r="B241" s="74">
        <v>10649</v>
      </c>
      <c r="C241" s="75">
        <v>2488.66</v>
      </c>
      <c r="E241" s="148" t="s">
        <v>10387</v>
      </c>
      <c r="F241" s="149">
        <v>42399</v>
      </c>
      <c r="G241" s="148" t="s">
        <v>10388</v>
      </c>
      <c r="H241" s="150">
        <v>2488.66</v>
      </c>
      <c r="I241" s="150">
        <f t="shared" si="3"/>
        <v>0</v>
      </c>
    </row>
    <row r="242" spans="1:13">
      <c r="A242" s="73" t="s">
        <v>2686</v>
      </c>
      <c r="B242" s="74">
        <v>10650</v>
      </c>
      <c r="C242" s="75">
        <v>1041.6499999999999</v>
      </c>
      <c r="E242" s="148" t="s">
        <v>10389</v>
      </c>
      <c r="F242" s="149">
        <v>42399</v>
      </c>
      <c r="G242" s="148" t="s">
        <v>10390</v>
      </c>
      <c r="H242" s="150">
        <v>1041.6500000000001</v>
      </c>
      <c r="I242" s="150">
        <f t="shared" si="3"/>
        <v>0</v>
      </c>
    </row>
    <row r="243" spans="1:13">
      <c r="A243" s="73" t="s">
        <v>2686</v>
      </c>
      <c r="B243" s="74">
        <v>10651</v>
      </c>
      <c r="C243" s="75">
        <v>618.70000000000005</v>
      </c>
      <c r="E243" s="148" t="s">
        <v>5592</v>
      </c>
      <c r="F243" s="149">
        <v>42399</v>
      </c>
      <c r="G243" s="148" t="s">
        <v>10391</v>
      </c>
      <c r="H243" s="150">
        <v>618.70000000000005</v>
      </c>
      <c r="I243" s="150">
        <f t="shared" si="3"/>
        <v>0</v>
      </c>
    </row>
    <row r="244" spans="1:13">
      <c r="A244" s="73" t="s">
        <v>2686</v>
      </c>
      <c r="B244" s="74">
        <v>10652</v>
      </c>
      <c r="C244" s="75">
        <v>803.88</v>
      </c>
      <c r="E244" s="148" t="s">
        <v>5603</v>
      </c>
      <c r="F244" s="149">
        <v>42399</v>
      </c>
      <c r="G244" s="148" t="s">
        <v>10392</v>
      </c>
      <c r="H244" s="150">
        <v>803.88</v>
      </c>
      <c r="I244" s="150">
        <f t="shared" si="3"/>
        <v>0</v>
      </c>
      <c r="K244" s="125" t="s">
        <v>324</v>
      </c>
      <c r="L244" s="89">
        <f>+C247+C279</f>
        <v>221138.08999999985</v>
      </c>
    </row>
    <row r="245" spans="1:13" ht="12.75" thickBot="1">
      <c r="A245" s="73" t="s">
        <v>2686</v>
      </c>
      <c r="B245" s="74">
        <v>10653</v>
      </c>
      <c r="C245" s="75">
        <v>859.81999999999994</v>
      </c>
      <c r="E245" s="148" t="s">
        <v>5608</v>
      </c>
      <c r="F245" s="149">
        <v>42399</v>
      </c>
      <c r="G245" s="148" t="s">
        <v>10393</v>
      </c>
      <c r="H245" s="150">
        <v>859.82</v>
      </c>
      <c r="I245" s="150">
        <f t="shared" si="3"/>
        <v>0</v>
      </c>
      <c r="K245" s="125" t="s">
        <v>1825</v>
      </c>
      <c r="L245" s="97">
        <f>+H247+H279</f>
        <v>213957.78999999992</v>
      </c>
    </row>
    <row r="246" spans="1:13" ht="13.5" thickTop="1" thickBot="1">
      <c r="A246" s="73" t="s">
        <v>2686</v>
      </c>
      <c r="B246" s="74">
        <v>10654</v>
      </c>
      <c r="C246" s="95">
        <v>392.84999999999997</v>
      </c>
      <c r="E246" s="148" t="s">
        <v>5617</v>
      </c>
      <c r="F246" s="149">
        <v>42399</v>
      </c>
      <c r="G246" s="148" t="s">
        <v>10394</v>
      </c>
      <c r="H246" s="95">
        <v>392.85</v>
      </c>
      <c r="I246" s="150">
        <f t="shared" si="3"/>
        <v>0</v>
      </c>
      <c r="K246" s="125" t="s">
        <v>2685</v>
      </c>
      <c r="L246" s="89">
        <f>+L244-L245</f>
        <v>7180.2999999999302</v>
      </c>
      <c r="M246" s="153" t="s">
        <v>10454</v>
      </c>
    </row>
    <row r="247" spans="1:13" ht="12.75" thickTop="1">
      <c r="A247" s="73"/>
      <c r="C247" s="75">
        <f>SUM(C6:C246)</f>
        <v>264438.65999999986</v>
      </c>
      <c r="E247" s="125"/>
      <c r="H247" s="150">
        <f>SUM(H6:H246)</f>
        <v>257258.35999999993</v>
      </c>
      <c r="M247" s="153" t="s">
        <v>10455</v>
      </c>
    </row>
    <row r="248" spans="1:13">
      <c r="A248" s="73"/>
      <c r="E248" s="125"/>
      <c r="G248" s="106"/>
      <c r="H248" s="107"/>
    </row>
    <row r="249" spans="1:13">
      <c r="A249" s="73" t="s">
        <v>2687</v>
      </c>
      <c r="B249" s="74">
        <v>650</v>
      </c>
      <c r="C249" s="75">
        <v>-2873.32</v>
      </c>
      <c r="E249" s="151" t="s">
        <v>10395</v>
      </c>
      <c r="F249" s="152">
        <v>42377</v>
      </c>
      <c r="G249" s="151" t="s">
        <v>10396</v>
      </c>
      <c r="H249" s="89">
        <v>-2873.32</v>
      </c>
      <c r="I249" s="150">
        <f>+C249-H249</f>
        <v>0</v>
      </c>
    </row>
    <row r="250" spans="1:13">
      <c r="A250" s="73" t="s">
        <v>2687</v>
      </c>
      <c r="B250" s="74">
        <v>651</v>
      </c>
      <c r="C250" s="75">
        <v>-877.97</v>
      </c>
      <c r="E250" s="151" t="s">
        <v>10397</v>
      </c>
      <c r="F250" s="152">
        <v>42380</v>
      </c>
      <c r="G250" s="151" t="s">
        <v>10398</v>
      </c>
      <c r="H250" s="89">
        <v>-877.97</v>
      </c>
      <c r="I250" s="154">
        <f t="shared" ref="I250:I278" si="4">+C250-H250</f>
        <v>0</v>
      </c>
    </row>
    <row r="251" spans="1:13">
      <c r="A251" s="73" t="s">
        <v>2687</v>
      </c>
      <c r="B251" s="74">
        <v>652</v>
      </c>
      <c r="C251" s="75">
        <v>-3008.7799999999997</v>
      </c>
      <c r="E251" s="151" t="s">
        <v>10399</v>
      </c>
      <c r="F251" s="152">
        <v>42380</v>
      </c>
      <c r="G251" s="151" t="s">
        <v>10400</v>
      </c>
      <c r="H251" s="89">
        <v>-3008.7799999999997</v>
      </c>
      <c r="I251" s="154">
        <f t="shared" si="4"/>
        <v>0</v>
      </c>
    </row>
    <row r="252" spans="1:13">
      <c r="A252" s="73" t="s">
        <v>2687</v>
      </c>
      <c r="B252" s="74">
        <v>653</v>
      </c>
      <c r="C252" s="75">
        <v>-1757.25</v>
      </c>
      <c r="E252" s="151" t="s">
        <v>10401</v>
      </c>
      <c r="F252" s="152">
        <v>42381</v>
      </c>
      <c r="G252" s="151" t="s">
        <v>10402</v>
      </c>
      <c r="H252" s="89">
        <v>-1757.25</v>
      </c>
      <c r="I252" s="154">
        <f t="shared" si="4"/>
        <v>0</v>
      </c>
    </row>
    <row r="253" spans="1:13">
      <c r="A253" s="73" t="s">
        <v>2687</v>
      </c>
      <c r="B253" s="74">
        <v>654</v>
      </c>
      <c r="C253" s="75">
        <v>-392.19</v>
      </c>
      <c r="E253" s="151" t="s">
        <v>4114</v>
      </c>
      <c r="F253" s="152">
        <v>42382</v>
      </c>
      <c r="G253" s="151" t="s">
        <v>10403</v>
      </c>
      <c r="H253" s="89">
        <v>-392.19</v>
      </c>
      <c r="I253" s="154">
        <f t="shared" si="4"/>
        <v>0</v>
      </c>
    </row>
    <row r="254" spans="1:13">
      <c r="A254" s="73" t="s">
        <v>2687</v>
      </c>
      <c r="B254" s="74">
        <v>655</v>
      </c>
      <c r="C254" s="75">
        <v>-327.59000000000003</v>
      </c>
      <c r="E254" s="151" t="s">
        <v>10404</v>
      </c>
      <c r="F254" s="152">
        <v>42383</v>
      </c>
      <c r="G254" s="151" t="s">
        <v>10405</v>
      </c>
      <c r="H254" s="89">
        <v>-327.59000000000003</v>
      </c>
      <c r="I254" s="154">
        <f t="shared" si="4"/>
        <v>0</v>
      </c>
    </row>
    <row r="255" spans="1:13">
      <c r="A255" s="73" t="s">
        <v>2687</v>
      </c>
      <c r="B255" s="74">
        <v>658</v>
      </c>
      <c r="C255" s="75">
        <v>-520.76</v>
      </c>
      <c r="E255" s="151" t="s">
        <v>10406</v>
      </c>
      <c r="F255" s="152">
        <v>42383</v>
      </c>
      <c r="G255" s="151" t="s">
        <v>10407</v>
      </c>
      <c r="H255" s="89">
        <v>-520.76</v>
      </c>
      <c r="I255" s="154">
        <f t="shared" si="4"/>
        <v>0</v>
      </c>
    </row>
    <row r="256" spans="1:13">
      <c r="A256" s="73" t="s">
        <v>2687</v>
      </c>
      <c r="B256" s="74">
        <v>657</v>
      </c>
      <c r="C256" s="75">
        <v>-1055.6199999999999</v>
      </c>
      <c r="E256" s="151" t="s">
        <v>10408</v>
      </c>
      <c r="F256" s="152">
        <v>42383</v>
      </c>
      <c r="G256" s="151" t="s">
        <v>10409</v>
      </c>
      <c r="H256" s="89">
        <v>-1055.6199999999999</v>
      </c>
      <c r="I256" s="154">
        <f t="shared" si="4"/>
        <v>0</v>
      </c>
    </row>
    <row r="257" spans="1:9">
      <c r="A257" s="73" t="s">
        <v>2687</v>
      </c>
      <c r="B257" s="74">
        <v>656</v>
      </c>
      <c r="C257" s="75">
        <v>-1034.2</v>
      </c>
      <c r="E257" s="151" t="s">
        <v>10410</v>
      </c>
      <c r="F257" s="152">
        <v>42383</v>
      </c>
      <c r="G257" s="151" t="s">
        <v>10411</v>
      </c>
      <c r="H257" s="89">
        <v>-1034.2</v>
      </c>
      <c r="I257" s="154">
        <f t="shared" si="4"/>
        <v>0</v>
      </c>
    </row>
    <row r="258" spans="1:9">
      <c r="A258" s="73" t="s">
        <v>2687</v>
      </c>
      <c r="B258" s="74">
        <v>659</v>
      </c>
      <c r="C258" s="75">
        <v>-2538.75</v>
      </c>
      <c r="E258" s="151" t="s">
        <v>10412</v>
      </c>
      <c r="F258" s="152">
        <v>42383</v>
      </c>
      <c r="G258" s="151" t="s">
        <v>10413</v>
      </c>
      <c r="H258" s="89">
        <v>-2538.75</v>
      </c>
      <c r="I258" s="154">
        <f t="shared" si="4"/>
        <v>0</v>
      </c>
    </row>
    <row r="259" spans="1:9">
      <c r="A259" s="73" t="s">
        <v>2687</v>
      </c>
      <c r="B259" s="74">
        <v>660</v>
      </c>
      <c r="C259" s="75">
        <v>-327.59000000000003</v>
      </c>
      <c r="E259" s="151" t="s">
        <v>10414</v>
      </c>
      <c r="F259" s="152">
        <v>42385</v>
      </c>
      <c r="G259" s="151" t="s">
        <v>10415</v>
      </c>
      <c r="H259" s="89">
        <v>-327.59000000000003</v>
      </c>
      <c r="I259" s="154">
        <f t="shared" si="4"/>
        <v>0</v>
      </c>
    </row>
    <row r="260" spans="1:9">
      <c r="A260" s="73" t="s">
        <v>2687</v>
      </c>
      <c r="B260" s="74">
        <v>661</v>
      </c>
      <c r="C260" s="75">
        <v>-1055.6199999999999</v>
      </c>
      <c r="E260" s="151" t="s">
        <v>10416</v>
      </c>
      <c r="F260" s="152">
        <v>42385</v>
      </c>
      <c r="G260" s="151" t="s">
        <v>10417</v>
      </c>
      <c r="H260" s="89">
        <v>-1055.6199999999999</v>
      </c>
      <c r="I260" s="154">
        <f t="shared" si="4"/>
        <v>0</v>
      </c>
    </row>
    <row r="261" spans="1:9">
      <c r="A261" s="73" t="s">
        <v>2687</v>
      </c>
      <c r="B261" s="74">
        <v>662</v>
      </c>
      <c r="C261" s="75">
        <v>-518.2700000000001</v>
      </c>
      <c r="E261" s="151" t="s">
        <v>10418</v>
      </c>
      <c r="F261" s="152">
        <v>42388</v>
      </c>
      <c r="G261" s="151" t="s">
        <v>10419</v>
      </c>
      <c r="H261" s="89">
        <v>-518.2700000000001</v>
      </c>
      <c r="I261" s="154">
        <f t="shared" si="4"/>
        <v>0</v>
      </c>
    </row>
    <row r="262" spans="1:9">
      <c r="A262" s="73" t="s">
        <v>2687</v>
      </c>
      <c r="B262" s="74">
        <v>663</v>
      </c>
      <c r="C262" s="75">
        <v>-3496.9300000000003</v>
      </c>
      <c r="E262" s="151" t="s">
        <v>10420</v>
      </c>
      <c r="F262" s="152">
        <v>42388</v>
      </c>
      <c r="G262" s="151" t="s">
        <v>10421</v>
      </c>
      <c r="H262" s="89">
        <v>-3496.9300000000003</v>
      </c>
      <c r="I262" s="154">
        <f t="shared" si="4"/>
        <v>0</v>
      </c>
    </row>
    <row r="263" spans="1:9">
      <c r="A263" s="73" t="s">
        <v>2687</v>
      </c>
      <c r="B263" s="74">
        <v>664</v>
      </c>
      <c r="C263" s="75">
        <v>-1041.6499999999999</v>
      </c>
      <c r="E263" s="151" t="s">
        <v>10422</v>
      </c>
      <c r="F263" s="152">
        <v>42388</v>
      </c>
      <c r="G263" s="151" t="s">
        <v>10423</v>
      </c>
      <c r="H263" s="89">
        <v>-1041.6499999999999</v>
      </c>
      <c r="I263" s="154">
        <f t="shared" si="4"/>
        <v>0</v>
      </c>
    </row>
    <row r="264" spans="1:9">
      <c r="A264" s="73" t="s">
        <v>2687</v>
      </c>
      <c r="B264" s="74">
        <v>665</v>
      </c>
      <c r="C264" s="75">
        <v>-1458.08</v>
      </c>
      <c r="E264" s="151" t="s">
        <v>10424</v>
      </c>
      <c r="F264" s="152">
        <v>42388</v>
      </c>
      <c r="G264" s="151" t="s">
        <v>10425</v>
      </c>
      <c r="H264" s="89">
        <v>-1458.08</v>
      </c>
      <c r="I264" s="154">
        <f t="shared" si="4"/>
        <v>0</v>
      </c>
    </row>
    <row r="265" spans="1:9">
      <c r="A265" s="73" t="s">
        <v>2687</v>
      </c>
      <c r="B265" s="74">
        <v>666</v>
      </c>
      <c r="C265" s="75">
        <v>-185.61</v>
      </c>
      <c r="E265" s="151" t="s">
        <v>10426</v>
      </c>
      <c r="F265" s="152">
        <v>42390</v>
      </c>
      <c r="G265" s="151" t="s">
        <v>10427</v>
      </c>
      <c r="H265" s="89">
        <v>-185.61</v>
      </c>
      <c r="I265" s="154">
        <f t="shared" si="4"/>
        <v>0</v>
      </c>
    </row>
    <row r="266" spans="1:9">
      <c r="A266" s="73" t="s">
        <v>2687</v>
      </c>
      <c r="B266" s="74">
        <v>667</v>
      </c>
      <c r="C266" s="75">
        <v>-621.96</v>
      </c>
      <c r="E266" s="151" t="s">
        <v>10428</v>
      </c>
      <c r="F266" s="152">
        <v>42390</v>
      </c>
      <c r="G266" s="151" t="s">
        <v>10429</v>
      </c>
      <c r="H266" s="89">
        <v>-621.96</v>
      </c>
      <c r="I266" s="154">
        <f t="shared" si="4"/>
        <v>0</v>
      </c>
    </row>
    <row r="267" spans="1:9">
      <c r="A267" s="73" t="s">
        <v>2687</v>
      </c>
      <c r="B267" s="74">
        <v>668</v>
      </c>
      <c r="C267" s="75">
        <v>-596.96</v>
      </c>
      <c r="E267" s="151" t="s">
        <v>10430</v>
      </c>
      <c r="F267" s="152">
        <v>42390</v>
      </c>
      <c r="G267" s="151" t="s">
        <v>10431</v>
      </c>
      <c r="H267" s="89">
        <v>-596.96</v>
      </c>
      <c r="I267" s="154">
        <f t="shared" si="4"/>
        <v>0</v>
      </c>
    </row>
    <row r="268" spans="1:9">
      <c r="A268" s="73" t="s">
        <v>2687</v>
      </c>
      <c r="B268" s="74">
        <v>669</v>
      </c>
      <c r="C268" s="75">
        <v>-1055.6199999999999</v>
      </c>
      <c r="E268" s="151" t="s">
        <v>10432</v>
      </c>
      <c r="F268" s="152">
        <v>42390</v>
      </c>
      <c r="G268" s="151" t="s">
        <v>10433</v>
      </c>
      <c r="H268" s="89">
        <v>-1055.6199999999999</v>
      </c>
      <c r="I268" s="154">
        <f t="shared" si="4"/>
        <v>0</v>
      </c>
    </row>
    <row r="269" spans="1:9">
      <c r="A269" s="73" t="s">
        <v>2687</v>
      </c>
      <c r="B269" s="74">
        <v>670</v>
      </c>
      <c r="C269" s="75">
        <v>-1055.6199999999999</v>
      </c>
      <c r="E269" s="151" t="s">
        <v>10434</v>
      </c>
      <c r="F269" s="152">
        <v>42390</v>
      </c>
      <c r="G269" s="151" t="s">
        <v>10435</v>
      </c>
      <c r="H269" s="89">
        <v>-1055.6199999999999</v>
      </c>
      <c r="I269" s="154">
        <f t="shared" si="4"/>
        <v>0</v>
      </c>
    </row>
    <row r="270" spans="1:9">
      <c r="A270" s="73" t="s">
        <v>2687</v>
      </c>
      <c r="B270" s="74">
        <v>671</v>
      </c>
      <c r="C270" s="75">
        <v>-305.08999999999997</v>
      </c>
      <c r="E270" s="151" t="s">
        <v>10436</v>
      </c>
      <c r="F270" s="152">
        <v>42390</v>
      </c>
      <c r="G270" s="151" t="s">
        <v>10437</v>
      </c>
      <c r="H270" s="89">
        <v>-305.08999999999997</v>
      </c>
      <c r="I270" s="154">
        <f t="shared" si="4"/>
        <v>0</v>
      </c>
    </row>
    <row r="271" spans="1:9">
      <c r="A271" s="73" t="s">
        <v>2687</v>
      </c>
      <c r="B271" s="74">
        <v>672</v>
      </c>
      <c r="C271" s="75">
        <v>-1642.24</v>
      </c>
      <c r="E271" s="151" t="s">
        <v>10438</v>
      </c>
      <c r="F271" s="152">
        <v>42391</v>
      </c>
      <c r="G271" s="151" t="s">
        <v>10439</v>
      </c>
      <c r="H271" s="89">
        <v>-1642.24</v>
      </c>
      <c r="I271" s="154">
        <f t="shared" si="4"/>
        <v>0</v>
      </c>
    </row>
    <row r="272" spans="1:9">
      <c r="A272" s="73" t="s">
        <v>2687</v>
      </c>
      <c r="B272" s="74">
        <v>673</v>
      </c>
      <c r="C272" s="75">
        <v>-1681.68</v>
      </c>
      <c r="E272" s="151" t="s">
        <v>10440</v>
      </c>
      <c r="F272" s="152">
        <v>42391</v>
      </c>
      <c r="G272" s="151" t="s">
        <v>10441</v>
      </c>
      <c r="H272" s="89">
        <v>-1681.68</v>
      </c>
      <c r="I272" s="154">
        <f t="shared" si="4"/>
        <v>0</v>
      </c>
    </row>
    <row r="273" spans="1:9">
      <c r="A273" s="73" t="s">
        <v>2687</v>
      </c>
      <c r="B273" s="74">
        <v>674</v>
      </c>
      <c r="C273" s="75">
        <v>-5697.4</v>
      </c>
      <c r="E273" s="151" t="s">
        <v>10442</v>
      </c>
      <c r="F273" s="152">
        <v>42394</v>
      </c>
      <c r="G273" s="151" t="s">
        <v>10443</v>
      </c>
      <c r="H273" s="89">
        <v>-5697.4</v>
      </c>
      <c r="I273" s="154">
        <f t="shared" si="4"/>
        <v>0</v>
      </c>
    </row>
    <row r="274" spans="1:9">
      <c r="A274" s="73" t="s">
        <v>2687</v>
      </c>
      <c r="B274" s="74">
        <v>675</v>
      </c>
      <c r="C274" s="75">
        <v>-2068.96</v>
      </c>
      <c r="E274" s="151" t="s">
        <v>10444</v>
      </c>
      <c r="F274" s="152">
        <v>42394</v>
      </c>
      <c r="G274" s="151" t="s">
        <v>10445</v>
      </c>
      <c r="H274" s="89">
        <v>-2068.96</v>
      </c>
      <c r="I274" s="154">
        <f t="shared" si="4"/>
        <v>0</v>
      </c>
    </row>
    <row r="275" spans="1:9">
      <c r="A275" s="73" t="s">
        <v>2687</v>
      </c>
      <c r="B275" s="74">
        <v>676</v>
      </c>
      <c r="C275" s="75">
        <v>-229.52</v>
      </c>
      <c r="E275" s="151" t="s">
        <v>10446</v>
      </c>
      <c r="F275" s="152">
        <v>42395</v>
      </c>
      <c r="G275" s="151" t="s">
        <v>10447</v>
      </c>
      <c r="H275" s="89">
        <v>-229.52</v>
      </c>
      <c r="I275" s="154">
        <f t="shared" si="4"/>
        <v>0</v>
      </c>
    </row>
    <row r="276" spans="1:9">
      <c r="A276" s="73" t="s">
        <v>2687</v>
      </c>
      <c r="B276" s="74">
        <v>677</v>
      </c>
      <c r="C276" s="75">
        <v>-574.88</v>
      </c>
      <c r="E276" s="151" t="s">
        <v>10448</v>
      </c>
      <c r="F276" s="152">
        <v>42398</v>
      </c>
      <c r="G276" s="151" t="s">
        <v>10449</v>
      </c>
      <c r="H276" s="89">
        <v>-574.88</v>
      </c>
      <c r="I276" s="154">
        <f t="shared" si="4"/>
        <v>0</v>
      </c>
    </row>
    <row r="277" spans="1:9">
      <c r="A277" s="73" t="s">
        <v>2687</v>
      </c>
      <c r="B277" s="74">
        <v>678</v>
      </c>
      <c r="C277" s="75">
        <v>-2650.23</v>
      </c>
      <c r="E277" s="151" t="s">
        <v>10450</v>
      </c>
      <c r="F277" s="152">
        <v>42398</v>
      </c>
      <c r="G277" s="151" t="s">
        <v>10451</v>
      </c>
      <c r="H277" s="89">
        <v>-2650.23</v>
      </c>
      <c r="I277" s="154">
        <f t="shared" si="4"/>
        <v>0</v>
      </c>
    </row>
    <row r="278" spans="1:9" ht="12.75" thickBot="1">
      <c r="A278" s="73" t="s">
        <v>2687</v>
      </c>
      <c r="B278" s="74">
        <v>679</v>
      </c>
      <c r="C278" s="95">
        <v>-2650.23</v>
      </c>
      <c r="E278" s="151" t="s">
        <v>10452</v>
      </c>
      <c r="F278" s="152">
        <v>42398</v>
      </c>
      <c r="G278" s="151" t="s">
        <v>10453</v>
      </c>
      <c r="H278" s="97">
        <v>-2650.23</v>
      </c>
      <c r="I278" s="154">
        <f t="shared" si="4"/>
        <v>0</v>
      </c>
    </row>
    <row r="279" spans="1:9" ht="12.75" thickTop="1">
      <c r="A279" s="73"/>
      <c r="C279" s="75">
        <f>SUM(C249:C278)</f>
        <v>-43300.57</v>
      </c>
      <c r="H279" s="150">
        <f>SUM(H249:H278)</f>
        <v>-43300.57</v>
      </c>
    </row>
  </sheetData>
  <mergeCells count="2">
    <mergeCell ref="A4:C4"/>
    <mergeCell ref="E4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M220"/>
  <sheetViews>
    <sheetView workbookViewId="0">
      <selection activeCell="A3" sqref="A3"/>
    </sheetView>
  </sheetViews>
  <sheetFormatPr baseColWidth="10" defaultRowHeight="12"/>
  <cols>
    <col min="1" max="1" width="6.28515625" style="134" bestFit="1" customWidth="1"/>
    <col min="2" max="2" width="7.140625" style="134" bestFit="1" customWidth="1"/>
    <col min="3" max="3" width="11" style="134" bestFit="1" customWidth="1"/>
    <col min="4" max="4" width="11.42578125" style="134"/>
    <col min="5" max="5" width="7.5703125" style="134" bestFit="1" customWidth="1"/>
    <col min="6" max="6" width="11.42578125" style="136"/>
    <col min="7" max="11" width="11.42578125" style="134"/>
    <col min="12" max="12" width="13.140625" style="134" bestFit="1" customWidth="1"/>
    <col min="13" max="16384" width="11.42578125" style="134"/>
  </cols>
  <sheetData>
    <row r="1" spans="1:9" s="153" customFormat="1" ht="12.75">
      <c r="A1" s="155" t="s">
        <v>10456</v>
      </c>
      <c r="F1" s="154"/>
    </row>
    <row r="2" spans="1:9" ht="12.75">
      <c r="A2" s="155" t="s">
        <v>10463</v>
      </c>
    </row>
    <row r="3" spans="1:9" s="153" customFormat="1" ht="12.75">
      <c r="A3" s="155"/>
      <c r="F3" s="154"/>
    </row>
    <row r="4" spans="1:9">
      <c r="A4" s="219" t="s">
        <v>324</v>
      </c>
      <c r="B4" s="219"/>
      <c r="C4" s="219"/>
      <c r="E4" s="219" t="s">
        <v>1825</v>
      </c>
      <c r="F4" s="219"/>
      <c r="G4" s="219"/>
      <c r="H4" s="219"/>
    </row>
    <row r="5" spans="1:9">
      <c r="A5" s="137"/>
      <c r="B5" s="99"/>
      <c r="C5" s="99"/>
    </row>
    <row r="6" spans="1:9">
      <c r="A6" s="132" t="s">
        <v>2686</v>
      </c>
      <c r="B6" s="132">
        <v>10655</v>
      </c>
      <c r="C6" s="75">
        <v>65.67</v>
      </c>
      <c r="E6" s="139" t="s">
        <v>9627</v>
      </c>
      <c r="F6" s="140">
        <v>42402</v>
      </c>
      <c r="G6" s="139" t="s">
        <v>9901</v>
      </c>
      <c r="H6" s="141">
        <v>65.67</v>
      </c>
      <c r="I6" s="89">
        <f>+C6-H6</f>
        <v>0</v>
      </c>
    </row>
    <row r="7" spans="1:9">
      <c r="A7" s="132" t="s">
        <v>2686</v>
      </c>
      <c r="B7" s="132">
        <v>10656</v>
      </c>
      <c r="C7" s="75">
        <v>124.14</v>
      </c>
      <c r="E7" s="139" t="s">
        <v>9477</v>
      </c>
      <c r="F7" s="140">
        <v>42402</v>
      </c>
      <c r="G7" s="139" t="s">
        <v>9902</v>
      </c>
      <c r="H7" s="141">
        <v>124.14</v>
      </c>
      <c r="I7" s="89">
        <f t="shared" ref="I7:I70" si="0">+C7-H7</f>
        <v>0</v>
      </c>
    </row>
    <row r="8" spans="1:9">
      <c r="A8" s="132" t="s">
        <v>2686</v>
      </c>
      <c r="B8" s="132">
        <v>10657</v>
      </c>
      <c r="C8" s="75">
        <v>442.54</v>
      </c>
      <c r="E8" s="139" t="s">
        <v>8034</v>
      </c>
      <c r="F8" s="140">
        <v>42402</v>
      </c>
      <c r="G8" s="139" t="s">
        <v>9903</v>
      </c>
      <c r="H8" s="141">
        <v>442.54</v>
      </c>
      <c r="I8" s="89">
        <f t="shared" si="0"/>
        <v>0</v>
      </c>
    </row>
    <row r="9" spans="1:9">
      <c r="A9" s="132" t="s">
        <v>2686</v>
      </c>
      <c r="B9" s="132">
        <v>10658</v>
      </c>
      <c r="C9" s="75">
        <v>129.31</v>
      </c>
      <c r="E9" s="139" t="s">
        <v>9904</v>
      </c>
      <c r="F9" s="140">
        <v>42402</v>
      </c>
      <c r="G9" s="139" t="s">
        <v>9905</v>
      </c>
      <c r="H9" s="141">
        <v>129.31</v>
      </c>
      <c r="I9" s="89">
        <f t="shared" si="0"/>
        <v>0</v>
      </c>
    </row>
    <row r="10" spans="1:9">
      <c r="A10" s="132" t="s">
        <v>2686</v>
      </c>
      <c r="B10" s="132">
        <v>10659</v>
      </c>
      <c r="C10" s="75">
        <v>3677.92</v>
      </c>
      <c r="E10" s="139" t="s">
        <v>3403</v>
      </c>
      <c r="F10" s="140">
        <v>42402</v>
      </c>
      <c r="G10" s="139" t="s">
        <v>9906</v>
      </c>
      <c r="H10" s="141">
        <v>3677.92</v>
      </c>
      <c r="I10" s="89">
        <f t="shared" si="0"/>
        <v>0</v>
      </c>
    </row>
    <row r="11" spans="1:9">
      <c r="A11" s="132" t="s">
        <v>2686</v>
      </c>
      <c r="B11" s="132">
        <v>10660</v>
      </c>
      <c r="C11" s="75">
        <v>922.19</v>
      </c>
      <c r="E11" s="139" t="s">
        <v>9479</v>
      </c>
      <c r="F11" s="140">
        <v>42402</v>
      </c>
      <c r="G11" s="139" t="s">
        <v>9907</v>
      </c>
      <c r="H11" s="141">
        <v>922.19</v>
      </c>
      <c r="I11" s="89">
        <f t="shared" si="0"/>
        <v>0</v>
      </c>
    </row>
    <row r="12" spans="1:9">
      <c r="A12" s="132" t="s">
        <v>2686</v>
      </c>
      <c r="B12" s="132">
        <v>10661</v>
      </c>
      <c r="C12" s="75">
        <v>922.19</v>
      </c>
      <c r="E12" s="139" t="s">
        <v>9631</v>
      </c>
      <c r="F12" s="140">
        <v>42402</v>
      </c>
      <c r="G12" s="139" t="s">
        <v>9908</v>
      </c>
      <c r="H12" s="141">
        <v>922.19</v>
      </c>
      <c r="I12" s="89">
        <f t="shared" si="0"/>
        <v>0</v>
      </c>
    </row>
    <row r="13" spans="1:9">
      <c r="A13" s="132" t="s">
        <v>2686</v>
      </c>
      <c r="B13" s="132">
        <v>10662</v>
      </c>
      <c r="C13" s="75">
        <v>4222.3500000000004</v>
      </c>
      <c r="E13" s="139" t="s">
        <v>3420</v>
      </c>
      <c r="F13" s="140">
        <v>42402</v>
      </c>
      <c r="G13" s="139" t="s">
        <v>9909</v>
      </c>
      <c r="H13" s="141">
        <v>4222.3500000000004</v>
      </c>
      <c r="I13" s="89">
        <f t="shared" si="0"/>
        <v>0</v>
      </c>
    </row>
    <row r="14" spans="1:9">
      <c r="A14" s="132" t="s">
        <v>2686</v>
      </c>
      <c r="B14" s="132">
        <v>10663</v>
      </c>
      <c r="C14" s="75">
        <v>258.62</v>
      </c>
      <c r="E14" s="139" t="s">
        <v>3441</v>
      </c>
      <c r="F14" s="140">
        <v>42402</v>
      </c>
      <c r="G14" s="139" t="s">
        <v>9910</v>
      </c>
      <c r="H14" s="141">
        <v>258.62</v>
      </c>
      <c r="I14" s="89">
        <f t="shared" si="0"/>
        <v>0</v>
      </c>
    </row>
    <row r="15" spans="1:9">
      <c r="A15" s="132" t="s">
        <v>2686</v>
      </c>
      <c r="B15" s="132">
        <v>10664</v>
      </c>
      <c r="C15" s="75">
        <v>369.77</v>
      </c>
      <c r="E15" s="139" t="s">
        <v>9482</v>
      </c>
      <c r="F15" s="140">
        <v>42402</v>
      </c>
      <c r="G15" s="139" t="s">
        <v>9911</v>
      </c>
      <c r="H15" s="141">
        <v>369.77</v>
      </c>
      <c r="I15" s="89">
        <f t="shared" si="0"/>
        <v>0</v>
      </c>
    </row>
    <row r="16" spans="1:9">
      <c r="A16" s="132" t="s">
        <v>2686</v>
      </c>
      <c r="B16" s="132">
        <v>10665</v>
      </c>
      <c r="C16" s="75">
        <v>2143.52</v>
      </c>
      <c r="E16" s="139" t="s">
        <v>3456</v>
      </c>
      <c r="F16" s="140">
        <v>42403</v>
      </c>
      <c r="G16" s="139" t="s">
        <v>9912</v>
      </c>
      <c r="H16" s="141">
        <v>2143.52</v>
      </c>
      <c r="I16" s="89">
        <f t="shared" si="0"/>
        <v>0</v>
      </c>
    </row>
    <row r="17" spans="1:9">
      <c r="A17" s="132" t="s">
        <v>2686</v>
      </c>
      <c r="B17" s="132">
        <v>10666</v>
      </c>
      <c r="C17" s="75">
        <v>2133.46</v>
      </c>
      <c r="E17" s="139" t="s">
        <v>3458</v>
      </c>
      <c r="F17" s="140">
        <v>42403</v>
      </c>
      <c r="G17" s="139" t="s">
        <v>9913</v>
      </c>
      <c r="H17" s="141">
        <v>2133.46</v>
      </c>
      <c r="I17" s="89">
        <f t="shared" si="0"/>
        <v>0</v>
      </c>
    </row>
    <row r="18" spans="1:9">
      <c r="A18" s="132" t="s">
        <v>2686</v>
      </c>
      <c r="B18" s="132">
        <v>10667</v>
      </c>
      <c r="C18" s="75">
        <v>1963.0100000000002</v>
      </c>
      <c r="E18" s="139" t="s">
        <v>3464</v>
      </c>
      <c r="F18" s="140">
        <v>42403</v>
      </c>
      <c r="G18" s="139" t="s">
        <v>9914</v>
      </c>
      <c r="H18" s="141">
        <v>1963.01</v>
      </c>
      <c r="I18" s="89">
        <f t="shared" si="0"/>
        <v>0</v>
      </c>
    </row>
    <row r="19" spans="1:9">
      <c r="A19" s="132" t="s">
        <v>2686</v>
      </c>
      <c r="B19" s="132">
        <v>10668</v>
      </c>
      <c r="C19" s="75">
        <v>1994.86</v>
      </c>
      <c r="E19" s="139" t="s">
        <v>9082</v>
      </c>
      <c r="F19" s="140">
        <v>42403</v>
      </c>
      <c r="G19" s="139" t="s">
        <v>9915</v>
      </c>
      <c r="H19" s="141">
        <v>1994.86</v>
      </c>
      <c r="I19" s="89">
        <f t="shared" si="0"/>
        <v>0</v>
      </c>
    </row>
    <row r="20" spans="1:9">
      <c r="A20" s="132" t="s">
        <v>2686</v>
      </c>
      <c r="B20" s="132">
        <v>10669</v>
      </c>
      <c r="C20" s="75">
        <v>504.92</v>
      </c>
      <c r="E20" s="139" t="s">
        <v>8044</v>
      </c>
      <c r="F20" s="140">
        <v>42403</v>
      </c>
      <c r="G20" s="139" t="s">
        <v>9916</v>
      </c>
      <c r="H20" s="141">
        <v>504.92</v>
      </c>
      <c r="I20" s="89">
        <f t="shared" si="0"/>
        <v>0</v>
      </c>
    </row>
    <row r="21" spans="1:9">
      <c r="A21" s="132" t="s">
        <v>2686</v>
      </c>
      <c r="B21" s="132">
        <v>10670</v>
      </c>
      <c r="C21" s="75">
        <v>1276.44</v>
      </c>
      <c r="E21" s="139" t="s">
        <v>9085</v>
      </c>
      <c r="F21" s="140">
        <v>42403</v>
      </c>
      <c r="G21" s="139" t="s">
        <v>9917</v>
      </c>
      <c r="H21" s="141">
        <v>1276.44</v>
      </c>
      <c r="I21" s="89">
        <f t="shared" si="0"/>
        <v>0</v>
      </c>
    </row>
    <row r="22" spans="1:9">
      <c r="A22" s="132" t="s">
        <v>2686</v>
      </c>
      <c r="B22" s="132">
        <v>10671</v>
      </c>
      <c r="C22" s="75">
        <v>447.63</v>
      </c>
      <c r="E22" s="139" t="s">
        <v>9486</v>
      </c>
      <c r="F22" s="140">
        <v>42403</v>
      </c>
      <c r="G22" s="139" t="s">
        <v>9918</v>
      </c>
      <c r="H22" s="141">
        <v>447.63</v>
      </c>
      <c r="I22" s="89">
        <f t="shared" si="0"/>
        <v>0</v>
      </c>
    </row>
    <row r="23" spans="1:9">
      <c r="A23" s="132" t="s">
        <v>2686</v>
      </c>
      <c r="B23" s="132">
        <v>10672</v>
      </c>
      <c r="C23" s="75">
        <v>997.94999999999993</v>
      </c>
      <c r="E23" s="139" t="s">
        <v>3489</v>
      </c>
      <c r="F23" s="140">
        <v>42403</v>
      </c>
      <c r="G23" s="139" t="s">
        <v>9919</v>
      </c>
      <c r="H23" s="141">
        <v>997.95</v>
      </c>
      <c r="I23" s="89">
        <f t="shared" si="0"/>
        <v>0</v>
      </c>
    </row>
    <row r="24" spans="1:9">
      <c r="A24" s="132" t="s">
        <v>2686</v>
      </c>
      <c r="B24" s="132">
        <v>10673</v>
      </c>
      <c r="C24" s="75">
        <v>885.2299999999999</v>
      </c>
      <c r="E24" s="139" t="s">
        <v>3513</v>
      </c>
      <c r="F24" s="140">
        <v>42404</v>
      </c>
      <c r="G24" s="139" t="s">
        <v>9920</v>
      </c>
      <c r="H24" s="141">
        <v>885.23</v>
      </c>
      <c r="I24" s="89">
        <f t="shared" si="0"/>
        <v>0</v>
      </c>
    </row>
    <row r="25" spans="1:9">
      <c r="A25" s="132" t="s">
        <v>2686</v>
      </c>
      <c r="B25" s="132">
        <v>10674</v>
      </c>
      <c r="C25" s="75">
        <v>2775.63</v>
      </c>
      <c r="E25" s="139" t="s">
        <v>8069</v>
      </c>
      <c r="F25" s="140">
        <v>42404</v>
      </c>
      <c r="G25" s="139" t="s">
        <v>9921</v>
      </c>
      <c r="H25" s="141">
        <v>2775.63</v>
      </c>
      <c r="I25" s="89">
        <f t="shared" si="0"/>
        <v>0</v>
      </c>
    </row>
    <row r="26" spans="1:9">
      <c r="A26" s="132" t="s">
        <v>2686</v>
      </c>
      <c r="B26" s="132">
        <v>10675</v>
      </c>
      <c r="C26" s="75">
        <v>464.97</v>
      </c>
      <c r="E26" s="139" t="s">
        <v>3581</v>
      </c>
      <c r="F26" s="140">
        <v>42404</v>
      </c>
      <c r="G26" s="139" t="s">
        <v>9922</v>
      </c>
      <c r="H26" s="141">
        <v>464.97</v>
      </c>
      <c r="I26" s="89">
        <f t="shared" si="0"/>
        <v>0</v>
      </c>
    </row>
    <row r="27" spans="1:9">
      <c r="A27" s="132" t="s">
        <v>2686</v>
      </c>
      <c r="B27" s="132">
        <v>10676</v>
      </c>
      <c r="C27" s="75">
        <v>378.49</v>
      </c>
      <c r="E27" s="139" t="s">
        <v>8071</v>
      </c>
      <c r="F27" s="140">
        <v>42404</v>
      </c>
      <c r="G27" s="139" t="s">
        <v>9923</v>
      </c>
      <c r="H27" s="141">
        <v>378.49</v>
      </c>
      <c r="I27" s="89">
        <f t="shared" si="0"/>
        <v>0</v>
      </c>
    </row>
    <row r="28" spans="1:9">
      <c r="A28" s="132" t="s">
        <v>2686</v>
      </c>
      <c r="B28" s="132">
        <v>10677</v>
      </c>
      <c r="C28" s="75">
        <v>316.62</v>
      </c>
      <c r="E28" s="139" t="s">
        <v>8676</v>
      </c>
      <c r="F28" s="140">
        <v>42404</v>
      </c>
      <c r="G28" s="139" t="s">
        <v>9924</v>
      </c>
      <c r="H28" s="141">
        <v>316.62</v>
      </c>
      <c r="I28" s="89">
        <f t="shared" si="0"/>
        <v>0</v>
      </c>
    </row>
    <row r="29" spans="1:9">
      <c r="A29" s="132" t="s">
        <v>2686</v>
      </c>
      <c r="B29" s="132">
        <v>10678</v>
      </c>
      <c r="C29" s="75">
        <v>781.77</v>
      </c>
      <c r="E29" s="139" t="s">
        <v>3637</v>
      </c>
      <c r="F29" s="140">
        <v>42405</v>
      </c>
      <c r="G29" s="139" t="s">
        <v>9925</v>
      </c>
      <c r="H29" s="141">
        <v>781.77</v>
      </c>
      <c r="I29" s="89">
        <f t="shared" si="0"/>
        <v>0</v>
      </c>
    </row>
    <row r="30" spans="1:9">
      <c r="A30" s="132" t="s">
        <v>2686</v>
      </c>
      <c r="B30" s="132">
        <v>10679</v>
      </c>
      <c r="C30" s="75">
        <v>61.87</v>
      </c>
      <c r="E30" s="139" t="s">
        <v>8082</v>
      </c>
      <c r="F30" s="140">
        <v>42405</v>
      </c>
      <c r="G30" s="139" t="s">
        <v>9926</v>
      </c>
      <c r="H30" s="141">
        <v>61.87</v>
      </c>
      <c r="I30" s="89">
        <f t="shared" si="0"/>
        <v>0</v>
      </c>
    </row>
    <row r="31" spans="1:9">
      <c r="A31" s="132" t="s">
        <v>2686</v>
      </c>
      <c r="B31" s="132">
        <v>10680</v>
      </c>
      <c r="C31" s="75">
        <v>813.12</v>
      </c>
      <c r="E31" s="139" t="s">
        <v>3655</v>
      </c>
      <c r="F31" s="140">
        <v>42405</v>
      </c>
      <c r="G31" s="139" t="s">
        <v>9927</v>
      </c>
      <c r="H31" s="141">
        <v>813.12</v>
      </c>
      <c r="I31" s="89">
        <f t="shared" si="0"/>
        <v>0</v>
      </c>
    </row>
    <row r="32" spans="1:9">
      <c r="A32" s="132" t="s">
        <v>2686</v>
      </c>
      <c r="B32" s="132">
        <v>10681</v>
      </c>
      <c r="C32" s="75">
        <v>1057.97</v>
      </c>
      <c r="E32" s="139" t="s">
        <v>3658</v>
      </c>
      <c r="F32" s="140">
        <v>42405</v>
      </c>
      <c r="G32" s="139" t="s">
        <v>9928</v>
      </c>
      <c r="H32" s="141">
        <v>1057.97</v>
      </c>
      <c r="I32" s="89">
        <f t="shared" si="0"/>
        <v>0</v>
      </c>
    </row>
    <row r="33" spans="1:9">
      <c r="A33" s="132" t="s">
        <v>2686</v>
      </c>
      <c r="B33" s="132">
        <v>10682</v>
      </c>
      <c r="C33" s="75">
        <v>408.38</v>
      </c>
      <c r="E33" s="139" t="s">
        <v>9665</v>
      </c>
      <c r="F33" s="140">
        <v>42405</v>
      </c>
      <c r="G33" s="139" t="s">
        <v>9929</v>
      </c>
      <c r="H33" s="141">
        <v>408.38</v>
      </c>
      <c r="I33" s="89">
        <f t="shared" si="0"/>
        <v>0</v>
      </c>
    </row>
    <row r="34" spans="1:9">
      <c r="A34" s="132" t="s">
        <v>2686</v>
      </c>
      <c r="B34" s="132">
        <v>10683</v>
      </c>
      <c r="C34" s="75">
        <v>2844.83</v>
      </c>
      <c r="E34" s="139" t="s">
        <v>9667</v>
      </c>
      <c r="F34" s="140">
        <v>42405</v>
      </c>
      <c r="G34" s="139" t="s">
        <v>9930</v>
      </c>
      <c r="H34" s="141">
        <v>2844.83</v>
      </c>
      <c r="I34" s="89">
        <f t="shared" si="0"/>
        <v>0</v>
      </c>
    </row>
    <row r="35" spans="1:9">
      <c r="A35" s="132" t="s">
        <v>2686</v>
      </c>
      <c r="B35" s="132">
        <v>10684</v>
      </c>
      <c r="C35" s="75">
        <v>2670.3599999999997</v>
      </c>
      <c r="E35" s="139" t="s">
        <v>8087</v>
      </c>
      <c r="F35" s="140">
        <v>42405</v>
      </c>
      <c r="G35" s="139" t="s">
        <v>9931</v>
      </c>
      <c r="H35" s="141">
        <v>2670.36</v>
      </c>
      <c r="I35" s="89">
        <f t="shared" si="0"/>
        <v>0</v>
      </c>
    </row>
    <row r="36" spans="1:9">
      <c r="A36" s="132" t="s">
        <v>2686</v>
      </c>
      <c r="B36" s="132">
        <v>10685</v>
      </c>
      <c r="C36" s="75">
        <v>1190.1299999999999</v>
      </c>
      <c r="E36" s="139" t="s">
        <v>9496</v>
      </c>
      <c r="F36" s="140">
        <v>42405</v>
      </c>
      <c r="G36" s="139" t="s">
        <v>9932</v>
      </c>
      <c r="H36" s="141">
        <v>1190.1300000000001</v>
      </c>
      <c r="I36" s="89">
        <f t="shared" si="0"/>
        <v>0</v>
      </c>
    </row>
    <row r="37" spans="1:9">
      <c r="A37" s="132" t="s">
        <v>2686</v>
      </c>
      <c r="B37" s="132">
        <v>10686</v>
      </c>
      <c r="C37" s="75">
        <v>2977.9300000000003</v>
      </c>
      <c r="E37" s="139" t="s">
        <v>9933</v>
      </c>
      <c r="F37" s="140">
        <v>42405</v>
      </c>
      <c r="G37" s="139" t="s">
        <v>9934</v>
      </c>
      <c r="H37" s="141">
        <v>2977.93</v>
      </c>
      <c r="I37" s="89">
        <f t="shared" si="0"/>
        <v>0</v>
      </c>
    </row>
    <row r="38" spans="1:9">
      <c r="A38" s="132" t="s">
        <v>2686</v>
      </c>
      <c r="B38" s="132">
        <v>10687</v>
      </c>
      <c r="C38" s="75">
        <v>871.04</v>
      </c>
      <c r="E38" s="139" t="s">
        <v>8089</v>
      </c>
      <c r="F38" s="140">
        <v>42405</v>
      </c>
      <c r="G38" s="139" t="s">
        <v>9935</v>
      </c>
      <c r="H38" s="141">
        <v>871.04</v>
      </c>
      <c r="I38" s="89">
        <f t="shared" si="0"/>
        <v>0</v>
      </c>
    </row>
    <row r="39" spans="1:9">
      <c r="A39" s="132" t="s">
        <v>2686</v>
      </c>
      <c r="B39" s="132">
        <v>10688</v>
      </c>
      <c r="C39" s="75">
        <v>369.28000000000003</v>
      </c>
      <c r="E39" s="139" t="s">
        <v>3673</v>
      </c>
      <c r="F39" s="140">
        <v>42405</v>
      </c>
      <c r="G39" s="139" t="s">
        <v>9936</v>
      </c>
      <c r="H39" s="141">
        <v>369.28</v>
      </c>
      <c r="I39" s="89">
        <f t="shared" si="0"/>
        <v>0</v>
      </c>
    </row>
    <row r="40" spans="1:9">
      <c r="A40" s="132" t="s">
        <v>2686</v>
      </c>
      <c r="B40" s="132">
        <v>10689</v>
      </c>
      <c r="C40" s="75">
        <v>39.980000000000004</v>
      </c>
      <c r="E40" s="139" t="s">
        <v>9498</v>
      </c>
      <c r="F40" s="140">
        <v>42405</v>
      </c>
      <c r="G40" s="139" t="s">
        <v>9937</v>
      </c>
      <c r="H40" s="141">
        <v>39.979999999999997</v>
      </c>
      <c r="I40" s="89">
        <f t="shared" si="0"/>
        <v>0</v>
      </c>
    </row>
    <row r="41" spans="1:9">
      <c r="A41" s="132" t="s">
        <v>2686</v>
      </c>
      <c r="B41" s="132">
        <v>10690</v>
      </c>
      <c r="C41" s="75">
        <v>530.16999999999996</v>
      </c>
      <c r="E41" s="139" t="s">
        <v>3684</v>
      </c>
      <c r="F41" s="140">
        <v>42405</v>
      </c>
      <c r="G41" s="139" t="s">
        <v>9938</v>
      </c>
      <c r="H41" s="141">
        <v>530.16999999999996</v>
      </c>
      <c r="I41" s="89">
        <f t="shared" si="0"/>
        <v>0</v>
      </c>
    </row>
    <row r="42" spans="1:9">
      <c r="A42" s="132" t="s">
        <v>2686</v>
      </c>
      <c r="B42" s="132">
        <v>10691</v>
      </c>
      <c r="C42" s="75">
        <v>2138.4</v>
      </c>
      <c r="E42" s="139" t="s">
        <v>9123</v>
      </c>
      <c r="F42" s="140">
        <v>42406</v>
      </c>
      <c r="G42" s="139" t="s">
        <v>9939</v>
      </c>
      <c r="H42" s="141">
        <v>2138.4</v>
      </c>
      <c r="I42" s="89">
        <f t="shared" si="0"/>
        <v>0</v>
      </c>
    </row>
    <row r="43" spans="1:9">
      <c r="A43" s="132" t="s">
        <v>2686</v>
      </c>
      <c r="B43" s="132">
        <v>10692</v>
      </c>
      <c r="C43" s="75">
        <v>2357.1</v>
      </c>
      <c r="E43" s="139" t="s">
        <v>3698</v>
      </c>
      <c r="F43" s="140">
        <v>42406</v>
      </c>
      <c r="G43" s="139" t="s">
        <v>9940</v>
      </c>
      <c r="H43" s="141">
        <v>2357.1</v>
      </c>
      <c r="I43" s="89">
        <f t="shared" si="0"/>
        <v>0</v>
      </c>
    </row>
    <row r="44" spans="1:9">
      <c r="A44" s="132" t="s">
        <v>2686</v>
      </c>
      <c r="B44" s="132">
        <v>10693</v>
      </c>
      <c r="C44" s="75">
        <v>252.78000000000003</v>
      </c>
      <c r="E44" s="139" t="s">
        <v>3707</v>
      </c>
      <c r="F44" s="140">
        <v>42406</v>
      </c>
      <c r="G44" s="139" t="s">
        <v>9941</v>
      </c>
      <c r="H44" s="141">
        <v>252.78</v>
      </c>
      <c r="I44" s="89">
        <f t="shared" si="0"/>
        <v>0</v>
      </c>
    </row>
    <row r="45" spans="1:9">
      <c r="A45" s="132" t="s">
        <v>2686</v>
      </c>
      <c r="B45" s="132">
        <v>10694</v>
      </c>
      <c r="C45" s="75">
        <v>688.07999999999993</v>
      </c>
      <c r="E45" s="139" t="s">
        <v>3802</v>
      </c>
      <c r="F45" s="140">
        <v>42408</v>
      </c>
      <c r="G45" s="139" t="s">
        <v>9942</v>
      </c>
      <c r="H45" s="141">
        <v>688.08</v>
      </c>
      <c r="I45" s="89">
        <f t="shared" si="0"/>
        <v>0</v>
      </c>
    </row>
    <row r="46" spans="1:9">
      <c r="A46" s="132" t="s">
        <v>2686</v>
      </c>
      <c r="B46" s="132">
        <v>10695</v>
      </c>
      <c r="C46" s="75">
        <v>571.52</v>
      </c>
      <c r="E46" s="139" t="s">
        <v>3805</v>
      </c>
      <c r="F46" s="140">
        <v>42408</v>
      </c>
      <c r="G46" s="139" t="s">
        <v>9943</v>
      </c>
      <c r="H46" s="141">
        <v>571.52</v>
      </c>
      <c r="I46" s="89">
        <f t="shared" si="0"/>
        <v>0</v>
      </c>
    </row>
    <row r="47" spans="1:9">
      <c r="A47" s="132" t="s">
        <v>2686</v>
      </c>
      <c r="B47" s="132">
        <v>10696</v>
      </c>
      <c r="C47" s="75">
        <v>208.4</v>
      </c>
      <c r="E47" s="139" t="s">
        <v>9683</v>
      </c>
      <c r="F47" s="140">
        <v>42408</v>
      </c>
      <c r="G47" s="139" t="s">
        <v>9944</v>
      </c>
      <c r="H47" s="141">
        <v>208.4</v>
      </c>
      <c r="I47" s="89">
        <f t="shared" si="0"/>
        <v>0</v>
      </c>
    </row>
    <row r="48" spans="1:9">
      <c r="A48" s="132" t="s">
        <v>2686</v>
      </c>
      <c r="B48" s="132">
        <v>10697</v>
      </c>
      <c r="C48" s="75">
        <v>735.41000000000008</v>
      </c>
      <c r="E48" s="139" t="s">
        <v>3854</v>
      </c>
      <c r="F48" s="140">
        <v>42408</v>
      </c>
      <c r="G48" s="139" t="s">
        <v>9945</v>
      </c>
      <c r="H48" s="141">
        <v>735.41</v>
      </c>
      <c r="I48" s="89">
        <f t="shared" si="0"/>
        <v>0</v>
      </c>
    </row>
    <row r="49" spans="1:9">
      <c r="A49" s="132" t="s">
        <v>2686</v>
      </c>
      <c r="B49" s="132">
        <v>10698</v>
      </c>
      <c r="C49" s="75">
        <v>1641.1200000000001</v>
      </c>
      <c r="E49" s="139" t="s">
        <v>3857</v>
      </c>
      <c r="F49" s="140">
        <v>42408</v>
      </c>
      <c r="G49" s="139" t="s">
        <v>9946</v>
      </c>
      <c r="H49" s="141">
        <v>1641.12</v>
      </c>
      <c r="I49" s="89">
        <f t="shared" si="0"/>
        <v>0</v>
      </c>
    </row>
    <row r="50" spans="1:9">
      <c r="A50" s="132" t="s">
        <v>2686</v>
      </c>
      <c r="B50" s="132">
        <v>10699</v>
      </c>
      <c r="C50" s="75">
        <v>578.46</v>
      </c>
      <c r="E50" s="139" t="s">
        <v>9506</v>
      </c>
      <c r="F50" s="140">
        <v>42408</v>
      </c>
      <c r="G50" s="139" t="s">
        <v>9947</v>
      </c>
      <c r="H50" s="141">
        <v>578.46</v>
      </c>
      <c r="I50" s="89">
        <f t="shared" si="0"/>
        <v>0</v>
      </c>
    </row>
    <row r="51" spans="1:9">
      <c r="A51" s="132" t="s">
        <v>2686</v>
      </c>
      <c r="B51" s="132">
        <v>10700</v>
      </c>
      <c r="C51" s="75">
        <v>61.87</v>
      </c>
      <c r="E51" s="139" t="s">
        <v>9142</v>
      </c>
      <c r="F51" s="140">
        <v>42408</v>
      </c>
      <c r="G51" s="139" t="s">
        <v>9948</v>
      </c>
      <c r="H51" s="141">
        <v>61.87</v>
      </c>
      <c r="I51" s="89">
        <f t="shared" si="0"/>
        <v>0</v>
      </c>
    </row>
    <row r="52" spans="1:9">
      <c r="A52" s="132" t="s">
        <v>2686</v>
      </c>
      <c r="B52" s="132">
        <v>10701</v>
      </c>
      <c r="C52" s="75">
        <v>516.59</v>
      </c>
      <c r="E52" s="139" t="s">
        <v>3878</v>
      </c>
      <c r="F52" s="140">
        <v>42409</v>
      </c>
      <c r="G52" s="139" t="s">
        <v>9949</v>
      </c>
      <c r="H52" s="141">
        <v>516.59</v>
      </c>
      <c r="I52" s="89">
        <f t="shared" si="0"/>
        <v>0</v>
      </c>
    </row>
    <row r="53" spans="1:9">
      <c r="A53" s="132" t="s">
        <v>2686</v>
      </c>
      <c r="B53" s="132">
        <v>10702</v>
      </c>
      <c r="C53" s="75">
        <v>530.96999999999991</v>
      </c>
      <c r="E53" s="139" t="s">
        <v>3881</v>
      </c>
      <c r="F53" s="140">
        <v>42409</v>
      </c>
      <c r="G53" s="139" t="s">
        <v>9950</v>
      </c>
      <c r="H53" s="141">
        <v>530.97</v>
      </c>
      <c r="I53" s="89">
        <f t="shared" si="0"/>
        <v>0</v>
      </c>
    </row>
    <row r="54" spans="1:9">
      <c r="A54" s="132" t="s">
        <v>2686</v>
      </c>
      <c r="B54" s="132">
        <v>10703</v>
      </c>
      <c r="C54" s="75">
        <v>204.11</v>
      </c>
      <c r="E54" s="139" t="s">
        <v>8123</v>
      </c>
      <c r="F54" s="140">
        <v>42409</v>
      </c>
      <c r="G54" s="139" t="s">
        <v>9951</v>
      </c>
      <c r="H54" s="141">
        <v>204.11</v>
      </c>
      <c r="I54" s="89">
        <f t="shared" si="0"/>
        <v>0</v>
      </c>
    </row>
    <row r="55" spans="1:9">
      <c r="A55" s="132" t="s">
        <v>2686</v>
      </c>
      <c r="B55" s="132">
        <v>10704</v>
      </c>
      <c r="C55" s="75">
        <v>512.49</v>
      </c>
      <c r="E55" s="139" t="s">
        <v>9512</v>
      </c>
      <c r="F55" s="140">
        <v>42409</v>
      </c>
      <c r="G55" s="139" t="s">
        <v>9952</v>
      </c>
      <c r="H55" s="141">
        <v>512.49</v>
      </c>
      <c r="I55" s="89">
        <f t="shared" si="0"/>
        <v>0</v>
      </c>
    </row>
    <row r="56" spans="1:9">
      <c r="A56" s="132" t="s">
        <v>2686</v>
      </c>
      <c r="B56" s="132">
        <v>10705</v>
      </c>
      <c r="C56" s="75">
        <v>769.08</v>
      </c>
      <c r="E56" s="139" t="s">
        <v>3940</v>
      </c>
      <c r="F56" s="140">
        <v>42410</v>
      </c>
      <c r="G56" s="139" t="s">
        <v>9953</v>
      </c>
      <c r="H56" s="141">
        <v>769.08</v>
      </c>
      <c r="I56" s="89">
        <f t="shared" si="0"/>
        <v>0</v>
      </c>
    </row>
    <row r="57" spans="1:9">
      <c r="A57" s="132" t="s">
        <v>2686</v>
      </c>
      <c r="B57" s="132">
        <v>10706</v>
      </c>
      <c r="C57" s="75">
        <v>1126.79</v>
      </c>
      <c r="E57" s="139" t="s">
        <v>3943</v>
      </c>
      <c r="F57" s="140">
        <v>42410</v>
      </c>
      <c r="G57" s="139" t="s">
        <v>9954</v>
      </c>
      <c r="H57" s="141">
        <v>1126.79</v>
      </c>
      <c r="I57" s="89">
        <f t="shared" si="0"/>
        <v>0</v>
      </c>
    </row>
    <row r="58" spans="1:9">
      <c r="A58" s="132" t="s">
        <v>2686</v>
      </c>
      <c r="B58" s="132">
        <v>10707</v>
      </c>
      <c r="C58" s="75">
        <v>71.44</v>
      </c>
      <c r="E58" s="139" t="s">
        <v>9514</v>
      </c>
      <c r="F58" s="140">
        <v>42410</v>
      </c>
      <c r="G58" s="139" t="s">
        <v>9955</v>
      </c>
      <c r="H58" s="141">
        <v>71.44</v>
      </c>
      <c r="I58" s="89">
        <f t="shared" si="0"/>
        <v>0</v>
      </c>
    </row>
    <row r="59" spans="1:9">
      <c r="A59" s="132" t="s">
        <v>2686</v>
      </c>
      <c r="B59" s="132">
        <v>10708</v>
      </c>
      <c r="C59" s="75">
        <v>1959.25</v>
      </c>
      <c r="E59" s="139" t="s">
        <v>3964</v>
      </c>
      <c r="F59" s="140">
        <v>42410</v>
      </c>
      <c r="G59" s="139" t="s">
        <v>9956</v>
      </c>
      <c r="H59" s="141">
        <v>1959.25</v>
      </c>
      <c r="I59" s="89">
        <f t="shared" si="0"/>
        <v>0</v>
      </c>
    </row>
    <row r="60" spans="1:9">
      <c r="A60" s="132" t="s">
        <v>2686</v>
      </c>
      <c r="B60" s="132">
        <v>10709</v>
      </c>
      <c r="C60" s="75">
        <v>1649.9</v>
      </c>
      <c r="E60" s="139" t="s">
        <v>8132</v>
      </c>
      <c r="F60" s="140">
        <v>42410</v>
      </c>
      <c r="G60" s="139" t="s">
        <v>9957</v>
      </c>
      <c r="H60" s="141">
        <v>1649.9</v>
      </c>
      <c r="I60" s="89">
        <f t="shared" si="0"/>
        <v>0</v>
      </c>
    </row>
    <row r="61" spans="1:9">
      <c r="A61" s="132" t="s">
        <v>2686</v>
      </c>
      <c r="B61" s="132">
        <v>10710</v>
      </c>
      <c r="C61" s="75">
        <v>464.97</v>
      </c>
      <c r="E61" s="139" t="s">
        <v>8727</v>
      </c>
      <c r="F61" s="140">
        <v>42410</v>
      </c>
      <c r="G61" s="139" t="s">
        <v>9958</v>
      </c>
      <c r="H61" s="141">
        <v>464.97</v>
      </c>
      <c r="I61" s="89">
        <f t="shared" si="0"/>
        <v>0</v>
      </c>
    </row>
    <row r="62" spans="1:9">
      <c r="A62" s="132" t="s">
        <v>2686</v>
      </c>
      <c r="B62" s="132">
        <v>10711</v>
      </c>
      <c r="C62" s="75">
        <v>791.51</v>
      </c>
      <c r="E62" s="139" t="s">
        <v>3985</v>
      </c>
      <c r="F62" s="140">
        <v>42410</v>
      </c>
      <c r="G62" s="139" t="s">
        <v>9959</v>
      </c>
      <c r="H62" s="141">
        <v>791.51</v>
      </c>
      <c r="I62" s="89">
        <f t="shared" si="0"/>
        <v>0</v>
      </c>
    </row>
    <row r="63" spans="1:9">
      <c r="A63" s="132" t="s">
        <v>2686</v>
      </c>
      <c r="B63" s="132">
        <v>10712</v>
      </c>
      <c r="C63" s="75">
        <v>2242.6800000000003</v>
      </c>
      <c r="E63" s="139" t="s">
        <v>3988</v>
      </c>
      <c r="F63" s="140">
        <v>42410</v>
      </c>
      <c r="G63" s="139" t="s">
        <v>9960</v>
      </c>
      <c r="H63" s="141">
        <v>2242.6799999999998</v>
      </c>
      <c r="I63" s="89">
        <f t="shared" si="0"/>
        <v>0</v>
      </c>
    </row>
    <row r="64" spans="1:9">
      <c r="A64" s="132" t="s">
        <v>2686</v>
      </c>
      <c r="B64" s="132">
        <v>10713</v>
      </c>
      <c r="C64" s="75">
        <v>2143.52</v>
      </c>
      <c r="E64" s="139" t="s">
        <v>9700</v>
      </c>
      <c r="F64" s="140">
        <v>42410</v>
      </c>
      <c r="G64" s="139" t="s">
        <v>9961</v>
      </c>
      <c r="H64" s="141">
        <v>2143.52</v>
      </c>
      <c r="I64" s="89">
        <f t="shared" si="0"/>
        <v>0</v>
      </c>
    </row>
    <row r="65" spans="1:9">
      <c r="A65" s="132" t="s">
        <v>2686</v>
      </c>
      <c r="B65" s="132">
        <v>10714</v>
      </c>
      <c r="C65" s="75">
        <v>1043.46</v>
      </c>
      <c r="E65" s="139" t="s">
        <v>4018</v>
      </c>
      <c r="F65" s="140">
        <v>42410</v>
      </c>
      <c r="G65" s="139" t="s">
        <v>9962</v>
      </c>
      <c r="H65" s="141">
        <v>1043.46</v>
      </c>
      <c r="I65" s="89">
        <f t="shared" si="0"/>
        <v>0</v>
      </c>
    </row>
    <row r="66" spans="1:9">
      <c r="A66" s="132" t="s">
        <v>2686</v>
      </c>
      <c r="B66" s="132">
        <v>10715</v>
      </c>
      <c r="C66" s="75">
        <v>565.96</v>
      </c>
      <c r="E66" s="139" t="s">
        <v>4020</v>
      </c>
      <c r="F66" s="140">
        <v>42410</v>
      </c>
      <c r="G66" s="139" t="s">
        <v>9963</v>
      </c>
      <c r="H66" s="141">
        <v>565.96</v>
      </c>
      <c r="I66" s="89">
        <f t="shared" si="0"/>
        <v>0</v>
      </c>
    </row>
    <row r="67" spans="1:9">
      <c r="A67" s="132" t="s">
        <v>2686</v>
      </c>
      <c r="B67" s="132">
        <v>10716</v>
      </c>
      <c r="C67" s="75">
        <v>105.11000000000001</v>
      </c>
      <c r="E67" s="139" t="s">
        <v>9517</v>
      </c>
      <c r="F67" s="140">
        <v>42411</v>
      </c>
      <c r="G67" s="139" t="s">
        <v>9964</v>
      </c>
      <c r="H67" s="141">
        <v>105.11</v>
      </c>
      <c r="I67" s="89">
        <f t="shared" si="0"/>
        <v>0</v>
      </c>
    </row>
    <row r="68" spans="1:9">
      <c r="A68" s="132" t="s">
        <v>2686</v>
      </c>
      <c r="B68" s="132">
        <v>10717</v>
      </c>
      <c r="C68" s="75">
        <v>996.15</v>
      </c>
      <c r="E68" s="139" t="s">
        <v>8145</v>
      </c>
      <c r="F68" s="140">
        <v>42411</v>
      </c>
      <c r="G68" s="139" t="s">
        <v>9965</v>
      </c>
      <c r="H68" s="141">
        <v>996.15</v>
      </c>
      <c r="I68" s="89">
        <f t="shared" si="0"/>
        <v>0</v>
      </c>
    </row>
    <row r="69" spans="1:9">
      <c r="A69" s="132" t="s">
        <v>2686</v>
      </c>
      <c r="B69" s="132">
        <v>10718</v>
      </c>
      <c r="C69" s="75">
        <v>735.41000000000008</v>
      </c>
      <c r="E69" s="139" t="s">
        <v>8147</v>
      </c>
      <c r="F69" s="140">
        <v>42411</v>
      </c>
      <c r="G69" s="139" t="s">
        <v>9966</v>
      </c>
      <c r="H69" s="141">
        <v>735.41</v>
      </c>
      <c r="I69" s="89">
        <f t="shared" si="0"/>
        <v>0</v>
      </c>
    </row>
    <row r="70" spans="1:9">
      <c r="A70" s="132" t="s">
        <v>2686</v>
      </c>
      <c r="B70" s="132">
        <v>10719</v>
      </c>
      <c r="C70" s="75">
        <v>105.11000000000001</v>
      </c>
      <c r="E70" s="139" t="s">
        <v>9519</v>
      </c>
      <c r="F70" s="140">
        <v>42411</v>
      </c>
      <c r="G70" s="139" t="s">
        <v>9967</v>
      </c>
      <c r="H70" s="141">
        <v>105.11</v>
      </c>
      <c r="I70" s="89">
        <f t="shared" si="0"/>
        <v>0</v>
      </c>
    </row>
    <row r="71" spans="1:9">
      <c r="A71" s="132" t="s">
        <v>2686</v>
      </c>
      <c r="B71" s="132">
        <v>10720</v>
      </c>
      <c r="C71" s="75">
        <v>465.64</v>
      </c>
      <c r="E71" s="139" t="s">
        <v>9520</v>
      </c>
      <c r="F71" s="140">
        <v>42411</v>
      </c>
      <c r="G71" s="139" t="s">
        <v>9968</v>
      </c>
      <c r="H71" s="141">
        <v>465.64</v>
      </c>
      <c r="I71" s="89">
        <f t="shared" ref="I71:I134" si="1">+C71-H71</f>
        <v>0</v>
      </c>
    </row>
    <row r="72" spans="1:9">
      <c r="A72" s="132" t="s">
        <v>2686</v>
      </c>
      <c r="B72" s="132">
        <v>10721</v>
      </c>
      <c r="C72" s="75">
        <v>1139.49</v>
      </c>
      <c r="E72" s="139" t="s">
        <v>4091</v>
      </c>
      <c r="F72" s="140">
        <v>42411</v>
      </c>
      <c r="G72" s="139" t="s">
        <v>9969</v>
      </c>
      <c r="H72" s="141">
        <v>1139.49</v>
      </c>
      <c r="I72" s="89">
        <f t="shared" si="1"/>
        <v>0</v>
      </c>
    </row>
    <row r="73" spans="1:9">
      <c r="A73" s="132" t="s">
        <v>2686</v>
      </c>
      <c r="B73" s="132">
        <v>10722</v>
      </c>
      <c r="C73" s="75">
        <v>69.14</v>
      </c>
      <c r="E73" s="139" t="s">
        <v>4100</v>
      </c>
      <c r="F73" s="140">
        <v>42411</v>
      </c>
      <c r="G73" s="139" t="s">
        <v>9970</v>
      </c>
      <c r="H73" s="141">
        <v>69.14</v>
      </c>
      <c r="I73" s="89">
        <f t="shared" si="1"/>
        <v>0</v>
      </c>
    </row>
    <row r="74" spans="1:9">
      <c r="A74" s="132" t="s">
        <v>2686</v>
      </c>
      <c r="B74" s="132">
        <v>10723</v>
      </c>
      <c r="C74" s="75">
        <v>1608.42</v>
      </c>
      <c r="E74" s="139" t="s">
        <v>8751</v>
      </c>
      <c r="F74" s="140">
        <v>42412</v>
      </c>
      <c r="G74" s="139" t="s">
        <v>9971</v>
      </c>
      <c r="H74" s="141">
        <v>1608.42</v>
      </c>
      <c r="I74" s="89">
        <f t="shared" si="1"/>
        <v>0</v>
      </c>
    </row>
    <row r="75" spans="1:9">
      <c r="A75" s="132" t="s">
        <v>2686</v>
      </c>
      <c r="B75" s="132">
        <v>10724</v>
      </c>
      <c r="C75" s="75">
        <v>314.92</v>
      </c>
      <c r="E75" s="139" t="s">
        <v>9177</v>
      </c>
      <c r="F75" s="140">
        <v>42412</v>
      </c>
      <c r="G75" s="139" t="s">
        <v>9972</v>
      </c>
      <c r="H75" s="141">
        <v>314.92</v>
      </c>
      <c r="I75" s="89">
        <f t="shared" si="1"/>
        <v>0</v>
      </c>
    </row>
    <row r="76" spans="1:9">
      <c r="A76" s="132" t="s">
        <v>2686</v>
      </c>
      <c r="B76" s="132">
        <v>10725</v>
      </c>
      <c r="C76" s="75">
        <v>411.51</v>
      </c>
      <c r="E76" s="139" t="s">
        <v>9973</v>
      </c>
      <c r="F76" s="140">
        <v>42412</v>
      </c>
      <c r="G76" s="139" t="s">
        <v>9974</v>
      </c>
      <c r="H76" s="141">
        <v>411.51</v>
      </c>
      <c r="I76" s="89">
        <f t="shared" si="1"/>
        <v>0</v>
      </c>
    </row>
    <row r="77" spans="1:9">
      <c r="A77" s="132" t="s">
        <v>2686</v>
      </c>
      <c r="B77" s="132">
        <v>10726</v>
      </c>
      <c r="C77" s="75">
        <v>2147.48</v>
      </c>
      <c r="E77" s="139" t="s">
        <v>9180</v>
      </c>
      <c r="F77" s="140">
        <v>42412</v>
      </c>
      <c r="G77" s="139" t="s">
        <v>9975</v>
      </c>
      <c r="H77" s="141">
        <v>2147.48</v>
      </c>
      <c r="I77" s="89">
        <f t="shared" si="1"/>
        <v>0</v>
      </c>
    </row>
    <row r="78" spans="1:9">
      <c r="A78" s="132" t="s">
        <v>2686</v>
      </c>
      <c r="B78" s="132">
        <v>10727</v>
      </c>
      <c r="C78" s="75">
        <v>1440.79</v>
      </c>
      <c r="E78" s="139" t="s">
        <v>9976</v>
      </c>
      <c r="F78" s="140">
        <v>42412</v>
      </c>
      <c r="G78" s="139" t="s">
        <v>9977</v>
      </c>
      <c r="H78" s="141">
        <v>1440.79</v>
      </c>
      <c r="I78" s="89">
        <f t="shared" si="1"/>
        <v>0</v>
      </c>
    </row>
    <row r="79" spans="1:9">
      <c r="A79" s="132" t="s">
        <v>2686</v>
      </c>
      <c r="B79" s="132">
        <v>10728</v>
      </c>
      <c r="C79" s="75">
        <v>1841.4</v>
      </c>
      <c r="E79" s="139" t="s">
        <v>4164</v>
      </c>
      <c r="F79" s="140">
        <v>42412</v>
      </c>
      <c r="G79" s="139" t="s">
        <v>9978</v>
      </c>
      <c r="H79" s="141">
        <v>1841.4</v>
      </c>
      <c r="I79" s="89">
        <f t="shared" si="1"/>
        <v>0</v>
      </c>
    </row>
    <row r="80" spans="1:9">
      <c r="A80" s="132" t="s">
        <v>2686</v>
      </c>
      <c r="B80" s="132">
        <v>10729</v>
      </c>
      <c r="C80" s="75">
        <v>372.24</v>
      </c>
      <c r="E80" s="139" t="s">
        <v>9523</v>
      </c>
      <c r="F80" s="140">
        <v>42412</v>
      </c>
      <c r="G80" s="139" t="s">
        <v>9979</v>
      </c>
      <c r="H80" s="141">
        <v>372.24</v>
      </c>
      <c r="I80" s="89">
        <f t="shared" si="1"/>
        <v>0</v>
      </c>
    </row>
    <row r="81" spans="1:9">
      <c r="A81" s="132" t="s">
        <v>2686</v>
      </c>
      <c r="B81" s="132">
        <v>10730</v>
      </c>
      <c r="C81" s="75">
        <v>1153.68</v>
      </c>
      <c r="E81" s="139" t="s">
        <v>9731</v>
      </c>
      <c r="F81" s="140">
        <v>42412</v>
      </c>
      <c r="G81" s="139" t="s">
        <v>9980</v>
      </c>
      <c r="H81" s="141">
        <v>1153.68</v>
      </c>
      <c r="I81" s="89">
        <f t="shared" si="1"/>
        <v>0</v>
      </c>
    </row>
    <row r="82" spans="1:9">
      <c r="A82" s="132" t="s">
        <v>2686</v>
      </c>
      <c r="B82" s="132">
        <v>10731</v>
      </c>
      <c r="C82" s="75">
        <v>392.84999999999997</v>
      </c>
      <c r="E82" s="139" t="s">
        <v>4172</v>
      </c>
      <c r="F82" s="140">
        <v>42412</v>
      </c>
      <c r="G82" s="139" t="s">
        <v>9981</v>
      </c>
      <c r="H82" s="141">
        <v>392.85</v>
      </c>
      <c r="I82" s="89">
        <f t="shared" si="1"/>
        <v>0</v>
      </c>
    </row>
    <row r="83" spans="1:9">
      <c r="A83" s="132" t="s">
        <v>2686</v>
      </c>
      <c r="B83" s="132">
        <v>10732</v>
      </c>
      <c r="C83" s="75">
        <v>408.04999999999995</v>
      </c>
      <c r="E83" s="139" t="s">
        <v>9982</v>
      </c>
      <c r="F83" s="140">
        <v>42412</v>
      </c>
      <c r="G83" s="139" t="s">
        <v>9983</v>
      </c>
      <c r="H83" s="141">
        <v>408.05</v>
      </c>
      <c r="I83" s="89">
        <f t="shared" si="1"/>
        <v>0</v>
      </c>
    </row>
    <row r="84" spans="1:9">
      <c r="A84" s="132" t="s">
        <v>2686</v>
      </c>
      <c r="B84" s="132">
        <v>10733</v>
      </c>
      <c r="C84" s="75">
        <v>7211.99</v>
      </c>
      <c r="E84" s="139" t="s">
        <v>8757</v>
      </c>
      <c r="F84" s="140">
        <v>42412</v>
      </c>
      <c r="G84" s="139" t="s">
        <v>9984</v>
      </c>
      <c r="H84" s="141">
        <v>7211.99</v>
      </c>
      <c r="I84" s="89">
        <f t="shared" si="1"/>
        <v>0</v>
      </c>
    </row>
    <row r="85" spans="1:9">
      <c r="A85" s="132" t="s">
        <v>2686</v>
      </c>
      <c r="B85" s="132">
        <v>10734</v>
      </c>
      <c r="C85" s="75">
        <v>1803.4199999999998</v>
      </c>
      <c r="E85" s="139" t="s">
        <v>4184</v>
      </c>
      <c r="F85" s="140">
        <v>42412</v>
      </c>
      <c r="G85" s="139" t="s">
        <v>9985</v>
      </c>
      <c r="H85" s="141">
        <v>1803.42</v>
      </c>
      <c r="I85" s="89">
        <f t="shared" si="1"/>
        <v>0</v>
      </c>
    </row>
    <row r="86" spans="1:9">
      <c r="A86" s="132" t="s">
        <v>2686</v>
      </c>
      <c r="B86" s="132">
        <v>10735</v>
      </c>
      <c r="C86" s="75">
        <v>684.35</v>
      </c>
      <c r="E86" s="139" t="s">
        <v>4224</v>
      </c>
      <c r="F86" s="140">
        <v>42412</v>
      </c>
      <c r="G86" s="139" t="s">
        <v>9986</v>
      </c>
      <c r="H86" s="141">
        <v>684.35</v>
      </c>
      <c r="I86" s="89">
        <f t="shared" si="1"/>
        <v>0</v>
      </c>
    </row>
    <row r="87" spans="1:9">
      <c r="A87" s="132" t="s">
        <v>2686</v>
      </c>
      <c r="B87" s="132">
        <v>10736</v>
      </c>
      <c r="C87" s="75">
        <v>1293.0999999999999</v>
      </c>
      <c r="E87" s="139" t="s">
        <v>4236</v>
      </c>
      <c r="F87" s="140">
        <v>42413</v>
      </c>
      <c r="G87" s="139" t="s">
        <v>9987</v>
      </c>
      <c r="H87" s="141">
        <v>1293.0999999999999</v>
      </c>
      <c r="I87" s="89">
        <f t="shared" si="1"/>
        <v>0</v>
      </c>
    </row>
    <row r="88" spans="1:9">
      <c r="A88" s="132" t="s">
        <v>2686</v>
      </c>
      <c r="B88" s="132">
        <v>10737</v>
      </c>
      <c r="C88" s="75">
        <v>314.92</v>
      </c>
      <c r="E88" s="139" t="s">
        <v>9525</v>
      </c>
      <c r="F88" s="140">
        <v>42413</v>
      </c>
      <c r="G88" s="139" t="s">
        <v>9988</v>
      </c>
      <c r="H88" s="141">
        <v>314.92</v>
      </c>
      <c r="I88" s="89">
        <f t="shared" si="1"/>
        <v>0</v>
      </c>
    </row>
    <row r="89" spans="1:9">
      <c r="A89" s="132" t="s">
        <v>2686</v>
      </c>
      <c r="B89" s="132">
        <v>10738</v>
      </c>
      <c r="C89" s="75">
        <v>69.52</v>
      </c>
      <c r="E89" s="139" t="s">
        <v>4239</v>
      </c>
      <c r="F89" s="140">
        <v>42413</v>
      </c>
      <c r="G89" s="139" t="s">
        <v>9989</v>
      </c>
      <c r="H89" s="141">
        <v>69.52</v>
      </c>
      <c r="I89" s="89">
        <f t="shared" si="1"/>
        <v>0</v>
      </c>
    </row>
    <row r="90" spans="1:9">
      <c r="A90" s="132" t="s">
        <v>2686</v>
      </c>
      <c r="B90" s="132">
        <v>10739</v>
      </c>
      <c r="C90" s="75">
        <v>4298.42</v>
      </c>
      <c r="E90" s="139" t="s">
        <v>4248</v>
      </c>
      <c r="F90" s="140">
        <v>42413</v>
      </c>
      <c r="G90" s="139" t="s">
        <v>9990</v>
      </c>
      <c r="H90" s="141">
        <v>4298.42</v>
      </c>
      <c r="I90" s="89">
        <f t="shared" si="1"/>
        <v>0</v>
      </c>
    </row>
    <row r="91" spans="1:9">
      <c r="A91" s="132" t="s">
        <v>2686</v>
      </c>
      <c r="B91" s="132">
        <v>10740</v>
      </c>
      <c r="C91" s="75">
        <v>500</v>
      </c>
      <c r="E91" s="139" t="s">
        <v>4254</v>
      </c>
      <c r="F91" s="140">
        <v>42413</v>
      </c>
      <c r="G91" s="139" t="s">
        <v>9991</v>
      </c>
      <c r="H91" s="141">
        <v>500</v>
      </c>
      <c r="I91" s="89">
        <f t="shared" si="1"/>
        <v>0</v>
      </c>
    </row>
    <row r="92" spans="1:9">
      <c r="A92" s="132" t="s">
        <v>2686</v>
      </c>
      <c r="B92" s="132">
        <v>10741</v>
      </c>
      <c r="C92" s="75">
        <v>191.18</v>
      </c>
      <c r="E92" s="139" t="s">
        <v>9992</v>
      </c>
      <c r="F92" s="140">
        <v>42415</v>
      </c>
      <c r="G92" s="139" t="s">
        <v>9993</v>
      </c>
      <c r="H92" s="141">
        <v>191.18</v>
      </c>
      <c r="I92" s="89">
        <f t="shared" si="1"/>
        <v>0</v>
      </c>
    </row>
    <row r="93" spans="1:9">
      <c r="A93" s="132" t="s">
        <v>2686</v>
      </c>
      <c r="B93" s="132">
        <v>10742</v>
      </c>
      <c r="C93" s="75">
        <v>587.57000000000005</v>
      </c>
      <c r="E93" s="139" t="s">
        <v>4335</v>
      </c>
      <c r="F93" s="140">
        <v>42415</v>
      </c>
      <c r="G93" s="139" t="s">
        <v>9994</v>
      </c>
      <c r="H93" s="141">
        <v>587.57000000000005</v>
      </c>
      <c r="I93" s="89">
        <f t="shared" si="1"/>
        <v>0</v>
      </c>
    </row>
    <row r="94" spans="1:9">
      <c r="A94" s="132" t="s">
        <v>2686</v>
      </c>
      <c r="B94" s="132">
        <v>10743</v>
      </c>
      <c r="C94" s="75">
        <v>83.5</v>
      </c>
      <c r="E94" s="139" t="s">
        <v>4338</v>
      </c>
      <c r="F94" s="140">
        <v>42415</v>
      </c>
      <c r="G94" s="139" t="s">
        <v>9995</v>
      </c>
      <c r="H94" s="141">
        <v>83.5</v>
      </c>
      <c r="I94" s="89">
        <f t="shared" si="1"/>
        <v>0</v>
      </c>
    </row>
    <row r="95" spans="1:9">
      <c r="A95" s="132" t="s">
        <v>2686</v>
      </c>
      <c r="B95" s="132">
        <v>10744</v>
      </c>
      <c r="C95" s="75">
        <v>517.20000000000005</v>
      </c>
      <c r="E95" s="139" t="s">
        <v>4350</v>
      </c>
      <c r="F95" s="140">
        <v>42415</v>
      </c>
      <c r="G95" s="139" t="s">
        <v>9996</v>
      </c>
      <c r="H95" s="141">
        <v>517.20000000000005</v>
      </c>
      <c r="I95" s="89">
        <f t="shared" si="1"/>
        <v>0</v>
      </c>
    </row>
    <row r="96" spans="1:9">
      <c r="A96" s="132" t="s">
        <v>2686</v>
      </c>
      <c r="B96" s="132">
        <v>10745</v>
      </c>
      <c r="C96" s="75">
        <v>1732.67</v>
      </c>
      <c r="E96" s="139" t="s">
        <v>8190</v>
      </c>
      <c r="F96" s="140">
        <v>42415</v>
      </c>
      <c r="G96" s="139" t="s">
        <v>9997</v>
      </c>
      <c r="H96" s="141">
        <v>1732.67</v>
      </c>
      <c r="I96" s="89">
        <f t="shared" si="1"/>
        <v>0</v>
      </c>
    </row>
    <row r="97" spans="1:9">
      <c r="A97" s="132" t="s">
        <v>2686</v>
      </c>
      <c r="B97" s="132">
        <v>10746</v>
      </c>
      <c r="C97" s="75">
        <v>928.81000000000006</v>
      </c>
      <c r="E97" s="139" t="s">
        <v>4368</v>
      </c>
      <c r="F97" s="140">
        <v>42415</v>
      </c>
      <c r="G97" s="139" t="s">
        <v>9998</v>
      </c>
      <c r="H97" s="141">
        <v>928.81</v>
      </c>
      <c r="I97" s="89">
        <f t="shared" si="1"/>
        <v>0</v>
      </c>
    </row>
    <row r="98" spans="1:9">
      <c r="A98" s="132" t="s">
        <v>2686</v>
      </c>
      <c r="B98" s="132">
        <v>10747</v>
      </c>
      <c r="C98" s="75">
        <v>656.38</v>
      </c>
      <c r="E98" s="139" t="s">
        <v>4371</v>
      </c>
      <c r="F98" s="140">
        <v>42415</v>
      </c>
      <c r="G98" s="139" t="s">
        <v>9999</v>
      </c>
      <c r="H98" s="141">
        <v>656.38</v>
      </c>
      <c r="I98" s="89">
        <f t="shared" si="1"/>
        <v>0</v>
      </c>
    </row>
    <row r="99" spans="1:9">
      <c r="A99" s="132" t="s">
        <v>2686</v>
      </c>
      <c r="B99" s="132">
        <v>10748</v>
      </c>
      <c r="C99" s="75">
        <v>237.93</v>
      </c>
      <c r="E99" s="139" t="s">
        <v>9537</v>
      </c>
      <c r="F99" s="140">
        <v>42415</v>
      </c>
      <c r="G99" s="139" t="s">
        <v>10000</v>
      </c>
      <c r="H99" s="141">
        <v>237.93</v>
      </c>
      <c r="I99" s="89">
        <f t="shared" si="1"/>
        <v>0</v>
      </c>
    </row>
    <row r="100" spans="1:9">
      <c r="A100" s="132" t="s">
        <v>2686</v>
      </c>
      <c r="B100" s="132">
        <v>10749</v>
      </c>
      <c r="C100" s="75">
        <v>633.76</v>
      </c>
      <c r="E100" s="139" t="s">
        <v>4375</v>
      </c>
      <c r="F100" s="140">
        <v>42415</v>
      </c>
      <c r="G100" s="139" t="s">
        <v>10001</v>
      </c>
      <c r="H100" s="141">
        <v>633.76</v>
      </c>
      <c r="I100" s="89">
        <f t="shared" si="1"/>
        <v>0</v>
      </c>
    </row>
    <row r="101" spans="1:9">
      <c r="A101" s="132" t="s">
        <v>2686</v>
      </c>
      <c r="B101" s="132">
        <v>10750</v>
      </c>
      <c r="C101" s="75">
        <v>5539.55</v>
      </c>
      <c r="E101" s="139" t="s">
        <v>4378</v>
      </c>
      <c r="F101" s="140">
        <v>42415</v>
      </c>
      <c r="G101" s="139" t="s">
        <v>10002</v>
      </c>
      <c r="H101" s="141">
        <v>5539.55</v>
      </c>
      <c r="I101" s="89">
        <f t="shared" si="1"/>
        <v>0</v>
      </c>
    </row>
    <row r="102" spans="1:9">
      <c r="A102" s="132" t="s">
        <v>2686</v>
      </c>
      <c r="B102" s="132">
        <v>10751</v>
      </c>
      <c r="C102" s="75">
        <v>61.87</v>
      </c>
      <c r="E102" s="139" t="s">
        <v>4392</v>
      </c>
      <c r="F102" s="140">
        <v>42415</v>
      </c>
      <c r="G102" s="139" t="s">
        <v>10003</v>
      </c>
      <c r="H102" s="141">
        <v>61.87</v>
      </c>
      <c r="I102" s="89">
        <f t="shared" si="1"/>
        <v>0</v>
      </c>
    </row>
    <row r="103" spans="1:9">
      <c r="A103" s="132" t="s">
        <v>2686</v>
      </c>
      <c r="B103" s="132">
        <v>10752</v>
      </c>
      <c r="C103" s="75">
        <v>157.46</v>
      </c>
      <c r="E103" s="139" t="s">
        <v>9538</v>
      </c>
      <c r="F103" s="140">
        <v>42415</v>
      </c>
      <c r="G103" s="139" t="s">
        <v>10004</v>
      </c>
      <c r="H103" s="141">
        <v>157.46</v>
      </c>
      <c r="I103" s="89">
        <f t="shared" si="1"/>
        <v>0</v>
      </c>
    </row>
    <row r="104" spans="1:9">
      <c r="A104" s="132" t="s">
        <v>2686</v>
      </c>
      <c r="B104" s="132">
        <v>10753</v>
      </c>
      <c r="C104" s="75">
        <v>885.56</v>
      </c>
      <c r="E104" s="139" t="s">
        <v>9539</v>
      </c>
      <c r="F104" s="140">
        <v>42416</v>
      </c>
      <c r="G104" s="139" t="s">
        <v>10005</v>
      </c>
      <c r="H104" s="141">
        <v>885.56</v>
      </c>
      <c r="I104" s="89">
        <f t="shared" si="1"/>
        <v>0</v>
      </c>
    </row>
    <row r="105" spans="1:9">
      <c r="A105" s="132" t="s">
        <v>2686</v>
      </c>
      <c r="B105" s="132">
        <v>10754</v>
      </c>
      <c r="C105" s="75">
        <v>1309.1099999999999</v>
      </c>
      <c r="E105" s="139" t="s">
        <v>9540</v>
      </c>
      <c r="F105" s="140">
        <v>42416</v>
      </c>
      <c r="G105" s="139" t="s">
        <v>10006</v>
      </c>
      <c r="H105" s="141">
        <v>1309.1099999999999</v>
      </c>
      <c r="I105" s="89">
        <f t="shared" si="1"/>
        <v>0</v>
      </c>
    </row>
    <row r="106" spans="1:9">
      <c r="A106" s="132" t="s">
        <v>2686</v>
      </c>
      <c r="B106" s="132">
        <v>10755</v>
      </c>
      <c r="C106" s="75">
        <v>563.45000000000005</v>
      </c>
      <c r="E106" s="139" t="s">
        <v>4458</v>
      </c>
      <c r="F106" s="140">
        <v>42416</v>
      </c>
      <c r="G106" s="139" t="s">
        <v>10007</v>
      </c>
      <c r="H106" s="141">
        <v>563.45000000000005</v>
      </c>
      <c r="I106" s="89">
        <f t="shared" si="1"/>
        <v>0</v>
      </c>
    </row>
    <row r="107" spans="1:9">
      <c r="A107" s="132" t="s">
        <v>2686</v>
      </c>
      <c r="B107" s="132">
        <v>10756</v>
      </c>
      <c r="C107" s="75">
        <v>583.43999999999994</v>
      </c>
      <c r="E107" s="139" t="s">
        <v>4467</v>
      </c>
      <c r="F107" s="140">
        <v>42416</v>
      </c>
      <c r="G107" s="139" t="s">
        <v>10008</v>
      </c>
      <c r="H107" s="141">
        <v>583.44000000000005</v>
      </c>
      <c r="I107" s="89">
        <f t="shared" si="1"/>
        <v>0</v>
      </c>
    </row>
    <row r="108" spans="1:9">
      <c r="A108" s="132" t="s">
        <v>2686</v>
      </c>
      <c r="B108" s="132">
        <v>10757</v>
      </c>
      <c r="C108" s="75">
        <v>64.680000000000007</v>
      </c>
      <c r="E108" s="139" t="s">
        <v>9211</v>
      </c>
      <c r="F108" s="140">
        <v>42416</v>
      </c>
      <c r="G108" s="139" t="s">
        <v>10009</v>
      </c>
      <c r="H108" s="141">
        <v>64.680000000000007</v>
      </c>
      <c r="I108" s="89">
        <f t="shared" si="1"/>
        <v>0</v>
      </c>
    </row>
    <row r="109" spans="1:9">
      <c r="A109" s="132" t="s">
        <v>2686</v>
      </c>
      <c r="B109" s="132">
        <v>10758</v>
      </c>
      <c r="C109" s="75">
        <v>4633.4399999999996</v>
      </c>
      <c r="E109" s="139" t="s">
        <v>4504</v>
      </c>
      <c r="F109" s="140">
        <v>42416</v>
      </c>
      <c r="G109" s="139" t="s">
        <v>10010</v>
      </c>
      <c r="H109" s="141">
        <v>4633.4399999999996</v>
      </c>
      <c r="I109" s="89">
        <f t="shared" si="1"/>
        <v>0</v>
      </c>
    </row>
    <row r="110" spans="1:9">
      <c r="A110" s="132" t="s">
        <v>2686</v>
      </c>
      <c r="B110" s="132">
        <v>10759</v>
      </c>
      <c r="C110" s="75">
        <v>3269.94</v>
      </c>
      <c r="E110" s="139" t="s">
        <v>4525</v>
      </c>
      <c r="F110" s="140">
        <v>42417</v>
      </c>
      <c r="G110" s="139" t="s">
        <v>10011</v>
      </c>
      <c r="H110" s="141">
        <v>3269.94</v>
      </c>
      <c r="I110" s="89">
        <f t="shared" si="1"/>
        <v>0</v>
      </c>
    </row>
    <row r="111" spans="1:9">
      <c r="A111" s="132" t="s">
        <v>2686</v>
      </c>
      <c r="B111" s="132">
        <v>10760</v>
      </c>
      <c r="C111" s="75">
        <v>3501.4700000000003</v>
      </c>
      <c r="E111" s="139" t="s">
        <v>4528</v>
      </c>
      <c r="F111" s="140">
        <v>42417</v>
      </c>
      <c r="G111" s="139" t="s">
        <v>10012</v>
      </c>
      <c r="H111" s="141">
        <v>3501.47</v>
      </c>
      <c r="I111" s="89">
        <f t="shared" si="1"/>
        <v>0</v>
      </c>
    </row>
    <row r="112" spans="1:9">
      <c r="A112" s="132" t="s">
        <v>2686</v>
      </c>
      <c r="B112" s="132">
        <v>10761</v>
      </c>
      <c r="C112" s="75">
        <v>760.32</v>
      </c>
      <c r="E112" s="139" t="s">
        <v>4530</v>
      </c>
      <c r="F112" s="140">
        <v>42417</v>
      </c>
      <c r="G112" s="139" t="s">
        <v>10013</v>
      </c>
      <c r="H112" s="141">
        <v>760.32</v>
      </c>
      <c r="I112" s="89">
        <f t="shared" si="1"/>
        <v>0</v>
      </c>
    </row>
    <row r="113" spans="1:9">
      <c r="A113" s="132" t="s">
        <v>2686</v>
      </c>
      <c r="B113" s="132">
        <v>10762</v>
      </c>
      <c r="C113" s="75">
        <v>886.06</v>
      </c>
      <c r="E113" s="139" t="s">
        <v>4533</v>
      </c>
      <c r="F113" s="140">
        <v>42417</v>
      </c>
      <c r="G113" s="139" t="s">
        <v>10014</v>
      </c>
      <c r="H113" s="141">
        <v>886.06</v>
      </c>
      <c r="I113" s="89">
        <f t="shared" si="1"/>
        <v>0</v>
      </c>
    </row>
    <row r="114" spans="1:9">
      <c r="A114" s="132" t="s">
        <v>2686</v>
      </c>
      <c r="B114" s="132">
        <v>10763</v>
      </c>
      <c r="C114" s="75">
        <v>2433.7599999999998</v>
      </c>
      <c r="E114" s="139" t="s">
        <v>4540</v>
      </c>
      <c r="F114" s="140">
        <v>42417</v>
      </c>
      <c r="G114" s="139" t="s">
        <v>10015</v>
      </c>
      <c r="H114" s="141">
        <v>2433.7600000000002</v>
      </c>
      <c r="I114" s="89">
        <f t="shared" si="1"/>
        <v>0</v>
      </c>
    </row>
    <row r="115" spans="1:9">
      <c r="A115" s="132" t="s">
        <v>2686</v>
      </c>
      <c r="B115" s="132">
        <v>10764</v>
      </c>
      <c r="C115" s="75">
        <v>344.86</v>
      </c>
      <c r="E115" s="139" t="s">
        <v>9545</v>
      </c>
      <c r="F115" s="140">
        <v>42417</v>
      </c>
      <c r="G115" s="139" t="s">
        <v>10016</v>
      </c>
      <c r="H115" s="141">
        <v>344.86</v>
      </c>
      <c r="I115" s="89">
        <f t="shared" si="1"/>
        <v>0</v>
      </c>
    </row>
    <row r="116" spans="1:9">
      <c r="A116" s="132" t="s">
        <v>2686</v>
      </c>
      <c r="B116" s="132">
        <v>10765</v>
      </c>
      <c r="C116" s="75">
        <v>533.44999999999993</v>
      </c>
      <c r="E116" s="139" t="s">
        <v>9546</v>
      </c>
      <c r="F116" s="140">
        <v>42417</v>
      </c>
      <c r="G116" s="139" t="s">
        <v>10017</v>
      </c>
      <c r="H116" s="141">
        <v>533.45000000000005</v>
      </c>
      <c r="I116" s="89">
        <f t="shared" si="1"/>
        <v>0</v>
      </c>
    </row>
    <row r="117" spans="1:9">
      <c r="A117" s="132" t="s">
        <v>2686</v>
      </c>
      <c r="B117" s="132">
        <v>10766</v>
      </c>
      <c r="C117" s="75">
        <v>349.97</v>
      </c>
      <c r="E117" s="139" t="s">
        <v>4574</v>
      </c>
      <c r="F117" s="140">
        <v>42418</v>
      </c>
      <c r="G117" s="139" t="s">
        <v>10018</v>
      </c>
      <c r="H117" s="141">
        <v>349.97</v>
      </c>
      <c r="I117" s="89">
        <f t="shared" si="1"/>
        <v>0</v>
      </c>
    </row>
    <row r="118" spans="1:9">
      <c r="A118" s="132" t="s">
        <v>2686</v>
      </c>
      <c r="B118" s="132">
        <v>10767</v>
      </c>
      <c r="C118" s="75">
        <v>378.49</v>
      </c>
      <c r="E118" s="139" t="s">
        <v>8217</v>
      </c>
      <c r="F118" s="140">
        <v>42418</v>
      </c>
      <c r="G118" s="139" t="s">
        <v>10019</v>
      </c>
      <c r="H118" s="141">
        <v>378.49</v>
      </c>
      <c r="I118" s="89">
        <f t="shared" si="1"/>
        <v>0</v>
      </c>
    </row>
    <row r="119" spans="1:9">
      <c r="A119" s="132" t="s">
        <v>2686</v>
      </c>
      <c r="B119" s="132">
        <v>10768</v>
      </c>
      <c r="C119" s="75">
        <v>2429.46</v>
      </c>
      <c r="E119" s="139" t="s">
        <v>4604</v>
      </c>
      <c r="F119" s="140">
        <v>42418</v>
      </c>
      <c r="G119" s="139" t="s">
        <v>10020</v>
      </c>
      <c r="H119" s="141">
        <v>2429.46</v>
      </c>
      <c r="I119" s="89">
        <f t="shared" si="1"/>
        <v>0</v>
      </c>
    </row>
    <row r="120" spans="1:9">
      <c r="A120" s="132" t="s">
        <v>2686</v>
      </c>
      <c r="B120" s="132">
        <v>10769</v>
      </c>
      <c r="C120" s="75">
        <v>393.65</v>
      </c>
      <c r="E120" s="139" t="s">
        <v>4644</v>
      </c>
      <c r="F120" s="140">
        <v>42418</v>
      </c>
      <c r="G120" s="139" t="s">
        <v>10021</v>
      </c>
      <c r="H120" s="141">
        <v>393.65</v>
      </c>
      <c r="I120" s="89">
        <f t="shared" si="1"/>
        <v>0</v>
      </c>
    </row>
    <row r="121" spans="1:9">
      <c r="A121" s="132" t="s">
        <v>2686</v>
      </c>
      <c r="B121" s="132">
        <v>10770</v>
      </c>
      <c r="C121" s="75">
        <v>255.26000000000002</v>
      </c>
      <c r="E121" s="139" t="s">
        <v>8225</v>
      </c>
      <c r="F121" s="140">
        <v>42418</v>
      </c>
      <c r="G121" s="139" t="s">
        <v>10022</v>
      </c>
      <c r="H121" s="141">
        <v>255.26</v>
      </c>
      <c r="I121" s="89">
        <f t="shared" si="1"/>
        <v>0</v>
      </c>
    </row>
    <row r="122" spans="1:9">
      <c r="A122" s="132" t="s">
        <v>2686</v>
      </c>
      <c r="B122" s="132">
        <v>10771</v>
      </c>
      <c r="C122" s="75">
        <v>2705.34</v>
      </c>
      <c r="E122" s="139" t="s">
        <v>8227</v>
      </c>
      <c r="F122" s="140">
        <v>42418</v>
      </c>
      <c r="G122" s="139" t="s">
        <v>10023</v>
      </c>
      <c r="H122" s="141">
        <v>2705.34</v>
      </c>
      <c r="I122" s="89">
        <f t="shared" si="1"/>
        <v>0</v>
      </c>
    </row>
    <row r="123" spans="1:9">
      <c r="A123" s="132" t="s">
        <v>2686</v>
      </c>
      <c r="B123" s="132">
        <v>10772</v>
      </c>
      <c r="C123" s="75">
        <v>735.55</v>
      </c>
      <c r="E123" s="139" t="s">
        <v>9551</v>
      </c>
      <c r="F123" s="140">
        <v>42418</v>
      </c>
      <c r="G123" s="139" t="s">
        <v>10024</v>
      </c>
      <c r="H123" s="141">
        <v>735.55</v>
      </c>
      <c r="I123" s="89">
        <f t="shared" si="1"/>
        <v>0</v>
      </c>
    </row>
    <row r="124" spans="1:9">
      <c r="A124" s="132" t="s">
        <v>2686</v>
      </c>
      <c r="B124" s="132">
        <v>10773</v>
      </c>
      <c r="C124" s="75">
        <v>129.36000000000001</v>
      </c>
      <c r="E124" s="139" t="s">
        <v>9783</v>
      </c>
      <c r="F124" s="140">
        <v>42418</v>
      </c>
      <c r="G124" s="139" t="s">
        <v>10025</v>
      </c>
      <c r="H124" s="141">
        <v>129.36000000000001</v>
      </c>
      <c r="I124" s="89">
        <f t="shared" si="1"/>
        <v>0</v>
      </c>
    </row>
    <row r="125" spans="1:9">
      <c r="A125" s="132" t="s">
        <v>2686</v>
      </c>
      <c r="B125" s="132">
        <v>10774</v>
      </c>
      <c r="C125" s="75">
        <v>2143.52</v>
      </c>
      <c r="E125" s="139" t="s">
        <v>4676</v>
      </c>
      <c r="F125" s="140">
        <v>42419</v>
      </c>
      <c r="G125" s="139" t="s">
        <v>10026</v>
      </c>
      <c r="H125" s="141">
        <v>2143.52</v>
      </c>
      <c r="I125" s="89">
        <f t="shared" si="1"/>
        <v>0</v>
      </c>
    </row>
    <row r="126" spans="1:9">
      <c r="A126" s="132" t="s">
        <v>2686</v>
      </c>
      <c r="B126" s="132">
        <v>10775</v>
      </c>
      <c r="C126" s="75">
        <v>298.82</v>
      </c>
      <c r="E126" s="139" t="s">
        <v>9553</v>
      </c>
      <c r="F126" s="140">
        <v>42419</v>
      </c>
      <c r="G126" s="139" t="s">
        <v>10027</v>
      </c>
      <c r="H126" s="141">
        <v>298.82</v>
      </c>
      <c r="I126" s="89">
        <f t="shared" si="1"/>
        <v>0</v>
      </c>
    </row>
    <row r="127" spans="1:9">
      <c r="A127" s="132" t="s">
        <v>2686</v>
      </c>
      <c r="B127" s="132">
        <v>10776</v>
      </c>
      <c r="C127" s="75">
        <v>411.51</v>
      </c>
      <c r="E127" s="139" t="s">
        <v>9238</v>
      </c>
      <c r="F127" s="140">
        <v>42419</v>
      </c>
      <c r="G127" s="139" t="s">
        <v>10028</v>
      </c>
      <c r="H127" s="141">
        <v>411.51</v>
      </c>
      <c r="I127" s="89">
        <f t="shared" si="1"/>
        <v>0</v>
      </c>
    </row>
    <row r="128" spans="1:9">
      <c r="A128" s="132" t="s">
        <v>2686</v>
      </c>
      <c r="B128" s="132">
        <v>10777</v>
      </c>
      <c r="C128" s="75">
        <v>357.20000000000005</v>
      </c>
      <c r="E128" s="139" t="s">
        <v>4688</v>
      </c>
      <c r="F128" s="140">
        <v>42419</v>
      </c>
      <c r="G128" s="139" t="s">
        <v>10029</v>
      </c>
      <c r="H128" s="141">
        <v>357.2</v>
      </c>
      <c r="I128" s="89">
        <f t="shared" si="1"/>
        <v>0</v>
      </c>
    </row>
    <row r="129" spans="1:9">
      <c r="A129" s="132" t="s">
        <v>2686</v>
      </c>
      <c r="B129" s="132">
        <v>10778</v>
      </c>
      <c r="C129" s="75">
        <v>378.49</v>
      </c>
      <c r="E129" s="139" t="s">
        <v>9241</v>
      </c>
      <c r="F129" s="140">
        <v>42419</v>
      </c>
      <c r="G129" s="139" t="s">
        <v>10030</v>
      </c>
      <c r="H129" s="141">
        <v>378.49</v>
      </c>
      <c r="I129" s="89">
        <f t="shared" si="1"/>
        <v>0</v>
      </c>
    </row>
    <row r="130" spans="1:9">
      <c r="A130" s="132" t="s">
        <v>2686</v>
      </c>
      <c r="B130" s="132">
        <v>10779</v>
      </c>
      <c r="C130" s="75">
        <v>397.48999999999995</v>
      </c>
      <c r="E130" s="139" t="s">
        <v>8235</v>
      </c>
      <c r="F130" s="140">
        <v>42419</v>
      </c>
      <c r="G130" s="139" t="s">
        <v>10031</v>
      </c>
      <c r="H130" s="141">
        <v>397.49</v>
      </c>
      <c r="I130" s="89">
        <f t="shared" si="1"/>
        <v>0</v>
      </c>
    </row>
    <row r="131" spans="1:9">
      <c r="A131" s="132" t="s">
        <v>2686</v>
      </c>
      <c r="B131" s="132">
        <v>10780</v>
      </c>
      <c r="C131" s="75">
        <v>397.48999999999995</v>
      </c>
      <c r="E131" s="139" t="s">
        <v>9554</v>
      </c>
      <c r="F131" s="140">
        <v>42419</v>
      </c>
      <c r="G131" s="139" t="s">
        <v>10032</v>
      </c>
      <c r="H131" s="141">
        <v>397.49</v>
      </c>
      <c r="I131" s="89">
        <f t="shared" si="1"/>
        <v>0</v>
      </c>
    </row>
    <row r="132" spans="1:9">
      <c r="A132" s="132" t="s">
        <v>2686</v>
      </c>
      <c r="B132" s="132">
        <v>10781</v>
      </c>
      <c r="C132" s="75">
        <v>1422.41</v>
      </c>
      <c r="E132" s="139" t="s">
        <v>4695</v>
      </c>
      <c r="F132" s="140">
        <v>42419</v>
      </c>
      <c r="G132" s="139" t="s">
        <v>10033</v>
      </c>
      <c r="H132" s="141">
        <v>1422.41</v>
      </c>
      <c r="I132" s="89">
        <f t="shared" si="1"/>
        <v>0</v>
      </c>
    </row>
    <row r="133" spans="1:9">
      <c r="A133" s="132" t="s">
        <v>2686</v>
      </c>
      <c r="B133" s="132">
        <v>10782</v>
      </c>
      <c r="C133" s="75">
        <v>330.98</v>
      </c>
      <c r="E133" s="139" t="s">
        <v>9246</v>
      </c>
      <c r="F133" s="140">
        <v>42419</v>
      </c>
      <c r="G133" s="139" t="s">
        <v>10034</v>
      </c>
      <c r="H133" s="141">
        <v>330.98</v>
      </c>
      <c r="I133" s="89">
        <f t="shared" si="1"/>
        <v>0</v>
      </c>
    </row>
    <row r="134" spans="1:9">
      <c r="A134" s="132" t="s">
        <v>2686</v>
      </c>
      <c r="B134" s="132">
        <v>10783</v>
      </c>
      <c r="C134" s="75">
        <v>517.24</v>
      </c>
      <c r="E134" s="139" t="s">
        <v>4701</v>
      </c>
      <c r="F134" s="140">
        <v>42419</v>
      </c>
      <c r="G134" s="139" t="s">
        <v>10035</v>
      </c>
      <c r="H134" s="141">
        <v>517.24</v>
      </c>
      <c r="I134" s="89">
        <f t="shared" si="1"/>
        <v>0</v>
      </c>
    </row>
    <row r="135" spans="1:9">
      <c r="A135" s="132" t="s">
        <v>2686</v>
      </c>
      <c r="B135" s="132">
        <v>10784</v>
      </c>
      <c r="C135" s="75">
        <v>1077.78</v>
      </c>
      <c r="E135" s="139" t="s">
        <v>8237</v>
      </c>
      <c r="F135" s="140">
        <v>42419</v>
      </c>
      <c r="G135" s="139" t="s">
        <v>10036</v>
      </c>
      <c r="H135" s="141">
        <v>1077.78</v>
      </c>
      <c r="I135" s="89">
        <f t="shared" ref="I135:I198" si="2">+C135-H135</f>
        <v>0</v>
      </c>
    </row>
    <row r="136" spans="1:9">
      <c r="A136" s="132" t="s">
        <v>2686</v>
      </c>
      <c r="B136" s="132">
        <v>10785</v>
      </c>
      <c r="C136" s="75">
        <v>109.92</v>
      </c>
      <c r="E136" s="139" t="s">
        <v>4722</v>
      </c>
      <c r="F136" s="140">
        <v>42419</v>
      </c>
      <c r="G136" s="139" t="s">
        <v>10037</v>
      </c>
      <c r="H136" s="141">
        <v>109.92</v>
      </c>
      <c r="I136" s="89">
        <f t="shared" si="2"/>
        <v>0</v>
      </c>
    </row>
    <row r="137" spans="1:9">
      <c r="A137" s="132" t="s">
        <v>2686</v>
      </c>
      <c r="B137" s="132">
        <v>10786</v>
      </c>
      <c r="C137" s="75">
        <v>392.84999999999997</v>
      </c>
      <c r="E137" s="139" t="s">
        <v>4748</v>
      </c>
      <c r="F137" s="140">
        <v>42420</v>
      </c>
      <c r="G137" s="139" t="s">
        <v>10038</v>
      </c>
      <c r="H137" s="141">
        <v>392.85</v>
      </c>
      <c r="I137" s="89">
        <f t="shared" si="2"/>
        <v>0</v>
      </c>
    </row>
    <row r="138" spans="1:9">
      <c r="A138" s="132" t="s">
        <v>2686</v>
      </c>
      <c r="B138" s="132">
        <v>10787</v>
      </c>
      <c r="C138" s="75">
        <v>193.4</v>
      </c>
      <c r="E138" s="139" t="s">
        <v>4781</v>
      </c>
      <c r="F138" s="140">
        <v>42420</v>
      </c>
      <c r="G138" s="139" t="s">
        <v>10039</v>
      </c>
      <c r="H138" s="141">
        <v>193.4</v>
      </c>
      <c r="I138" s="89">
        <f t="shared" si="2"/>
        <v>0</v>
      </c>
    </row>
    <row r="139" spans="1:9">
      <c r="A139" s="132" t="s">
        <v>2686</v>
      </c>
      <c r="B139" s="132">
        <v>10788</v>
      </c>
      <c r="C139" s="75">
        <v>459.20999999999992</v>
      </c>
      <c r="E139" s="139" t="s">
        <v>4783</v>
      </c>
      <c r="F139" s="140">
        <v>42420</v>
      </c>
      <c r="G139" s="139" t="s">
        <v>10040</v>
      </c>
      <c r="H139" s="141">
        <v>459.21</v>
      </c>
      <c r="I139" s="89">
        <f t="shared" si="2"/>
        <v>0</v>
      </c>
    </row>
    <row r="140" spans="1:9">
      <c r="A140" s="132" t="s">
        <v>2686</v>
      </c>
      <c r="B140" s="132">
        <v>10789</v>
      </c>
      <c r="C140" s="75">
        <v>803.72</v>
      </c>
      <c r="E140" s="139" t="s">
        <v>4802</v>
      </c>
      <c r="F140" s="140">
        <v>42420</v>
      </c>
      <c r="G140" s="139" t="s">
        <v>10041</v>
      </c>
      <c r="H140" s="141">
        <v>803.72</v>
      </c>
      <c r="I140" s="89">
        <f t="shared" si="2"/>
        <v>0</v>
      </c>
    </row>
    <row r="141" spans="1:9">
      <c r="A141" s="132" t="s">
        <v>2686</v>
      </c>
      <c r="B141" s="132">
        <v>10790</v>
      </c>
      <c r="C141" s="75">
        <v>1041.6499999999999</v>
      </c>
      <c r="E141" s="139" t="s">
        <v>4812</v>
      </c>
      <c r="F141" s="140">
        <v>42420</v>
      </c>
      <c r="G141" s="139" t="s">
        <v>10042</v>
      </c>
      <c r="H141" s="141">
        <v>1041.6500000000001</v>
      </c>
      <c r="I141" s="89">
        <f t="shared" si="2"/>
        <v>0</v>
      </c>
    </row>
    <row r="142" spans="1:9">
      <c r="A142" s="132" t="s">
        <v>2686</v>
      </c>
      <c r="B142" s="132">
        <v>10791</v>
      </c>
      <c r="C142" s="75">
        <v>1041.6499999999999</v>
      </c>
      <c r="E142" s="139" t="s">
        <v>8263</v>
      </c>
      <c r="F142" s="140">
        <v>42420</v>
      </c>
      <c r="G142" s="139" t="s">
        <v>10043</v>
      </c>
      <c r="H142" s="141">
        <v>1041.6500000000001</v>
      </c>
      <c r="I142" s="89">
        <f t="shared" si="2"/>
        <v>0</v>
      </c>
    </row>
    <row r="143" spans="1:9">
      <c r="A143" s="132" t="s">
        <v>2686</v>
      </c>
      <c r="B143" s="132">
        <v>10792</v>
      </c>
      <c r="C143" s="75">
        <v>448.16</v>
      </c>
      <c r="E143" s="139" t="s">
        <v>4842</v>
      </c>
      <c r="F143" s="140">
        <v>42422</v>
      </c>
      <c r="G143" s="139" t="s">
        <v>10044</v>
      </c>
      <c r="H143" s="141">
        <v>448.16</v>
      </c>
      <c r="I143" s="89">
        <f t="shared" si="2"/>
        <v>0</v>
      </c>
    </row>
    <row r="144" spans="1:9">
      <c r="A144" s="132" t="s">
        <v>2686</v>
      </c>
      <c r="B144" s="132">
        <v>10793</v>
      </c>
      <c r="C144" s="75">
        <v>4890.2800000000007</v>
      </c>
      <c r="E144" s="139" t="s">
        <v>4868</v>
      </c>
      <c r="F144" s="140">
        <v>42422</v>
      </c>
      <c r="G144" s="139" t="s">
        <v>10045</v>
      </c>
      <c r="H144" s="141">
        <v>4890.28</v>
      </c>
      <c r="I144" s="89">
        <f t="shared" si="2"/>
        <v>0</v>
      </c>
    </row>
    <row r="145" spans="1:9">
      <c r="A145" s="132" t="s">
        <v>2686</v>
      </c>
      <c r="B145" s="132">
        <v>10794</v>
      </c>
      <c r="C145" s="75">
        <v>1852.46</v>
      </c>
      <c r="E145" s="139" t="s">
        <v>8847</v>
      </c>
      <c r="F145" s="140">
        <v>42423</v>
      </c>
      <c r="G145" s="139" t="s">
        <v>10046</v>
      </c>
      <c r="H145" s="141">
        <v>1852.46</v>
      </c>
      <c r="I145" s="89">
        <f t="shared" si="2"/>
        <v>0</v>
      </c>
    </row>
    <row r="146" spans="1:9">
      <c r="A146" s="132" t="s">
        <v>2686</v>
      </c>
      <c r="B146" s="132">
        <v>10795</v>
      </c>
      <c r="C146" s="75">
        <v>309.35000000000002</v>
      </c>
      <c r="E146" s="139" t="s">
        <v>4918</v>
      </c>
      <c r="F146" s="140">
        <v>42423</v>
      </c>
      <c r="G146" s="139" t="s">
        <v>10047</v>
      </c>
      <c r="H146" s="141">
        <v>309.35000000000002</v>
      </c>
      <c r="I146" s="89">
        <f t="shared" si="2"/>
        <v>0</v>
      </c>
    </row>
    <row r="147" spans="1:9">
      <c r="A147" s="132" t="s">
        <v>2686</v>
      </c>
      <c r="B147" s="132">
        <v>10796</v>
      </c>
      <c r="C147" s="75">
        <v>488.57</v>
      </c>
      <c r="E147" s="139" t="s">
        <v>4932</v>
      </c>
      <c r="F147" s="140">
        <v>42423</v>
      </c>
      <c r="G147" s="139" t="s">
        <v>10048</v>
      </c>
      <c r="H147" s="141">
        <v>488.57</v>
      </c>
      <c r="I147" s="89">
        <f t="shared" si="2"/>
        <v>0</v>
      </c>
    </row>
    <row r="148" spans="1:9">
      <c r="A148" s="132" t="s">
        <v>2686</v>
      </c>
      <c r="B148" s="132">
        <v>10797</v>
      </c>
      <c r="C148" s="75">
        <v>262.86</v>
      </c>
      <c r="E148" s="139" t="s">
        <v>4935</v>
      </c>
      <c r="F148" s="140">
        <v>42423</v>
      </c>
      <c r="G148" s="139" t="s">
        <v>10049</v>
      </c>
      <c r="H148" s="141">
        <v>262.86</v>
      </c>
      <c r="I148" s="89">
        <f t="shared" si="2"/>
        <v>0</v>
      </c>
    </row>
    <row r="149" spans="1:9">
      <c r="A149" s="132" t="s">
        <v>2686</v>
      </c>
      <c r="B149" s="132">
        <v>10798</v>
      </c>
      <c r="C149" s="75">
        <v>408.04999999999995</v>
      </c>
      <c r="E149" s="139" t="s">
        <v>4937</v>
      </c>
      <c r="F149" s="140">
        <v>42423</v>
      </c>
      <c r="G149" s="139" t="s">
        <v>10050</v>
      </c>
      <c r="H149" s="141">
        <v>408.05</v>
      </c>
      <c r="I149" s="89">
        <f t="shared" si="2"/>
        <v>0</v>
      </c>
    </row>
    <row r="150" spans="1:9">
      <c r="A150" s="132" t="s">
        <v>2686</v>
      </c>
      <c r="B150" s="132">
        <v>10799</v>
      </c>
      <c r="C150" s="75">
        <v>2340.6999999999998</v>
      </c>
      <c r="E150" s="139" t="s">
        <v>4939</v>
      </c>
      <c r="F150" s="140">
        <v>42423</v>
      </c>
      <c r="G150" s="139" t="s">
        <v>10051</v>
      </c>
      <c r="H150" s="141">
        <v>2340.6999999999998</v>
      </c>
      <c r="I150" s="89">
        <f t="shared" si="2"/>
        <v>0</v>
      </c>
    </row>
    <row r="151" spans="1:9">
      <c r="A151" s="132" t="s">
        <v>2686</v>
      </c>
      <c r="B151" s="132">
        <v>10800</v>
      </c>
      <c r="C151" s="75">
        <v>3016.8700000000003</v>
      </c>
      <c r="E151" s="139" t="s">
        <v>8282</v>
      </c>
      <c r="F151" s="140">
        <v>42423</v>
      </c>
      <c r="G151" s="139" t="s">
        <v>10052</v>
      </c>
      <c r="H151" s="141">
        <v>3016.87</v>
      </c>
      <c r="I151" s="89">
        <f t="shared" si="2"/>
        <v>0</v>
      </c>
    </row>
    <row r="152" spans="1:9">
      <c r="A152" s="132" t="s">
        <v>2686</v>
      </c>
      <c r="B152" s="132">
        <v>10801</v>
      </c>
      <c r="C152" s="75">
        <v>2144.3399999999997</v>
      </c>
      <c r="E152" s="139" t="s">
        <v>4945</v>
      </c>
      <c r="F152" s="140">
        <v>42423</v>
      </c>
      <c r="G152" s="139" t="s">
        <v>10053</v>
      </c>
      <c r="H152" s="141">
        <v>2144.34</v>
      </c>
      <c r="I152" s="89">
        <f t="shared" si="2"/>
        <v>0</v>
      </c>
    </row>
    <row r="153" spans="1:9">
      <c r="A153" s="132" t="s">
        <v>2686</v>
      </c>
      <c r="B153" s="132">
        <v>10802</v>
      </c>
      <c r="C153" s="75">
        <v>129.31</v>
      </c>
      <c r="E153" s="139" t="s">
        <v>4950</v>
      </c>
      <c r="F153" s="140">
        <v>42423</v>
      </c>
      <c r="G153" s="139" t="s">
        <v>10054</v>
      </c>
      <c r="H153" s="141">
        <v>129.31</v>
      </c>
      <c r="I153" s="89">
        <f t="shared" si="2"/>
        <v>0</v>
      </c>
    </row>
    <row r="154" spans="1:9">
      <c r="A154" s="132" t="s">
        <v>2686</v>
      </c>
      <c r="B154" s="132">
        <v>10803</v>
      </c>
      <c r="C154" s="75">
        <v>495.83</v>
      </c>
      <c r="E154" s="139" t="s">
        <v>4979</v>
      </c>
      <c r="F154" s="140">
        <v>42423</v>
      </c>
      <c r="G154" s="139" t="s">
        <v>10055</v>
      </c>
      <c r="H154" s="141">
        <v>495.83</v>
      </c>
      <c r="I154" s="89">
        <f t="shared" si="2"/>
        <v>0</v>
      </c>
    </row>
    <row r="155" spans="1:9">
      <c r="A155" s="132" t="s">
        <v>2686</v>
      </c>
      <c r="B155" s="132">
        <v>10804</v>
      </c>
      <c r="C155" s="75">
        <v>2143.52</v>
      </c>
      <c r="E155" s="139" t="s">
        <v>4995</v>
      </c>
      <c r="F155" s="140">
        <v>42423</v>
      </c>
      <c r="G155" s="139" t="s">
        <v>10056</v>
      </c>
      <c r="H155" s="141">
        <v>2143.52</v>
      </c>
      <c r="I155" s="89">
        <f t="shared" si="2"/>
        <v>0</v>
      </c>
    </row>
    <row r="156" spans="1:9">
      <c r="A156" s="132" t="s">
        <v>2686</v>
      </c>
      <c r="B156" s="132">
        <v>10805</v>
      </c>
      <c r="C156" s="75">
        <v>129.31</v>
      </c>
      <c r="E156" s="139" t="s">
        <v>9566</v>
      </c>
      <c r="F156" s="140">
        <v>42423</v>
      </c>
      <c r="G156" s="139" t="s">
        <v>10057</v>
      </c>
      <c r="H156" s="141">
        <v>129.31</v>
      </c>
      <c r="I156" s="89">
        <f t="shared" si="2"/>
        <v>0</v>
      </c>
    </row>
    <row r="157" spans="1:9">
      <c r="A157" s="132" t="s">
        <v>2686</v>
      </c>
      <c r="B157" s="132">
        <v>10806</v>
      </c>
      <c r="C157" s="75">
        <v>2632.3700000000003</v>
      </c>
      <c r="E157" s="139" t="s">
        <v>5052</v>
      </c>
      <c r="F157" s="140">
        <v>42424</v>
      </c>
      <c r="G157" s="139" t="s">
        <v>10058</v>
      </c>
      <c r="H157" s="141">
        <v>2632.37</v>
      </c>
      <c r="I157" s="89">
        <f t="shared" si="2"/>
        <v>0</v>
      </c>
    </row>
    <row r="158" spans="1:9">
      <c r="A158" s="132" t="s">
        <v>2686</v>
      </c>
      <c r="B158" s="132">
        <v>10807</v>
      </c>
      <c r="C158" s="75">
        <v>64.660000000000011</v>
      </c>
      <c r="E158" s="139" t="s">
        <v>10059</v>
      </c>
      <c r="F158" s="140">
        <v>42424</v>
      </c>
      <c r="G158" s="139" t="s">
        <v>10060</v>
      </c>
      <c r="H158" s="141">
        <v>64.66</v>
      </c>
      <c r="I158" s="89">
        <f t="shared" si="2"/>
        <v>0</v>
      </c>
    </row>
    <row r="159" spans="1:9">
      <c r="A159" s="132" t="s">
        <v>2686</v>
      </c>
      <c r="B159" s="132">
        <v>10808</v>
      </c>
      <c r="C159" s="75">
        <v>86.199999999999989</v>
      </c>
      <c r="E159" s="139" t="s">
        <v>5055</v>
      </c>
      <c r="F159" s="140">
        <v>42424</v>
      </c>
      <c r="G159" s="139" t="s">
        <v>10061</v>
      </c>
      <c r="H159" s="141">
        <v>86.2</v>
      </c>
      <c r="I159" s="89">
        <f t="shared" si="2"/>
        <v>0</v>
      </c>
    </row>
    <row r="160" spans="1:9">
      <c r="A160" s="132" t="s">
        <v>2686</v>
      </c>
      <c r="B160" s="132">
        <v>10809</v>
      </c>
      <c r="C160" s="75">
        <v>2657.4900000000002</v>
      </c>
      <c r="E160" s="139" t="s">
        <v>9301</v>
      </c>
      <c r="F160" s="140">
        <v>42424</v>
      </c>
      <c r="G160" s="139" t="s">
        <v>10062</v>
      </c>
      <c r="H160" s="141">
        <v>2657.49</v>
      </c>
      <c r="I160" s="89">
        <f t="shared" si="2"/>
        <v>0</v>
      </c>
    </row>
    <row r="161" spans="1:9">
      <c r="A161" s="132" t="s">
        <v>2686</v>
      </c>
      <c r="B161" s="132">
        <v>10810</v>
      </c>
      <c r="C161" s="75">
        <v>41.089999999999996</v>
      </c>
      <c r="E161" s="139" t="s">
        <v>9832</v>
      </c>
      <c r="F161" s="140">
        <v>42424</v>
      </c>
      <c r="G161" s="139" t="s">
        <v>10063</v>
      </c>
      <c r="H161" s="141">
        <v>41.09</v>
      </c>
      <c r="I161" s="89">
        <f t="shared" si="2"/>
        <v>0</v>
      </c>
    </row>
    <row r="162" spans="1:9">
      <c r="A162" s="132" t="s">
        <v>2686</v>
      </c>
      <c r="B162" s="132">
        <v>10811</v>
      </c>
      <c r="C162" s="75">
        <v>3494.6400000000003</v>
      </c>
      <c r="E162" s="139" t="s">
        <v>8290</v>
      </c>
      <c r="F162" s="140">
        <v>42424</v>
      </c>
      <c r="G162" s="139" t="s">
        <v>10064</v>
      </c>
      <c r="H162" s="141">
        <v>3494.64</v>
      </c>
      <c r="I162" s="89">
        <f t="shared" si="2"/>
        <v>0</v>
      </c>
    </row>
    <row r="163" spans="1:9">
      <c r="A163" s="132" t="s">
        <v>2686</v>
      </c>
      <c r="B163" s="132">
        <v>10812</v>
      </c>
      <c r="C163" s="75">
        <v>757.52</v>
      </c>
      <c r="E163" s="139" t="s">
        <v>8292</v>
      </c>
      <c r="F163" s="140">
        <v>42424</v>
      </c>
      <c r="G163" s="139" t="s">
        <v>10065</v>
      </c>
      <c r="H163" s="141">
        <v>757.52</v>
      </c>
      <c r="I163" s="89">
        <f t="shared" si="2"/>
        <v>0</v>
      </c>
    </row>
    <row r="164" spans="1:9">
      <c r="A164" s="132" t="s">
        <v>2686</v>
      </c>
      <c r="B164" s="132">
        <v>10813</v>
      </c>
      <c r="C164" s="75">
        <v>378.49</v>
      </c>
      <c r="E164" s="139" t="s">
        <v>8294</v>
      </c>
      <c r="F164" s="140">
        <v>42424</v>
      </c>
      <c r="G164" s="139" t="s">
        <v>10066</v>
      </c>
      <c r="H164" s="141">
        <v>378.49</v>
      </c>
      <c r="I164" s="89">
        <f t="shared" si="2"/>
        <v>0</v>
      </c>
    </row>
    <row r="165" spans="1:9">
      <c r="A165" s="132" t="s">
        <v>2686</v>
      </c>
      <c r="B165" s="132">
        <v>10814</v>
      </c>
      <c r="C165" s="75">
        <v>757.54</v>
      </c>
      <c r="E165" s="139" t="s">
        <v>5056</v>
      </c>
      <c r="F165" s="140">
        <v>42424</v>
      </c>
      <c r="G165" s="139" t="s">
        <v>10067</v>
      </c>
      <c r="H165" s="141">
        <v>757.54</v>
      </c>
      <c r="I165" s="89">
        <f t="shared" si="2"/>
        <v>0</v>
      </c>
    </row>
    <row r="166" spans="1:9">
      <c r="A166" s="132" t="s">
        <v>2686</v>
      </c>
      <c r="B166" s="132">
        <v>10815</v>
      </c>
      <c r="C166" s="75">
        <v>997.94999999999993</v>
      </c>
      <c r="E166" s="139" t="s">
        <v>9304</v>
      </c>
      <c r="F166" s="140">
        <v>42424</v>
      </c>
      <c r="G166" s="139" t="s">
        <v>10068</v>
      </c>
      <c r="H166" s="141">
        <v>997.95</v>
      </c>
      <c r="I166" s="89">
        <f t="shared" si="2"/>
        <v>0</v>
      </c>
    </row>
    <row r="167" spans="1:9">
      <c r="A167" s="132" t="s">
        <v>2686</v>
      </c>
      <c r="B167" s="132">
        <v>10816</v>
      </c>
      <c r="C167" s="75">
        <v>1198.4000000000001</v>
      </c>
      <c r="E167" s="139" t="s">
        <v>8296</v>
      </c>
      <c r="F167" s="140">
        <v>42424</v>
      </c>
      <c r="G167" s="139" t="s">
        <v>10069</v>
      </c>
      <c r="H167" s="141">
        <v>1198.4000000000001</v>
      </c>
      <c r="I167" s="89">
        <f t="shared" si="2"/>
        <v>0</v>
      </c>
    </row>
    <row r="168" spans="1:9">
      <c r="A168" s="132" t="s">
        <v>2686</v>
      </c>
      <c r="B168" s="132">
        <v>10817</v>
      </c>
      <c r="C168" s="75">
        <v>425.7</v>
      </c>
      <c r="E168" s="139" t="s">
        <v>5109</v>
      </c>
      <c r="F168" s="140">
        <v>42425</v>
      </c>
      <c r="G168" s="139" t="s">
        <v>10070</v>
      </c>
      <c r="H168" s="141">
        <v>425.7</v>
      </c>
      <c r="I168" s="89">
        <f t="shared" si="2"/>
        <v>0</v>
      </c>
    </row>
    <row r="169" spans="1:9">
      <c r="A169" s="132" t="s">
        <v>2686</v>
      </c>
      <c r="B169" s="132">
        <v>10818</v>
      </c>
      <c r="C169" s="75">
        <v>3138.2</v>
      </c>
      <c r="E169" s="139" t="s">
        <v>8307</v>
      </c>
      <c r="F169" s="140">
        <v>42425</v>
      </c>
      <c r="G169" s="139" t="s">
        <v>10071</v>
      </c>
      <c r="H169" s="141">
        <v>3138.2</v>
      </c>
      <c r="I169" s="89">
        <f t="shared" si="2"/>
        <v>0</v>
      </c>
    </row>
    <row r="170" spans="1:9">
      <c r="A170" s="132" t="s">
        <v>2686</v>
      </c>
      <c r="B170" s="132">
        <v>10819</v>
      </c>
      <c r="C170" s="75">
        <v>61.87</v>
      </c>
      <c r="E170" s="139" t="s">
        <v>9571</v>
      </c>
      <c r="F170" s="140">
        <v>42425</v>
      </c>
      <c r="G170" s="139" t="s">
        <v>10072</v>
      </c>
      <c r="H170" s="141">
        <v>61.87</v>
      </c>
      <c r="I170" s="89">
        <f t="shared" si="2"/>
        <v>0</v>
      </c>
    </row>
    <row r="171" spans="1:9">
      <c r="A171" s="132" t="s">
        <v>2686</v>
      </c>
      <c r="B171" s="132">
        <v>10820</v>
      </c>
      <c r="C171" s="75">
        <v>1837.95</v>
      </c>
      <c r="E171" s="139" t="s">
        <v>9572</v>
      </c>
      <c r="F171" s="140">
        <v>42425</v>
      </c>
      <c r="G171" s="139" t="s">
        <v>10073</v>
      </c>
      <c r="H171" s="141">
        <v>1837.95</v>
      </c>
      <c r="I171" s="89">
        <f t="shared" si="2"/>
        <v>0</v>
      </c>
    </row>
    <row r="172" spans="1:9">
      <c r="A172" s="132" t="s">
        <v>2686</v>
      </c>
      <c r="B172" s="132">
        <v>10821</v>
      </c>
      <c r="C172" s="75">
        <v>2503.0600000000004</v>
      </c>
      <c r="E172" s="139" t="s">
        <v>5130</v>
      </c>
      <c r="F172" s="140">
        <v>42425</v>
      </c>
      <c r="G172" s="139" t="s">
        <v>10074</v>
      </c>
      <c r="H172" s="141">
        <v>2503.06</v>
      </c>
      <c r="I172" s="89">
        <f t="shared" si="2"/>
        <v>0</v>
      </c>
    </row>
    <row r="173" spans="1:9">
      <c r="A173" s="132" t="s">
        <v>2686</v>
      </c>
      <c r="B173" s="132">
        <v>10822</v>
      </c>
      <c r="C173" s="75">
        <v>1851.14</v>
      </c>
      <c r="E173" s="139" t="s">
        <v>5143</v>
      </c>
      <c r="F173" s="140">
        <v>42425</v>
      </c>
      <c r="G173" s="139" t="s">
        <v>10075</v>
      </c>
      <c r="H173" s="141">
        <v>1851.14</v>
      </c>
      <c r="I173" s="89">
        <f t="shared" si="2"/>
        <v>0</v>
      </c>
    </row>
    <row r="174" spans="1:9">
      <c r="A174" s="132" t="s">
        <v>2686</v>
      </c>
      <c r="B174" s="132">
        <v>10823</v>
      </c>
      <c r="C174" s="75">
        <v>1851.14</v>
      </c>
      <c r="E174" s="139" t="s">
        <v>5149</v>
      </c>
      <c r="F174" s="140">
        <v>42425</v>
      </c>
      <c r="G174" s="139" t="s">
        <v>10076</v>
      </c>
      <c r="H174" s="141">
        <v>1851.14</v>
      </c>
      <c r="I174" s="89">
        <f t="shared" si="2"/>
        <v>0</v>
      </c>
    </row>
    <row r="175" spans="1:9">
      <c r="A175" s="132" t="s">
        <v>2686</v>
      </c>
      <c r="B175" s="132">
        <v>10824</v>
      </c>
      <c r="C175" s="75">
        <v>203.22</v>
      </c>
      <c r="E175" s="139" t="s">
        <v>8897</v>
      </c>
      <c r="F175" s="140">
        <v>42425</v>
      </c>
      <c r="G175" s="139" t="s">
        <v>10077</v>
      </c>
      <c r="H175" s="141">
        <v>203.22</v>
      </c>
      <c r="I175" s="89">
        <f t="shared" si="2"/>
        <v>0</v>
      </c>
    </row>
    <row r="176" spans="1:9">
      <c r="A176" s="132" t="s">
        <v>2686</v>
      </c>
      <c r="B176" s="132">
        <v>10825</v>
      </c>
      <c r="C176" s="75">
        <v>672.38</v>
      </c>
      <c r="E176" s="139" t="s">
        <v>5157</v>
      </c>
      <c r="F176" s="140">
        <v>42425</v>
      </c>
      <c r="G176" s="139" t="s">
        <v>10078</v>
      </c>
      <c r="H176" s="141">
        <v>672.38</v>
      </c>
      <c r="I176" s="89">
        <f t="shared" si="2"/>
        <v>0</v>
      </c>
    </row>
    <row r="177" spans="1:9">
      <c r="A177" s="132" t="s">
        <v>2686</v>
      </c>
      <c r="B177" s="132">
        <v>10826</v>
      </c>
      <c r="C177" s="75">
        <v>499.61999999999995</v>
      </c>
      <c r="E177" s="139" t="s">
        <v>8315</v>
      </c>
      <c r="F177" s="140">
        <v>42425</v>
      </c>
      <c r="G177" s="139" t="s">
        <v>10079</v>
      </c>
      <c r="H177" s="141">
        <v>499.62</v>
      </c>
      <c r="I177" s="89">
        <f t="shared" si="2"/>
        <v>0</v>
      </c>
    </row>
    <row r="178" spans="1:9">
      <c r="A178" s="132" t="s">
        <v>2686</v>
      </c>
      <c r="B178" s="132">
        <v>10827</v>
      </c>
      <c r="C178" s="75">
        <v>569.4</v>
      </c>
      <c r="E178" s="139" t="s">
        <v>5177</v>
      </c>
      <c r="F178" s="140">
        <v>42425</v>
      </c>
      <c r="G178" s="139" t="s">
        <v>10080</v>
      </c>
      <c r="H178" s="141">
        <v>569.4</v>
      </c>
      <c r="I178" s="89">
        <f t="shared" si="2"/>
        <v>0</v>
      </c>
    </row>
    <row r="179" spans="1:9">
      <c r="A179" s="132" t="s">
        <v>2686</v>
      </c>
      <c r="B179" s="132">
        <v>10828</v>
      </c>
      <c r="C179" s="75">
        <v>316.62</v>
      </c>
      <c r="E179" s="139" t="s">
        <v>10081</v>
      </c>
      <c r="F179" s="140">
        <v>42426</v>
      </c>
      <c r="G179" s="139" t="s">
        <v>10082</v>
      </c>
      <c r="H179" s="141">
        <v>316.62</v>
      </c>
      <c r="I179" s="89">
        <f t="shared" si="2"/>
        <v>0</v>
      </c>
    </row>
    <row r="180" spans="1:9">
      <c r="A180" s="132" t="s">
        <v>2686</v>
      </c>
      <c r="B180" s="132">
        <v>10829</v>
      </c>
      <c r="C180" s="75">
        <v>8456.630000000001</v>
      </c>
      <c r="E180" s="139" t="s">
        <v>8906</v>
      </c>
      <c r="F180" s="140">
        <v>42426</v>
      </c>
      <c r="G180" s="139" t="s">
        <v>10083</v>
      </c>
      <c r="H180" s="141">
        <v>8456.6299999999992</v>
      </c>
      <c r="I180" s="89">
        <f t="shared" si="2"/>
        <v>0</v>
      </c>
    </row>
    <row r="181" spans="1:9">
      <c r="A181" s="132" t="s">
        <v>2686</v>
      </c>
      <c r="B181" s="132">
        <v>10830</v>
      </c>
      <c r="C181" s="75">
        <v>2952.5099999999998</v>
      </c>
      <c r="E181" s="139" t="s">
        <v>8908</v>
      </c>
      <c r="F181" s="140">
        <v>42426</v>
      </c>
      <c r="G181" s="139" t="s">
        <v>10084</v>
      </c>
      <c r="H181" s="141">
        <v>2952.51</v>
      </c>
      <c r="I181" s="89">
        <f t="shared" si="2"/>
        <v>0</v>
      </c>
    </row>
    <row r="182" spans="1:9">
      <c r="A182" s="132" t="s">
        <v>2686</v>
      </c>
      <c r="B182" s="132">
        <v>10831</v>
      </c>
      <c r="C182" s="75">
        <v>509.86000000000007</v>
      </c>
      <c r="E182" s="139" t="s">
        <v>9576</v>
      </c>
      <c r="F182" s="140">
        <v>42426</v>
      </c>
      <c r="G182" s="139" t="s">
        <v>10085</v>
      </c>
      <c r="H182" s="141">
        <v>509.86</v>
      </c>
      <c r="I182" s="89">
        <f t="shared" si="2"/>
        <v>0</v>
      </c>
    </row>
    <row r="183" spans="1:9">
      <c r="A183" s="132" t="s">
        <v>2686</v>
      </c>
      <c r="B183" s="132">
        <v>10832</v>
      </c>
      <c r="C183" s="75">
        <v>1297.8999999999999</v>
      </c>
      <c r="E183" s="139" t="s">
        <v>9577</v>
      </c>
      <c r="F183" s="140">
        <v>42426</v>
      </c>
      <c r="G183" s="139" t="s">
        <v>10086</v>
      </c>
      <c r="H183" s="141">
        <v>1297.9000000000001</v>
      </c>
      <c r="I183" s="89">
        <f t="shared" si="2"/>
        <v>0</v>
      </c>
    </row>
    <row r="184" spans="1:9">
      <c r="A184" s="132" t="s">
        <v>2686</v>
      </c>
      <c r="B184" s="132">
        <v>10833</v>
      </c>
      <c r="C184" s="75">
        <v>616.08999999999992</v>
      </c>
      <c r="E184" s="139" t="s">
        <v>5203</v>
      </c>
      <c r="F184" s="140">
        <v>42426</v>
      </c>
      <c r="G184" s="139" t="s">
        <v>10087</v>
      </c>
      <c r="H184" s="141">
        <v>616.09</v>
      </c>
      <c r="I184" s="89">
        <f t="shared" si="2"/>
        <v>0</v>
      </c>
    </row>
    <row r="185" spans="1:9">
      <c r="A185" s="132" t="s">
        <v>2686</v>
      </c>
      <c r="B185" s="132">
        <v>10834</v>
      </c>
      <c r="C185" s="75">
        <v>298.82</v>
      </c>
      <c r="E185" s="139" t="s">
        <v>5205</v>
      </c>
      <c r="F185" s="140">
        <v>42426</v>
      </c>
      <c r="G185" s="139" t="s">
        <v>10088</v>
      </c>
      <c r="H185" s="141">
        <v>298.82</v>
      </c>
      <c r="I185" s="89">
        <f t="shared" si="2"/>
        <v>0</v>
      </c>
    </row>
    <row r="186" spans="1:9">
      <c r="A186" s="132" t="s">
        <v>2686</v>
      </c>
      <c r="B186" s="132">
        <v>10835</v>
      </c>
      <c r="C186" s="75">
        <v>458.72</v>
      </c>
      <c r="E186" s="139" t="s">
        <v>9857</v>
      </c>
      <c r="F186" s="140">
        <v>42426</v>
      </c>
      <c r="G186" s="139" t="s">
        <v>10089</v>
      </c>
      <c r="H186" s="141">
        <v>458.72</v>
      </c>
      <c r="I186" s="89">
        <f t="shared" si="2"/>
        <v>0</v>
      </c>
    </row>
    <row r="187" spans="1:9">
      <c r="A187" s="132" t="s">
        <v>2686</v>
      </c>
      <c r="B187" s="132">
        <v>10836</v>
      </c>
      <c r="C187" s="75">
        <v>752.4</v>
      </c>
      <c r="E187" s="139" t="s">
        <v>5214</v>
      </c>
      <c r="F187" s="140">
        <v>42426</v>
      </c>
      <c r="G187" s="139" t="s">
        <v>10090</v>
      </c>
      <c r="H187" s="141">
        <v>752.4</v>
      </c>
      <c r="I187" s="89">
        <f t="shared" si="2"/>
        <v>0</v>
      </c>
    </row>
    <row r="188" spans="1:9">
      <c r="A188" s="132" t="s">
        <v>2686</v>
      </c>
      <c r="B188" s="132">
        <v>10837</v>
      </c>
      <c r="C188" s="75">
        <v>392.84999999999997</v>
      </c>
      <c r="E188" s="139" t="s">
        <v>5226</v>
      </c>
      <c r="F188" s="140">
        <v>42426</v>
      </c>
      <c r="G188" s="139" t="s">
        <v>10091</v>
      </c>
      <c r="H188" s="141">
        <v>392.85</v>
      </c>
      <c r="I188" s="89">
        <f t="shared" si="2"/>
        <v>0</v>
      </c>
    </row>
    <row r="189" spans="1:9">
      <c r="A189" s="132" t="s">
        <v>2686</v>
      </c>
      <c r="B189" s="132">
        <v>10838</v>
      </c>
      <c r="C189" s="75">
        <v>378.49</v>
      </c>
      <c r="E189" s="139" t="s">
        <v>5229</v>
      </c>
      <c r="F189" s="140">
        <v>42426</v>
      </c>
      <c r="G189" s="139" t="s">
        <v>10092</v>
      </c>
      <c r="H189" s="141">
        <v>378.49</v>
      </c>
      <c r="I189" s="89">
        <f t="shared" si="2"/>
        <v>0</v>
      </c>
    </row>
    <row r="190" spans="1:9">
      <c r="A190" s="132" t="s">
        <v>2686</v>
      </c>
      <c r="B190" s="132">
        <v>10839</v>
      </c>
      <c r="C190" s="75">
        <v>1005.2699999999999</v>
      </c>
      <c r="E190" s="139" t="s">
        <v>5234</v>
      </c>
      <c r="F190" s="140">
        <v>42426</v>
      </c>
      <c r="G190" s="139" t="s">
        <v>10093</v>
      </c>
      <c r="H190" s="141">
        <v>1005.27</v>
      </c>
      <c r="I190" s="89">
        <f t="shared" si="2"/>
        <v>0</v>
      </c>
    </row>
    <row r="191" spans="1:9">
      <c r="A191" s="132" t="s">
        <v>2686</v>
      </c>
      <c r="B191" s="132">
        <v>10840</v>
      </c>
      <c r="C191" s="75">
        <v>1005.2699999999999</v>
      </c>
      <c r="E191" s="139" t="s">
        <v>5237</v>
      </c>
      <c r="F191" s="140">
        <v>42426</v>
      </c>
      <c r="G191" s="139" t="s">
        <v>10094</v>
      </c>
      <c r="H191" s="141">
        <v>1005.27</v>
      </c>
      <c r="I191" s="89">
        <f t="shared" si="2"/>
        <v>0</v>
      </c>
    </row>
    <row r="192" spans="1:9">
      <c r="A192" s="132" t="s">
        <v>2686</v>
      </c>
      <c r="B192" s="132">
        <v>10841</v>
      </c>
      <c r="C192" s="75">
        <v>1005.2699999999999</v>
      </c>
      <c r="E192" s="139" t="s">
        <v>5240</v>
      </c>
      <c r="F192" s="140">
        <v>42426</v>
      </c>
      <c r="G192" s="139" t="s">
        <v>10095</v>
      </c>
      <c r="H192" s="141">
        <v>1005.27</v>
      </c>
      <c r="I192" s="89">
        <f t="shared" si="2"/>
        <v>0</v>
      </c>
    </row>
    <row r="193" spans="1:13">
      <c r="A193" s="132" t="s">
        <v>2686</v>
      </c>
      <c r="B193" s="132">
        <v>10842</v>
      </c>
      <c r="C193" s="75">
        <v>1005.2699999999999</v>
      </c>
      <c r="E193" s="139" t="s">
        <v>5242</v>
      </c>
      <c r="F193" s="140">
        <v>42426</v>
      </c>
      <c r="G193" s="139" t="s">
        <v>10096</v>
      </c>
      <c r="H193" s="141">
        <v>1005.27</v>
      </c>
      <c r="I193" s="89">
        <f t="shared" si="2"/>
        <v>0</v>
      </c>
    </row>
    <row r="194" spans="1:13">
      <c r="A194" s="132" t="s">
        <v>2686</v>
      </c>
      <c r="B194" s="132">
        <v>10843</v>
      </c>
      <c r="C194" s="75">
        <v>327.36</v>
      </c>
      <c r="E194" s="139" t="s">
        <v>8915</v>
      </c>
      <c r="F194" s="140">
        <v>42426</v>
      </c>
      <c r="G194" s="139" t="s">
        <v>10097</v>
      </c>
      <c r="H194" s="141">
        <v>327.36</v>
      </c>
      <c r="I194" s="89">
        <f t="shared" si="2"/>
        <v>0</v>
      </c>
    </row>
    <row r="195" spans="1:13">
      <c r="A195" s="132" t="s">
        <v>2686</v>
      </c>
      <c r="B195" s="132">
        <v>10844</v>
      </c>
      <c r="C195" s="75">
        <v>247.48</v>
      </c>
      <c r="E195" s="139" t="s">
        <v>5261</v>
      </c>
      <c r="F195" s="140">
        <v>42427</v>
      </c>
      <c r="G195" s="139" t="s">
        <v>10098</v>
      </c>
      <c r="H195" s="141">
        <v>247.48</v>
      </c>
      <c r="I195" s="89">
        <f t="shared" si="2"/>
        <v>0</v>
      </c>
    </row>
    <row r="196" spans="1:13">
      <c r="A196" s="132" t="s">
        <v>2686</v>
      </c>
      <c r="B196" s="132">
        <v>10845</v>
      </c>
      <c r="C196" s="75">
        <v>126.89</v>
      </c>
      <c r="E196" s="139" t="s">
        <v>9594</v>
      </c>
      <c r="F196" s="140">
        <v>42429</v>
      </c>
      <c r="G196" s="139" t="s">
        <v>10099</v>
      </c>
      <c r="H196" s="141">
        <v>126.89</v>
      </c>
      <c r="I196" s="89">
        <f t="shared" si="2"/>
        <v>0</v>
      </c>
    </row>
    <row r="197" spans="1:13">
      <c r="A197" s="132" t="s">
        <v>2686</v>
      </c>
      <c r="B197" s="132">
        <v>10846</v>
      </c>
      <c r="C197" s="75">
        <v>712.62</v>
      </c>
      <c r="E197" s="139" t="s">
        <v>8356</v>
      </c>
      <c r="F197" s="140">
        <v>42429</v>
      </c>
      <c r="G197" s="139" t="s">
        <v>10100</v>
      </c>
      <c r="H197" s="141">
        <v>712.62</v>
      </c>
      <c r="I197" s="89">
        <f t="shared" si="2"/>
        <v>0</v>
      </c>
    </row>
    <row r="198" spans="1:13">
      <c r="A198" s="132" t="s">
        <v>2686</v>
      </c>
      <c r="B198" s="132">
        <v>10847</v>
      </c>
      <c r="C198" s="75">
        <v>1413.0600000000002</v>
      </c>
      <c r="E198" s="139" t="s">
        <v>5363</v>
      </c>
      <c r="F198" s="140">
        <v>42429</v>
      </c>
      <c r="G198" s="139" t="s">
        <v>10101</v>
      </c>
      <c r="H198" s="141">
        <v>1413.06</v>
      </c>
      <c r="I198" s="89">
        <f t="shared" si="2"/>
        <v>0</v>
      </c>
    </row>
    <row r="199" spans="1:13">
      <c r="A199" s="132" t="s">
        <v>2686</v>
      </c>
      <c r="B199" s="132">
        <v>10848</v>
      </c>
      <c r="C199" s="75">
        <v>1044.6199999999999</v>
      </c>
      <c r="E199" s="139" t="s">
        <v>8927</v>
      </c>
      <c r="F199" s="140">
        <v>42429</v>
      </c>
      <c r="G199" s="139" t="s">
        <v>10102</v>
      </c>
      <c r="H199" s="141">
        <v>1044.6199999999999</v>
      </c>
      <c r="I199" s="89">
        <f t="shared" ref="I199:I206" si="3">+C199-H199</f>
        <v>0</v>
      </c>
    </row>
    <row r="200" spans="1:13">
      <c r="A200" s="132" t="s">
        <v>2686</v>
      </c>
      <c r="B200" s="132">
        <v>10849</v>
      </c>
      <c r="C200" s="75">
        <v>4741.38</v>
      </c>
      <c r="E200" s="139" t="s">
        <v>5374</v>
      </c>
      <c r="F200" s="140">
        <v>42429</v>
      </c>
      <c r="G200" s="139" t="s">
        <v>10103</v>
      </c>
      <c r="H200" s="141">
        <v>4741.38</v>
      </c>
      <c r="I200" s="89">
        <f t="shared" si="3"/>
        <v>0</v>
      </c>
    </row>
    <row r="201" spans="1:13">
      <c r="A201" s="132" t="s">
        <v>2686</v>
      </c>
      <c r="B201" s="132">
        <v>10850</v>
      </c>
      <c r="C201" s="75">
        <v>4741.38</v>
      </c>
      <c r="E201" s="139" t="s">
        <v>9344</v>
      </c>
      <c r="F201" s="140">
        <v>42429</v>
      </c>
      <c r="G201" s="139" t="s">
        <v>10104</v>
      </c>
      <c r="H201" s="141">
        <v>4741.38</v>
      </c>
      <c r="I201" s="89">
        <f t="shared" si="3"/>
        <v>0</v>
      </c>
    </row>
    <row r="202" spans="1:13">
      <c r="A202" s="132" t="s">
        <v>2686</v>
      </c>
      <c r="B202" s="132">
        <v>10851</v>
      </c>
      <c r="C202" s="75">
        <v>667.28</v>
      </c>
      <c r="E202" s="139" t="s">
        <v>9348</v>
      </c>
      <c r="F202" s="140">
        <v>42429</v>
      </c>
      <c r="G202" s="139" t="s">
        <v>10105</v>
      </c>
      <c r="H202" s="141">
        <v>667.28</v>
      </c>
      <c r="I202" s="89">
        <f t="shared" si="3"/>
        <v>0</v>
      </c>
    </row>
    <row r="203" spans="1:13">
      <c r="A203" s="132" t="s">
        <v>2686</v>
      </c>
      <c r="B203" s="132">
        <v>10852</v>
      </c>
      <c r="C203" s="75">
        <v>2952.5099999999998</v>
      </c>
      <c r="E203" s="139" t="s">
        <v>9352</v>
      </c>
      <c r="F203" s="140">
        <v>42429</v>
      </c>
      <c r="G203" s="139" t="s">
        <v>10106</v>
      </c>
      <c r="H203" s="141">
        <v>2952.51</v>
      </c>
      <c r="I203" s="89">
        <f t="shared" si="3"/>
        <v>0</v>
      </c>
    </row>
    <row r="204" spans="1:13">
      <c r="A204" s="132" t="s">
        <v>2686</v>
      </c>
      <c r="B204" s="132">
        <v>10853</v>
      </c>
      <c r="C204" s="75">
        <v>752.4</v>
      </c>
      <c r="E204" s="139" t="s">
        <v>5392</v>
      </c>
      <c r="F204" s="140">
        <v>42429</v>
      </c>
      <c r="G204" s="139" t="s">
        <v>10107</v>
      </c>
      <c r="H204" s="141">
        <v>752.4</v>
      </c>
      <c r="I204" s="89">
        <f t="shared" si="3"/>
        <v>0</v>
      </c>
      <c r="L204" s="125" t="s">
        <v>324</v>
      </c>
      <c r="M204" s="89">
        <f>+C207+C220</f>
        <v>220046.38999999993</v>
      </c>
    </row>
    <row r="205" spans="1:13" ht="12.75" thickBot="1">
      <c r="A205" s="132" t="s">
        <v>2686</v>
      </c>
      <c r="B205" s="132">
        <v>10854</v>
      </c>
      <c r="C205" s="75">
        <v>520.73</v>
      </c>
      <c r="E205" s="139" t="s">
        <v>10108</v>
      </c>
      <c r="F205" s="140">
        <v>42429</v>
      </c>
      <c r="G205" s="139" t="s">
        <v>10109</v>
      </c>
      <c r="H205" s="141">
        <v>520.73</v>
      </c>
      <c r="I205" s="89">
        <f t="shared" si="3"/>
        <v>0</v>
      </c>
      <c r="L205" s="125" t="s">
        <v>1825</v>
      </c>
      <c r="M205" s="97">
        <f>+H207+H220</f>
        <v>220046.38999999993</v>
      </c>
    </row>
    <row r="206" spans="1:13" ht="13.5" thickTop="1" thickBot="1">
      <c r="A206" s="132" t="s">
        <v>2686</v>
      </c>
      <c r="B206" s="132">
        <v>10855</v>
      </c>
      <c r="C206" s="95">
        <v>1711.71</v>
      </c>
      <c r="E206" s="139" t="s">
        <v>5417</v>
      </c>
      <c r="F206" s="140">
        <v>42429</v>
      </c>
      <c r="G206" s="139" t="s">
        <v>10110</v>
      </c>
      <c r="H206" s="95">
        <v>1711.71</v>
      </c>
      <c r="I206" s="89">
        <f t="shared" si="3"/>
        <v>0</v>
      </c>
      <c r="L206" s="125" t="s">
        <v>2685</v>
      </c>
      <c r="M206" s="89">
        <f>+M204-M205</f>
        <v>0</v>
      </c>
    </row>
    <row r="207" spans="1:13" ht="12.75" thickTop="1">
      <c r="A207" s="74"/>
      <c r="B207" s="74"/>
      <c r="C207" s="78">
        <f>SUM(C6:C206)</f>
        <v>232144.08999999994</v>
      </c>
      <c r="H207" s="89">
        <f>SUM(H6:H206)</f>
        <v>232144.08999999994</v>
      </c>
    </row>
    <row r="208" spans="1:13">
      <c r="A208" s="74"/>
      <c r="B208" s="74"/>
      <c r="C208" s="74"/>
    </row>
    <row r="209" spans="1:9">
      <c r="A209" s="132" t="s">
        <v>2687</v>
      </c>
      <c r="B209" s="132">
        <v>680</v>
      </c>
      <c r="C209" s="75">
        <v>-922.19</v>
      </c>
      <c r="D209" s="145"/>
      <c r="E209" s="142" t="s">
        <v>10111</v>
      </c>
      <c r="F209" s="143">
        <v>42402</v>
      </c>
      <c r="G209" s="142" t="s">
        <v>10112</v>
      </c>
      <c r="H209" s="145">
        <v>-922.19</v>
      </c>
      <c r="I209" s="89">
        <f>+C209-H209</f>
        <v>0</v>
      </c>
    </row>
    <row r="210" spans="1:9">
      <c r="A210" s="132" t="s">
        <v>2687</v>
      </c>
      <c r="B210" s="132">
        <v>681</v>
      </c>
      <c r="C210" s="75">
        <v>-464.97</v>
      </c>
      <c r="D210" s="145"/>
      <c r="E210" s="142" t="s">
        <v>10113</v>
      </c>
      <c r="F210" s="143">
        <v>42404</v>
      </c>
      <c r="G210" s="142" t="s">
        <v>10114</v>
      </c>
      <c r="H210" s="145">
        <v>-464.97</v>
      </c>
      <c r="I210" s="89">
        <f t="shared" ref="I210:I219" si="4">+C210-H210</f>
        <v>0</v>
      </c>
    </row>
    <row r="211" spans="1:9">
      <c r="A211" s="132" t="s">
        <v>2687</v>
      </c>
      <c r="B211" s="132">
        <v>682</v>
      </c>
      <c r="C211" s="75">
        <v>-1959.25</v>
      </c>
      <c r="D211" s="145"/>
      <c r="E211" s="142" t="s">
        <v>10115</v>
      </c>
      <c r="F211" s="143">
        <v>42410</v>
      </c>
      <c r="G211" s="142" t="s">
        <v>10116</v>
      </c>
      <c r="H211" s="145">
        <v>-1959.25</v>
      </c>
      <c r="I211" s="89">
        <f t="shared" si="4"/>
        <v>0</v>
      </c>
    </row>
    <row r="212" spans="1:9">
      <c r="A212" s="132" t="s">
        <v>2687</v>
      </c>
      <c r="B212" s="132">
        <v>683</v>
      </c>
      <c r="C212" s="75">
        <v>-105.11000000000001</v>
      </c>
      <c r="D212" s="145"/>
      <c r="E212" s="142" t="s">
        <v>10117</v>
      </c>
      <c r="F212" s="143">
        <v>42411</v>
      </c>
      <c r="G212" s="142" t="s">
        <v>10118</v>
      </c>
      <c r="H212" s="145">
        <v>-105.11000000000001</v>
      </c>
      <c r="I212" s="89">
        <f t="shared" si="4"/>
        <v>0</v>
      </c>
    </row>
    <row r="213" spans="1:9">
      <c r="A213" s="132" t="s">
        <v>2687</v>
      </c>
      <c r="B213" s="132">
        <v>684</v>
      </c>
      <c r="C213" s="75">
        <v>-397.48999999999995</v>
      </c>
      <c r="D213" s="145"/>
      <c r="E213" s="142" t="s">
        <v>10119</v>
      </c>
      <c r="F213" s="143">
        <v>42419</v>
      </c>
      <c r="G213" s="142" t="s">
        <v>10120</v>
      </c>
      <c r="H213" s="145">
        <v>-397.48999999999995</v>
      </c>
      <c r="I213" s="89">
        <f t="shared" si="4"/>
        <v>0</v>
      </c>
    </row>
    <row r="214" spans="1:9">
      <c r="A214" s="132" t="s">
        <v>2687</v>
      </c>
      <c r="B214" s="132">
        <v>685</v>
      </c>
      <c r="C214" s="75">
        <v>-1041.6499999999999</v>
      </c>
      <c r="D214" s="145"/>
      <c r="E214" s="142" t="s">
        <v>10121</v>
      </c>
      <c r="F214" s="143">
        <v>42420</v>
      </c>
      <c r="G214" s="142" t="s">
        <v>10122</v>
      </c>
      <c r="H214" s="145">
        <v>-1041.6499999999999</v>
      </c>
      <c r="I214" s="89">
        <f t="shared" si="4"/>
        <v>0</v>
      </c>
    </row>
    <row r="215" spans="1:9">
      <c r="A215" s="132" t="s">
        <v>2687</v>
      </c>
      <c r="B215" s="132">
        <v>686</v>
      </c>
      <c r="C215" s="75">
        <v>-1851.14</v>
      </c>
      <c r="D215" s="145"/>
      <c r="E215" s="142" t="s">
        <v>10123</v>
      </c>
      <c r="F215" s="143">
        <v>42425</v>
      </c>
      <c r="G215" s="142" t="s">
        <v>10124</v>
      </c>
      <c r="H215" s="145">
        <v>-1851.14</v>
      </c>
      <c r="I215" s="89">
        <f t="shared" si="4"/>
        <v>0</v>
      </c>
    </row>
    <row r="216" spans="1:9">
      <c r="A216" s="132" t="s">
        <v>2687</v>
      </c>
      <c r="B216" s="132">
        <v>687</v>
      </c>
      <c r="C216" s="75">
        <v>-392.84999999999997</v>
      </c>
      <c r="D216" s="145"/>
      <c r="E216" s="142" t="s">
        <v>10125</v>
      </c>
      <c r="F216" s="143">
        <v>42426</v>
      </c>
      <c r="G216" s="142" t="s">
        <v>10126</v>
      </c>
      <c r="H216" s="145">
        <v>-392.84999999999997</v>
      </c>
      <c r="I216" s="89">
        <f t="shared" si="4"/>
        <v>0</v>
      </c>
    </row>
    <row r="217" spans="1:9">
      <c r="A217" s="132" t="s">
        <v>2687</v>
      </c>
      <c r="B217" s="132">
        <v>689</v>
      </c>
      <c r="C217" s="75">
        <v>-1005.2699999999999</v>
      </c>
      <c r="D217" s="145"/>
      <c r="E217" s="142" t="s">
        <v>10127</v>
      </c>
      <c r="F217" s="143">
        <v>42426</v>
      </c>
      <c r="G217" s="142" t="s">
        <v>10128</v>
      </c>
      <c r="H217" s="145">
        <v>-1005.2699999999999</v>
      </c>
      <c r="I217" s="89">
        <f t="shared" si="4"/>
        <v>0</v>
      </c>
    </row>
    <row r="218" spans="1:9">
      <c r="A218" s="132" t="s">
        <v>2687</v>
      </c>
      <c r="B218" s="132">
        <v>688</v>
      </c>
      <c r="C218" s="75">
        <v>-1005.2699999999999</v>
      </c>
      <c r="D218" s="145"/>
      <c r="E218" s="142" t="s">
        <v>10129</v>
      </c>
      <c r="F218" s="143">
        <v>42426</v>
      </c>
      <c r="G218" s="142" t="s">
        <v>10130</v>
      </c>
      <c r="H218" s="145">
        <v>-1005.2699999999999</v>
      </c>
      <c r="I218" s="89">
        <f t="shared" si="4"/>
        <v>0</v>
      </c>
    </row>
    <row r="219" spans="1:9" ht="12.75" thickBot="1">
      <c r="A219" s="132" t="s">
        <v>2687</v>
      </c>
      <c r="B219" s="132">
        <v>690</v>
      </c>
      <c r="C219" s="95">
        <v>-2952.5099999999998</v>
      </c>
      <c r="D219" s="145"/>
      <c r="E219" s="142" t="s">
        <v>10131</v>
      </c>
      <c r="F219" s="143">
        <v>42429</v>
      </c>
      <c r="G219" s="142" t="s">
        <v>10132</v>
      </c>
      <c r="H219" s="95">
        <v>-2952.5099999999998</v>
      </c>
      <c r="I219" s="89">
        <f t="shared" si="4"/>
        <v>0</v>
      </c>
    </row>
    <row r="220" spans="1:9" ht="12.75" thickTop="1">
      <c r="A220" s="74"/>
      <c r="B220" s="74"/>
      <c r="C220" s="78">
        <f>SUM(C209:C219)</f>
        <v>-12097.7</v>
      </c>
      <c r="H220" s="89">
        <f>SUM(H209:H219)</f>
        <v>-12097.7</v>
      </c>
    </row>
  </sheetData>
  <sortState ref="A4:C204">
    <sortCondition ref="B4:B204"/>
  </sortState>
  <mergeCells count="2">
    <mergeCell ref="A4:C4"/>
    <mergeCell ref="E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L245"/>
  <sheetViews>
    <sheetView workbookViewId="0">
      <selection activeCell="A3" sqref="A3"/>
    </sheetView>
  </sheetViews>
  <sheetFormatPr baseColWidth="10" defaultRowHeight="12"/>
  <cols>
    <col min="1" max="1" width="9" style="129" customWidth="1"/>
    <col min="2" max="2" width="6" style="129" bestFit="1" customWidth="1"/>
    <col min="3" max="3" width="11" style="129" bestFit="1" customWidth="1"/>
    <col min="4" max="4" width="11.42578125" style="129"/>
    <col min="5" max="5" width="6.7109375" style="129" bestFit="1" customWidth="1"/>
    <col min="6" max="6" width="11.5703125" style="129" bestFit="1" customWidth="1"/>
    <col min="7" max="7" width="11.42578125" style="129"/>
    <col min="8" max="8" width="11" style="129" bestFit="1" customWidth="1"/>
    <col min="9" max="10" width="11.42578125" style="129"/>
    <col min="11" max="11" width="14" style="129" customWidth="1"/>
    <col min="12" max="16384" width="11.42578125" style="129"/>
  </cols>
  <sheetData>
    <row r="1" spans="1:9" s="153" customFormat="1" ht="12.75">
      <c r="A1" s="155" t="s">
        <v>10456</v>
      </c>
    </row>
    <row r="2" spans="1:9" s="153" customFormat="1" ht="12.75">
      <c r="A2" s="155" t="s">
        <v>10462</v>
      </c>
    </row>
    <row r="4" spans="1:9">
      <c r="A4" s="219" t="s">
        <v>324</v>
      </c>
      <c r="B4" s="219"/>
      <c r="C4" s="219"/>
      <c r="E4" s="219" t="s">
        <v>1825</v>
      </c>
      <c r="F4" s="219"/>
      <c r="G4" s="219"/>
      <c r="H4" s="219"/>
    </row>
    <row r="6" spans="1:9">
      <c r="A6" s="73" t="s">
        <v>2686</v>
      </c>
      <c r="B6" s="74">
        <v>10856</v>
      </c>
      <c r="C6" s="75">
        <v>1041.6499999999999</v>
      </c>
      <c r="E6" s="130" t="s">
        <v>3393</v>
      </c>
      <c r="F6" s="131">
        <v>42430</v>
      </c>
      <c r="G6" s="130" t="s">
        <v>9626</v>
      </c>
      <c r="H6" s="133">
        <v>1041.6500000000001</v>
      </c>
      <c r="I6" s="89">
        <f>+C6-H6</f>
        <v>0</v>
      </c>
    </row>
    <row r="7" spans="1:9">
      <c r="A7" s="73" t="s">
        <v>2686</v>
      </c>
      <c r="B7" s="74">
        <v>10857</v>
      </c>
      <c r="C7" s="75">
        <v>316.62</v>
      </c>
      <c r="E7" s="130" t="s">
        <v>9627</v>
      </c>
      <c r="F7" s="131">
        <v>42430</v>
      </c>
      <c r="G7" s="130" t="s">
        <v>9628</v>
      </c>
      <c r="H7" s="133">
        <v>316.62</v>
      </c>
      <c r="I7" s="89">
        <f t="shared" ref="I7:I70" si="0">+C7-H7</f>
        <v>0</v>
      </c>
    </row>
    <row r="8" spans="1:9">
      <c r="A8" s="73" t="s">
        <v>2686</v>
      </c>
      <c r="B8" s="74">
        <v>10858</v>
      </c>
      <c r="C8" s="75">
        <v>890.52</v>
      </c>
      <c r="E8" s="130" t="s">
        <v>9477</v>
      </c>
      <c r="F8" s="131">
        <v>42430</v>
      </c>
      <c r="G8" s="130" t="s">
        <v>9629</v>
      </c>
      <c r="H8" s="133">
        <v>890.52</v>
      </c>
      <c r="I8" s="89">
        <f t="shared" si="0"/>
        <v>0</v>
      </c>
    </row>
    <row r="9" spans="1:9">
      <c r="A9" s="73" t="s">
        <v>2686</v>
      </c>
      <c r="B9" s="74">
        <v>10859</v>
      </c>
      <c r="C9" s="75">
        <v>217.7</v>
      </c>
      <c r="E9" s="130" t="s">
        <v>3406</v>
      </c>
      <c r="F9" s="131">
        <v>42430</v>
      </c>
      <c r="G9" s="130" t="s">
        <v>9630</v>
      </c>
      <c r="H9" s="133">
        <v>217.7</v>
      </c>
      <c r="I9" s="89">
        <f t="shared" si="0"/>
        <v>0</v>
      </c>
    </row>
    <row r="10" spans="1:9">
      <c r="A10" s="73" t="s">
        <v>2686</v>
      </c>
      <c r="B10" s="74">
        <v>10860</v>
      </c>
      <c r="C10" s="75">
        <v>440.36</v>
      </c>
      <c r="E10" s="130" t="s">
        <v>9631</v>
      </c>
      <c r="F10" s="131">
        <v>42430</v>
      </c>
      <c r="G10" s="130" t="s">
        <v>9632</v>
      </c>
      <c r="H10" s="133">
        <v>440.36</v>
      </c>
      <c r="I10" s="89">
        <f t="shared" si="0"/>
        <v>0</v>
      </c>
    </row>
    <row r="11" spans="1:9">
      <c r="A11" s="73" t="s">
        <v>2686</v>
      </c>
      <c r="B11" s="74">
        <v>10861</v>
      </c>
      <c r="C11" s="75">
        <v>309.35000000000002</v>
      </c>
      <c r="E11" s="130" t="s">
        <v>3432</v>
      </c>
      <c r="F11" s="131">
        <v>42430</v>
      </c>
      <c r="G11" s="130" t="s">
        <v>9633</v>
      </c>
      <c r="H11" s="133">
        <v>309.35000000000002</v>
      </c>
      <c r="I11" s="89">
        <f t="shared" si="0"/>
        <v>0</v>
      </c>
    </row>
    <row r="12" spans="1:9">
      <c r="A12" s="73" t="s">
        <v>2686</v>
      </c>
      <c r="B12" s="74">
        <v>10862</v>
      </c>
      <c r="C12" s="75">
        <v>146.52000000000001</v>
      </c>
      <c r="E12" s="130" t="s">
        <v>3435</v>
      </c>
      <c r="F12" s="131">
        <v>42430</v>
      </c>
      <c r="G12" s="130" t="s">
        <v>9634</v>
      </c>
      <c r="H12" s="133">
        <v>146.52000000000001</v>
      </c>
      <c r="I12" s="89">
        <f t="shared" si="0"/>
        <v>0</v>
      </c>
    </row>
    <row r="13" spans="1:9">
      <c r="A13" s="73" t="s">
        <v>2686</v>
      </c>
      <c r="B13" s="74">
        <v>10863</v>
      </c>
      <c r="C13" s="75">
        <v>329.85</v>
      </c>
      <c r="E13" s="130" t="s">
        <v>9480</v>
      </c>
      <c r="F13" s="131">
        <v>42430</v>
      </c>
      <c r="G13" s="130" t="s">
        <v>9635</v>
      </c>
      <c r="H13" s="133">
        <v>329.85</v>
      </c>
      <c r="I13" s="89">
        <f t="shared" si="0"/>
        <v>0</v>
      </c>
    </row>
    <row r="14" spans="1:9">
      <c r="A14" s="73" t="s">
        <v>2686</v>
      </c>
      <c r="B14" s="74">
        <v>10864</v>
      </c>
      <c r="C14" s="75">
        <v>2120.69</v>
      </c>
      <c r="E14" s="130" t="s">
        <v>9481</v>
      </c>
      <c r="F14" s="131">
        <v>42430</v>
      </c>
      <c r="G14" s="130" t="s">
        <v>9636</v>
      </c>
      <c r="H14" s="133">
        <v>2120.69</v>
      </c>
      <c r="I14" s="89">
        <f t="shared" si="0"/>
        <v>0</v>
      </c>
    </row>
    <row r="15" spans="1:9">
      <c r="A15" s="73" t="s">
        <v>2686</v>
      </c>
      <c r="B15" s="74">
        <v>10865</v>
      </c>
      <c r="C15" s="75">
        <v>292.04999999999995</v>
      </c>
      <c r="E15" s="130" t="s">
        <v>3444</v>
      </c>
      <c r="F15" s="131">
        <v>42430</v>
      </c>
      <c r="G15" s="130" t="s">
        <v>9637</v>
      </c>
      <c r="H15" s="133">
        <v>292.05</v>
      </c>
      <c r="I15" s="89">
        <f t="shared" si="0"/>
        <v>0</v>
      </c>
    </row>
    <row r="16" spans="1:9">
      <c r="A16" s="73" t="s">
        <v>2686</v>
      </c>
      <c r="B16" s="74">
        <v>10866</v>
      </c>
      <c r="C16" s="75">
        <v>1172.17</v>
      </c>
      <c r="E16" s="130" t="s">
        <v>9638</v>
      </c>
      <c r="F16" s="131">
        <v>42431</v>
      </c>
      <c r="G16" s="130" t="s">
        <v>9639</v>
      </c>
      <c r="H16" s="133">
        <v>1172.17</v>
      </c>
      <c r="I16" s="89">
        <f t="shared" si="0"/>
        <v>0</v>
      </c>
    </row>
    <row r="17" spans="1:9">
      <c r="A17" s="73" t="s">
        <v>2686</v>
      </c>
      <c r="B17" s="74">
        <v>10867</v>
      </c>
      <c r="C17" s="75">
        <v>783.06000000000006</v>
      </c>
      <c r="E17" s="130" t="s">
        <v>9080</v>
      </c>
      <c r="F17" s="131">
        <v>42431</v>
      </c>
      <c r="G17" s="130" t="s">
        <v>9640</v>
      </c>
      <c r="H17" s="133">
        <v>783.06</v>
      </c>
      <c r="I17" s="89">
        <f t="shared" si="0"/>
        <v>0</v>
      </c>
    </row>
    <row r="18" spans="1:9">
      <c r="A18" s="73" t="s">
        <v>2686</v>
      </c>
      <c r="B18" s="74">
        <v>10868</v>
      </c>
      <c r="C18" s="75">
        <v>659.31999999999994</v>
      </c>
      <c r="E18" s="130" t="s">
        <v>3456</v>
      </c>
      <c r="F18" s="131">
        <v>42431</v>
      </c>
      <c r="G18" s="130" t="s">
        <v>9641</v>
      </c>
      <c r="H18" s="133">
        <v>659.32</v>
      </c>
      <c r="I18" s="89">
        <f t="shared" si="0"/>
        <v>0</v>
      </c>
    </row>
    <row r="19" spans="1:9">
      <c r="A19" s="73" t="s">
        <v>2686</v>
      </c>
      <c r="B19" s="74">
        <v>10869</v>
      </c>
      <c r="C19" s="75">
        <v>464.97</v>
      </c>
      <c r="E19" s="130" t="s">
        <v>3458</v>
      </c>
      <c r="F19" s="131">
        <v>42431</v>
      </c>
      <c r="G19" s="130" t="s">
        <v>9642</v>
      </c>
      <c r="H19" s="133">
        <v>464.97</v>
      </c>
      <c r="I19" s="89">
        <f t="shared" si="0"/>
        <v>0</v>
      </c>
    </row>
    <row r="20" spans="1:9">
      <c r="A20" s="73" t="s">
        <v>2686</v>
      </c>
      <c r="B20" s="74">
        <v>10870</v>
      </c>
      <c r="C20" s="75">
        <v>880.72</v>
      </c>
      <c r="E20" s="130" t="s">
        <v>3464</v>
      </c>
      <c r="F20" s="131">
        <v>42431</v>
      </c>
      <c r="G20" s="130" t="s">
        <v>9643</v>
      </c>
      <c r="H20" s="133">
        <v>880.72</v>
      </c>
      <c r="I20" s="89">
        <f t="shared" si="0"/>
        <v>0</v>
      </c>
    </row>
    <row r="21" spans="1:9">
      <c r="A21" s="73" t="s">
        <v>2686</v>
      </c>
      <c r="B21" s="74">
        <v>10871</v>
      </c>
      <c r="C21" s="75">
        <v>804.55</v>
      </c>
      <c r="E21" s="130" t="s">
        <v>3473</v>
      </c>
      <c r="F21" s="131">
        <v>42431</v>
      </c>
      <c r="G21" s="130" t="s">
        <v>9644</v>
      </c>
      <c r="H21" s="133">
        <v>804.55</v>
      </c>
      <c r="I21" s="89">
        <f t="shared" si="0"/>
        <v>0</v>
      </c>
    </row>
    <row r="22" spans="1:9">
      <c r="A22" s="73" t="s">
        <v>2686</v>
      </c>
      <c r="B22" s="74">
        <v>10872</v>
      </c>
      <c r="C22" s="75">
        <v>210.22000000000003</v>
      </c>
      <c r="E22" s="130" t="s">
        <v>3479</v>
      </c>
      <c r="F22" s="131">
        <v>42431</v>
      </c>
      <c r="G22" s="130" t="s">
        <v>9645</v>
      </c>
      <c r="H22" s="133">
        <v>210.22</v>
      </c>
      <c r="I22" s="89">
        <f t="shared" si="0"/>
        <v>0</v>
      </c>
    </row>
    <row r="23" spans="1:9">
      <c r="A23" s="73" t="s">
        <v>2686</v>
      </c>
      <c r="B23" s="74">
        <v>10873</v>
      </c>
      <c r="C23" s="75">
        <v>1335.1799999999998</v>
      </c>
      <c r="E23" s="130" t="s">
        <v>9489</v>
      </c>
      <c r="F23" s="131">
        <v>42431</v>
      </c>
      <c r="G23" s="130" t="s">
        <v>9646</v>
      </c>
      <c r="H23" s="133">
        <v>1335.18</v>
      </c>
      <c r="I23" s="89">
        <f t="shared" si="0"/>
        <v>0</v>
      </c>
    </row>
    <row r="24" spans="1:9">
      <c r="A24" s="73" t="s">
        <v>2686</v>
      </c>
      <c r="B24" s="74">
        <v>10874</v>
      </c>
      <c r="C24" s="75">
        <v>1567.5</v>
      </c>
      <c r="E24" s="130" t="s">
        <v>8658</v>
      </c>
      <c r="F24" s="131">
        <v>42431</v>
      </c>
      <c r="G24" s="130" t="s">
        <v>9647</v>
      </c>
      <c r="H24" s="133">
        <v>1567.5</v>
      </c>
      <c r="I24" s="89">
        <f t="shared" si="0"/>
        <v>0</v>
      </c>
    </row>
    <row r="25" spans="1:9">
      <c r="A25" s="73" t="s">
        <v>2686</v>
      </c>
      <c r="B25" s="74">
        <v>10875</v>
      </c>
      <c r="C25" s="75">
        <v>1379.73</v>
      </c>
      <c r="E25" s="130" t="s">
        <v>3495</v>
      </c>
      <c r="F25" s="131">
        <v>42431</v>
      </c>
      <c r="G25" s="130" t="s">
        <v>9648</v>
      </c>
      <c r="H25" s="133">
        <v>1379.73</v>
      </c>
      <c r="I25" s="89">
        <f t="shared" si="0"/>
        <v>0</v>
      </c>
    </row>
    <row r="26" spans="1:9">
      <c r="A26" s="73" t="s">
        <v>2686</v>
      </c>
      <c r="B26" s="74">
        <v>10876</v>
      </c>
      <c r="C26" s="75">
        <v>1180.95</v>
      </c>
      <c r="E26" s="130" t="s">
        <v>3516</v>
      </c>
      <c r="F26" s="131">
        <v>42432</v>
      </c>
      <c r="G26" s="130" t="s">
        <v>9649</v>
      </c>
      <c r="H26" s="133">
        <v>1180.95</v>
      </c>
      <c r="I26" s="89">
        <f t="shared" si="0"/>
        <v>0</v>
      </c>
    </row>
    <row r="27" spans="1:9">
      <c r="A27" s="73" t="s">
        <v>2686</v>
      </c>
      <c r="B27" s="74">
        <v>10877</v>
      </c>
      <c r="C27" s="75">
        <v>744.82</v>
      </c>
      <c r="E27" s="130" t="s">
        <v>3522</v>
      </c>
      <c r="F27" s="131">
        <v>42432</v>
      </c>
      <c r="G27" s="130" t="s">
        <v>9650</v>
      </c>
      <c r="H27" s="133">
        <v>744.82</v>
      </c>
      <c r="I27" s="89">
        <f t="shared" si="0"/>
        <v>0</v>
      </c>
    </row>
    <row r="28" spans="1:9">
      <c r="A28" s="73" t="s">
        <v>2686</v>
      </c>
      <c r="B28" s="74">
        <v>10878</v>
      </c>
      <c r="C28" s="75">
        <v>880.72</v>
      </c>
      <c r="E28" s="130" t="s">
        <v>9651</v>
      </c>
      <c r="F28" s="131">
        <v>42432</v>
      </c>
      <c r="G28" s="130" t="s">
        <v>9652</v>
      </c>
      <c r="H28" s="133">
        <v>880.72</v>
      </c>
      <c r="I28" s="89">
        <f t="shared" si="0"/>
        <v>0</v>
      </c>
    </row>
    <row r="29" spans="1:9">
      <c r="A29" s="73" t="s">
        <v>2686</v>
      </c>
      <c r="B29" s="74">
        <v>10879</v>
      </c>
      <c r="C29" s="75">
        <v>596.47</v>
      </c>
      <c r="E29" s="130" t="s">
        <v>8667</v>
      </c>
      <c r="F29" s="131">
        <v>42432</v>
      </c>
      <c r="G29" s="130" t="s">
        <v>9653</v>
      </c>
      <c r="H29" s="133">
        <v>596.47</v>
      </c>
      <c r="I29" s="89">
        <f t="shared" si="0"/>
        <v>0</v>
      </c>
    </row>
    <row r="30" spans="1:9">
      <c r="A30" s="73" t="s">
        <v>2686</v>
      </c>
      <c r="B30" s="74">
        <v>10880</v>
      </c>
      <c r="C30" s="75">
        <v>392.84999999999997</v>
      </c>
      <c r="E30" s="130" t="s">
        <v>3554</v>
      </c>
      <c r="F30" s="131">
        <v>42432</v>
      </c>
      <c r="G30" s="130" t="s">
        <v>9654</v>
      </c>
      <c r="H30" s="133">
        <v>392.85</v>
      </c>
      <c r="I30" s="89">
        <f t="shared" si="0"/>
        <v>0</v>
      </c>
    </row>
    <row r="31" spans="1:9">
      <c r="A31" s="73" t="s">
        <v>2686</v>
      </c>
      <c r="B31" s="74">
        <v>10881</v>
      </c>
      <c r="C31" s="75">
        <v>214.84</v>
      </c>
      <c r="E31" s="130" t="s">
        <v>8069</v>
      </c>
      <c r="F31" s="131">
        <v>42432</v>
      </c>
      <c r="G31" s="130" t="s">
        <v>9655</v>
      </c>
      <c r="H31" s="133">
        <v>214.84</v>
      </c>
      <c r="I31" s="89">
        <f t="shared" si="0"/>
        <v>0</v>
      </c>
    </row>
    <row r="32" spans="1:9">
      <c r="A32" s="73" t="s">
        <v>2686</v>
      </c>
      <c r="B32" s="74">
        <v>10882</v>
      </c>
      <c r="C32" s="75">
        <v>183.48000000000002</v>
      </c>
      <c r="E32" s="130" t="s">
        <v>8672</v>
      </c>
      <c r="F32" s="131">
        <v>42432</v>
      </c>
      <c r="G32" s="130" t="s">
        <v>9656</v>
      </c>
      <c r="H32" s="133">
        <v>183.48</v>
      </c>
      <c r="I32" s="89">
        <f t="shared" si="0"/>
        <v>0</v>
      </c>
    </row>
    <row r="33" spans="1:9">
      <c r="A33" s="73" t="s">
        <v>2686</v>
      </c>
      <c r="B33" s="74">
        <v>10883</v>
      </c>
      <c r="C33" s="75">
        <v>12288.87</v>
      </c>
      <c r="E33" s="130" t="s">
        <v>3584</v>
      </c>
      <c r="F33" s="131">
        <v>42432</v>
      </c>
      <c r="G33" s="130" t="s">
        <v>9657</v>
      </c>
      <c r="H33" s="133">
        <v>12288.87</v>
      </c>
      <c r="I33" s="89">
        <f t="shared" si="0"/>
        <v>0</v>
      </c>
    </row>
    <row r="34" spans="1:9">
      <c r="A34" s="73" t="s">
        <v>2686</v>
      </c>
      <c r="B34" s="74">
        <v>10884</v>
      </c>
      <c r="C34" s="75">
        <v>890.52</v>
      </c>
      <c r="E34" s="130" t="s">
        <v>3617</v>
      </c>
      <c r="F34" s="131">
        <v>42433</v>
      </c>
      <c r="G34" s="130" t="s">
        <v>9658</v>
      </c>
      <c r="H34" s="133">
        <v>890.52</v>
      </c>
      <c r="I34" s="89">
        <f t="shared" si="0"/>
        <v>0</v>
      </c>
    </row>
    <row r="35" spans="1:9">
      <c r="A35" s="73" t="s">
        <v>2686</v>
      </c>
      <c r="B35" s="74">
        <v>10885</v>
      </c>
      <c r="C35" s="75">
        <v>266.48</v>
      </c>
      <c r="E35" s="130" t="s">
        <v>8678</v>
      </c>
      <c r="F35" s="131">
        <v>42433</v>
      </c>
      <c r="G35" s="130" t="s">
        <v>9659</v>
      </c>
      <c r="H35" s="133">
        <v>266.48</v>
      </c>
      <c r="I35" s="89">
        <f t="shared" si="0"/>
        <v>0</v>
      </c>
    </row>
    <row r="36" spans="1:9">
      <c r="A36" s="73" t="s">
        <v>2686</v>
      </c>
      <c r="B36" s="74">
        <v>10886</v>
      </c>
      <c r="C36" s="75">
        <v>83.5</v>
      </c>
      <c r="E36" s="130" t="s">
        <v>3623</v>
      </c>
      <c r="F36" s="131">
        <v>42433</v>
      </c>
      <c r="G36" s="130" t="s">
        <v>9660</v>
      </c>
      <c r="H36" s="133">
        <v>83.5</v>
      </c>
      <c r="I36" s="89">
        <f t="shared" si="0"/>
        <v>0</v>
      </c>
    </row>
    <row r="37" spans="1:9">
      <c r="A37" s="73" t="s">
        <v>2686</v>
      </c>
      <c r="B37" s="74">
        <v>10887</v>
      </c>
      <c r="C37" s="75">
        <v>5657.4400000000005</v>
      </c>
      <c r="E37" s="130" t="s">
        <v>9104</v>
      </c>
      <c r="F37" s="131">
        <v>42433</v>
      </c>
      <c r="G37" s="130" t="s">
        <v>9661</v>
      </c>
      <c r="H37" s="133">
        <v>5657.44</v>
      </c>
      <c r="I37" s="89">
        <f t="shared" si="0"/>
        <v>0</v>
      </c>
    </row>
    <row r="38" spans="1:9">
      <c r="A38" s="73" t="s">
        <v>2686</v>
      </c>
      <c r="B38" s="74">
        <v>10888</v>
      </c>
      <c r="C38" s="75">
        <v>735.41000000000008</v>
      </c>
      <c r="E38" s="130" t="s">
        <v>3640</v>
      </c>
      <c r="F38" s="131">
        <v>42433</v>
      </c>
      <c r="G38" s="130" t="s">
        <v>9662</v>
      </c>
      <c r="H38" s="133">
        <v>735.41</v>
      </c>
      <c r="I38" s="89">
        <f t="shared" si="0"/>
        <v>0</v>
      </c>
    </row>
    <row r="39" spans="1:9">
      <c r="A39" s="73" t="s">
        <v>2686</v>
      </c>
      <c r="B39" s="74">
        <v>10889</v>
      </c>
      <c r="C39" s="75">
        <v>560.51</v>
      </c>
      <c r="E39" s="130" t="s">
        <v>3655</v>
      </c>
      <c r="F39" s="131">
        <v>42433</v>
      </c>
      <c r="G39" s="130" t="s">
        <v>9663</v>
      </c>
      <c r="H39" s="133">
        <v>560.51</v>
      </c>
      <c r="I39" s="89">
        <f t="shared" si="0"/>
        <v>0</v>
      </c>
    </row>
    <row r="40" spans="1:9">
      <c r="A40" s="73" t="s">
        <v>2686</v>
      </c>
      <c r="B40" s="74">
        <v>10890</v>
      </c>
      <c r="C40" s="75">
        <v>88.610000000000014</v>
      </c>
      <c r="E40" s="130" t="s">
        <v>3658</v>
      </c>
      <c r="F40" s="131">
        <v>42433</v>
      </c>
      <c r="G40" s="130" t="s">
        <v>9664</v>
      </c>
      <c r="H40" s="133">
        <v>88.61</v>
      </c>
      <c r="I40" s="89">
        <f t="shared" si="0"/>
        <v>0</v>
      </c>
    </row>
    <row r="41" spans="1:9">
      <c r="A41" s="73" t="s">
        <v>2686</v>
      </c>
      <c r="B41" s="74">
        <v>10891</v>
      </c>
      <c r="C41" s="75">
        <v>2532.42</v>
      </c>
      <c r="E41" s="130" t="s">
        <v>9665</v>
      </c>
      <c r="F41" s="131">
        <v>42433</v>
      </c>
      <c r="G41" s="130" t="s">
        <v>9666</v>
      </c>
      <c r="H41" s="133">
        <v>2532.42</v>
      </c>
      <c r="I41" s="89">
        <f t="shared" si="0"/>
        <v>0</v>
      </c>
    </row>
    <row r="42" spans="1:9">
      <c r="A42" s="73" t="s">
        <v>2686</v>
      </c>
      <c r="B42" s="74">
        <v>10892</v>
      </c>
      <c r="C42" s="75">
        <v>1417.3500000000001</v>
      </c>
      <c r="E42" s="130" t="s">
        <v>9667</v>
      </c>
      <c r="F42" s="131">
        <v>42433</v>
      </c>
      <c r="G42" s="130" t="s">
        <v>9668</v>
      </c>
      <c r="H42" s="133">
        <v>1417.35</v>
      </c>
      <c r="I42" s="89">
        <f t="shared" si="0"/>
        <v>0</v>
      </c>
    </row>
    <row r="43" spans="1:9">
      <c r="A43" s="73" t="s">
        <v>2686</v>
      </c>
      <c r="B43" s="74">
        <v>10893</v>
      </c>
      <c r="C43" s="75">
        <v>2277.98</v>
      </c>
      <c r="E43" s="130" t="s">
        <v>9669</v>
      </c>
      <c r="F43" s="131">
        <v>42433</v>
      </c>
      <c r="G43" s="130" t="s">
        <v>9670</v>
      </c>
      <c r="H43" s="133">
        <v>2277.98</v>
      </c>
      <c r="I43" s="89">
        <f t="shared" si="0"/>
        <v>0</v>
      </c>
    </row>
    <row r="44" spans="1:9">
      <c r="A44" s="73" t="s">
        <v>2686</v>
      </c>
      <c r="B44" s="74">
        <v>10894</v>
      </c>
      <c r="C44" s="75">
        <v>517.24</v>
      </c>
      <c r="E44" s="130" t="s">
        <v>3684</v>
      </c>
      <c r="F44" s="131">
        <v>42434</v>
      </c>
      <c r="G44" s="130" t="s">
        <v>9671</v>
      </c>
      <c r="H44" s="133">
        <v>517.24</v>
      </c>
      <c r="I44" s="89">
        <f t="shared" si="0"/>
        <v>0</v>
      </c>
    </row>
    <row r="45" spans="1:9">
      <c r="A45" s="73" t="s">
        <v>2686</v>
      </c>
      <c r="B45" s="74">
        <v>10895</v>
      </c>
      <c r="C45" s="75">
        <v>2155.17</v>
      </c>
      <c r="E45" s="130" t="s">
        <v>3686</v>
      </c>
      <c r="F45" s="131">
        <v>42434</v>
      </c>
      <c r="G45" s="130" t="s">
        <v>9672</v>
      </c>
      <c r="H45" s="133">
        <v>2155.17</v>
      </c>
      <c r="I45" s="89">
        <f t="shared" si="0"/>
        <v>0</v>
      </c>
    </row>
    <row r="46" spans="1:9">
      <c r="A46" s="73" t="s">
        <v>2686</v>
      </c>
      <c r="B46" s="74">
        <v>10896</v>
      </c>
      <c r="C46" s="75">
        <v>5865.9299999999994</v>
      </c>
      <c r="E46" s="130" t="s">
        <v>9673</v>
      </c>
      <c r="F46" s="131">
        <v>42434</v>
      </c>
      <c r="G46" s="130" t="s">
        <v>9674</v>
      </c>
      <c r="H46" s="133">
        <v>5865.93</v>
      </c>
      <c r="I46" s="89">
        <f t="shared" si="0"/>
        <v>0</v>
      </c>
    </row>
    <row r="47" spans="1:9">
      <c r="A47" s="73" t="s">
        <v>2686</v>
      </c>
      <c r="B47" s="74">
        <v>10897</v>
      </c>
      <c r="C47" s="75">
        <v>69.14</v>
      </c>
      <c r="E47" s="130" t="s">
        <v>8092</v>
      </c>
      <c r="F47" s="131">
        <v>42434</v>
      </c>
      <c r="G47" s="130" t="s">
        <v>9675</v>
      </c>
      <c r="H47" s="133">
        <v>69.14</v>
      </c>
      <c r="I47" s="89">
        <f t="shared" si="0"/>
        <v>0</v>
      </c>
    </row>
    <row r="48" spans="1:9">
      <c r="A48" s="73" t="s">
        <v>2686</v>
      </c>
      <c r="B48" s="74">
        <v>10898</v>
      </c>
      <c r="C48" s="75">
        <v>69.14</v>
      </c>
      <c r="E48" s="130" t="s">
        <v>3692</v>
      </c>
      <c r="F48" s="131">
        <v>42434</v>
      </c>
      <c r="G48" s="130" t="s">
        <v>9676</v>
      </c>
      <c r="H48" s="133">
        <v>69.14</v>
      </c>
      <c r="I48" s="89">
        <f t="shared" si="0"/>
        <v>0</v>
      </c>
    </row>
    <row r="49" spans="1:9">
      <c r="A49" s="73" t="s">
        <v>2686</v>
      </c>
      <c r="B49" s="74">
        <v>10899</v>
      </c>
      <c r="C49" s="75">
        <v>309.35000000000002</v>
      </c>
      <c r="E49" s="130" t="s">
        <v>3695</v>
      </c>
      <c r="F49" s="131">
        <v>42434</v>
      </c>
      <c r="G49" s="130" t="s">
        <v>9677</v>
      </c>
      <c r="H49" s="133">
        <v>309.35000000000002</v>
      </c>
      <c r="I49" s="89">
        <f t="shared" si="0"/>
        <v>0</v>
      </c>
    </row>
    <row r="50" spans="1:9">
      <c r="A50" s="73" t="s">
        <v>2686</v>
      </c>
      <c r="B50" s="74">
        <v>10900</v>
      </c>
      <c r="C50" s="75">
        <v>404.59</v>
      </c>
      <c r="E50" s="130" t="s">
        <v>8096</v>
      </c>
      <c r="F50" s="131">
        <v>42434</v>
      </c>
      <c r="G50" s="130" t="s">
        <v>9678</v>
      </c>
      <c r="H50" s="133">
        <v>404.59</v>
      </c>
      <c r="I50" s="89">
        <f t="shared" si="0"/>
        <v>0</v>
      </c>
    </row>
    <row r="51" spans="1:9">
      <c r="A51" s="73" t="s">
        <v>2686</v>
      </c>
      <c r="B51" s="74">
        <v>10901</v>
      </c>
      <c r="C51" s="75">
        <v>210.22000000000003</v>
      </c>
      <c r="E51" s="130" t="s">
        <v>3713</v>
      </c>
      <c r="F51" s="131">
        <v>42434</v>
      </c>
      <c r="G51" s="130" t="s">
        <v>9679</v>
      </c>
      <c r="H51" s="133">
        <v>210.22</v>
      </c>
      <c r="I51" s="89">
        <f t="shared" si="0"/>
        <v>0</v>
      </c>
    </row>
    <row r="52" spans="1:9">
      <c r="A52" s="73" t="s">
        <v>2686</v>
      </c>
      <c r="B52" s="74">
        <v>10902</v>
      </c>
      <c r="C52" s="75">
        <v>69.14</v>
      </c>
      <c r="E52" s="130" t="s">
        <v>9129</v>
      </c>
      <c r="F52" s="131">
        <v>42434</v>
      </c>
      <c r="G52" s="130" t="s">
        <v>9680</v>
      </c>
      <c r="H52" s="133">
        <v>69.14</v>
      </c>
      <c r="I52" s="89">
        <f t="shared" si="0"/>
        <v>0</v>
      </c>
    </row>
    <row r="53" spans="1:9">
      <c r="A53" s="73" t="s">
        <v>2686</v>
      </c>
      <c r="B53" s="74">
        <v>10903</v>
      </c>
      <c r="C53" s="75">
        <v>5722.35</v>
      </c>
      <c r="E53" s="130" t="s">
        <v>3817</v>
      </c>
      <c r="F53" s="131">
        <v>42436</v>
      </c>
      <c r="G53" s="130" t="s">
        <v>9681</v>
      </c>
      <c r="H53" s="133">
        <v>5722.35</v>
      </c>
      <c r="I53" s="89">
        <f t="shared" si="0"/>
        <v>0</v>
      </c>
    </row>
    <row r="54" spans="1:9">
      <c r="A54" s="73" t="s">
        <v>2686</v>
      </c>
      <c r="B54" s="74">
        <v>10904</v>
      </c>
      <c r="C54" s="75">
        <v>549.46</v>
      </c>
      <c r="E54" s="130" t="s">
        <v>3843</v>
      </c>
      <c r="F54" s="131">
        <v>42437</v>
      </c>
      <c r="G54" s="130" t="s">
        <v>9682</v>
      </c>
      <c r="H54" s="133">
        <v>549.46</v>
      </c>
      <c r="I54" s="89">
        <f t="shared" si="0"/>
        <v>0</v>
      </c>
    </row>
    <row r="55" spans="1:9">
      <c r="A55" s="73" t="s">
        <v>2686</v>
      </c>
      <c r="B55" s="74">
        <v>10905</v>
      </c>
      <c r="C55" s="75">
        <v>536.57999999999993</v>
      </c>
      <c r="E55" s="130" t="s">
        <v>9683</v>
      </c>
      <c r="F55" s="131">
        <v>42437</v>
      </c>
      <c r="G55" s="130" t="s">
        <v>9684</v>
      </c>
      <c r="H55" s="133">
        <v>536.58000000000004</v>
      </c>
      <c r="I55" s="89">
        <f t="shared" si="0"/>
        <v>0</v>
      </c>
    </row>
    <row r="56" spans="1:9">
      <c r="A56" s="73" t="s">
        <v>2686</v>
      </c>
      <c r="B56" s="74">
        <v>10906</v>
      </c>
      <c r="C56" s="75">
        <v>809.54000000000008</v>
      </c>
      <c r="E56" s="130" t="s">
        <v>8710</v>
      </c>
      <c r="F56" s="131">
        <v>42437</v>
      </c>
      <c r="G56" s="130" t="s">
        <v>9685</v>
      </c>
      <c r="H56" s="133">
        <v>809.54</v>
      </c>
      <c r="I56" s="89">
        <f t="shared" si="0"/>
        <v>0</v>
      </c>
    </row>
    <row r="57" spans="1:9">
      <c r="A57" s="73" t="s">
        <v>2686</v>
      </c>
      <c r="B57" s="74">
        <v>10907</v>
      </c>
      <c r="C57" s="75">
        <v>281.15999999999997</v>
      </c>
      <c r="E57" s="130" t="s">
        <v>9506</v>
      </c>
      <c r="F57" s="131">
        <v>42437</v>
      </c>
      <c r="G57" s="130" t="s">
        <v>9686</v>
      </c>
      <c r="H57" s="133">
        <v>281.16000000000003</v>
      </c>
      <c r="I57" s="89">
        <f t="shared" si="0"/>
        <v>0</v>
      </c>
    </row>
    <row r="58" spans="1:9">
      <c r="A58" s="73" t="s">
        <v>2686</v>
      </c>
      <c r="B58" s="74">
        <v>10908</v>
      </c>
      <c r="C58" s="75">
        <v>2155.17</v>
      </c>
      <c r="E58" s="130" t="s">
        <v>3881</v>
      </c>
      <c r="F58" s="131">
        <v>42437</v>
      </c>
      <c r="G58" s="130" t="s">
        <v>9687</v>
      </c>
      <c r="H58" s="133">
        <v>2155.17</v>
      </c>
      <c r="I58" s="89">
        <f t="shared" si="0"/>
        <v>0</v>
      </c>
    </row>
    <row r="59" spans="1:9">
      <c r="A59" s="73" t="s">
        <v>2686</v>
      </c>
      <c r="B59" s="74">
        <v>10909</v>
      </c>
      <c r="C59" s="75">
        <v>11939.07</v>
      </c>
      <c r="E59" s="130" t="s">
        <v>3884</v>
      </c>
      <c r="F59" s="131">
        <v>42437</v>
      </c>
      <c r="G59" s="130" t="s">
        <v>9688</v>
      </c>
      <c r="H59" s="133">
        <v>11939.07</v>
      </c>
      <c r="I59" s="89">
        <f t="shared" si="0"/>
        <v>0</v>
      </c>
    </row>
    <row r="60" spans="1:9">
      <c r="A60" s="73" t="s">
        <v>2686</v>
      </c>
      <c r="B60" s="74">
        <v>10910</v>
      </c>
      <c r="C60" s="75">
        <v>172.92000000000002</v>
      </c>
      <c r="E60" s="130" t="s">
        <v>8717</v>
      </c>
      <c r="F60" s="131">
        <v>42437</v>
      </c>
      <c r="G60" s="130" t="s">
        <v>9689</v>
      </c>
      <c r="H60" s="133">
        <v>172.92</v>
      </c>
      <c r="I60" s="89">
        <f t="shared" si="0"/>
        <v>0</v>
      </c>
    </row>
    <row r="61" spans="1:9">
      <c r="A61" s="73" t="s">
        <v>2686</v>
      </c>
      <c r="B61" s="74">
        <v>10911</v>
      </c>
      <c r="C61" s="75">
        <v>997.94999999999993</v>
      </c>
      <c r="E61" s="130" t="s">
        <v>9512</v>
      </c>
      <c r="F61" s="131">
        <v>42438</v>
      </c>
      <c r="G61" s="130" t="s">
        <v>9690</v>
      </c>
      <c r="H61" s="133">
        <v>997.95</v>
      </c>
      <c r="I61" s="89">
        <f t="shared" si="0"/>
        <v>0</v>
      </c>
    </row>
    <row r="62" spans="1:9">
      <c r="A62" s="73" t="s">
        <v>2686</v>
      </c>
      <c r="B62" s="74">
        <v>10912</v>
      </c>
      <c r="C62" s="75">
        <v>1198.4000000000001</v>
      </c>
      <c r="E62" s="130" t="s">
        <v>9513</v>
      </c>
      <c r="F62" s="131">
        <v>42438</v>
      </c>
      <c r="G62" s="130" t="s">
        <v>9691</v>
      </c>
      <c r="H62" s="133">
        <v>1198.4000000000001</v>
      </c>
      <c r="I62" s="89">
        <f t="shared" si="0"/>
        <v>0</v>
      </c>
    </row>
    <row r="63" spans="1:9">
      <c r="A63" s="73" t="s">
        <v>2686</v>
      </c>
      <c r="B63" s="74">
        <v>10913</v>
      </c>
      <c r="C63" s="75">
        <v>535.09</v>
      </c>
      <c r="E63" s="130" t="s">
        <v>9153</v>
      </c>
      <c r="F63" s="131">
        <v>42438</v>
      </c>
      <c r="G63" s="130" t="s">
        <v>9692</v>
      </c>
      <c r="H63" s="133">
        <v>535.09</v>
      </c>
      <c r="I63" s="89">
        <f t="shared" si="0"/>
        <v>0</v>
      </c>
    </row>
    <row r="64" spans="1:9">
      <c r="A64" s="73" t="s">
        <v>2686</v>
      </c>
      <c r="B64" s="74">
        <v>10914</v>
      </c>
      <c r="C64" s="75">
        <v>454.72</v>
      </c>
      <c r="E64" s="130" t="s">
        <v>3928</v>
      </c>
      <c r="F64" s="131">
        <v>42438</v>
      </c>
      <c r="G64" s="130" t="s">
        <v>9693</v>
      </c>
      <c r="H64" s="133">
        <v>454.72</v>
      </c>
      <c r="I64" s="89">
        <f t="shared" si="0"/>
        <v>0</v>
      </c>
    </row>
    <row r="65" spans="1:9">
      <c r="A65" s="73" t="s">
        <v>2686</v>
      </c>
      <c r="B65" s="74">
        <v>10915</v>
      </c>
      <c r="C65" s="75">
        <v>281.15999999999997</v>
      </c>
      <c r="E65" s="130" t="s">
        <v>3937</v>
      </c>
      <c r="F65" s="131">
        <v>42438</v>
      </c>
      <c r="G65" s="130" t="s">
        <v>9694</v>
      </c>
      <c r="H65" s="133">
        <v>281.16000000000003</v>
      </c>
      <c r="I65" s="89">
        <f t="shared" si="0"/>
        <v>0</v>
      </c>
    </row>
    <row r="66" spans="1:9">
      <c r="A66" s="73" t="s">
        <v>2686</v>
      </c>
      <c r="B66" s="74">
        <v>10916</v>
      </c>
      <c r="C66" s="75">
        <v>210.22000000000003</v>
      </c>
      <c r="E66" s="130" t="s">
        <v>9516</v>
      </c>
      <c r="F66" s="131">
        <v>42438</v>
      </c>
      <c r="G66" s="130" t="s">
        <v>9695</v>
      </c>
      <c r="H66" s="133">
        <v>210.22</v>
      </c>
      <c r="I66" s="89">
        <f t="shared" si="0"/>
        <v>0</v>
      </c>
    </row>
    <row r="67" spans="1:9">
      <c r="A67" s="73" t="s">
        <v>2686</v>
      </c>
      <c r="B67" s="74">
        <v>10917</v>
      </c>
      <c r="C67" s="75">
        <v>855.19999999999993</v>
      </c>
      <c r="E67" s="130" t="s">
        <v>3953</v>
      </c>
      <c r="F67" s="131">
        <v>42438</v>
      </c>
      <c r="G67" s="130" t="s">
        <v>9696</v>
      </c>
      <c r="H67" s="133">
        <v>855.2</v>
      </c>
      <c r="I67" s="89">
        <f t="shared" si="0"/>
        <v>0</v>
      </c>
    </row>
    <row r="68" spans="1:9">
      <c r="A68" s="73" t="s">
        <v>2686</v>
      </c>
      <c r="B68" s="74">
        <v>10918</v>
      </c>
      <c r="C68" s="75">
        <v>516.59</v>
      </c>
      <c r="E68" s="130" t="s">
        <v>3970</v>
      </c>
      <c r="F68" s="131">
        <v>42438</v>
      </c>
      <c r="G68" s="130" t="s">
        <v>9697</v>
      </c>
      <c r="H68" s="133">
        <v>516.59</v>
      </c>
      <c r="I68" s="89">
        <f t="shared" si="0"/>
        <v>0</v>
      </c>
    </row>
    <row r="69" spans="1:9">
      <c r="A69" s="73" t="s">
        <v>2686</v>
      </c>
      <c r="B69" s="74">
        <v>10919</v>
      </c>
      <c r="C69" s="75">
        <v>5321.09</v>
      </c>
      <c r="E69" s="130" t="s">
        <v>3993</v>
      </c>
      <c r="F69" s="131">
        <v>42439</v>
      </c>
      <c r="G69" s="130" t="s">
        <v>9698</v>
      </c>
      <c r="H69" s="133">
        <v>5321.09</v>
      </c>
      <c r="I69" s="89">
        <f t="shared" si="0"/>
        <v>0</v>
      </c>
    </row>
    <row r="70" spans="1:9">
      <c r="A70" s="73" t="s">
        <v>2686</v>
      </c>
      <c r="B70" s="74">
        <v>10920</v>
      </c>
      <c r="C70" s="75">
        <v>381.47999999999996</v>
      </c>
      <c r="E70" s="130" t="s">
        <v>3996</v>
      </c>
      <c r="F70" s="131">
        <v>42439</v>
      </c>
      <c r="G70" s="130" t="s">
        <v>9699</v>
      </c>
      <c r="H70" s="133">
        <v>381.48</v>
      </c>
      <c r="I70" s="89">
        <f t="shared" si="0"/>
        <v>0</v>
      </c>
    </row>
    <row r="71" spans="1:9">
      <c r="A71" s="73" t="s">
        <v>2686</v>
      </c>
      <c r="B71" s="74">
        <v>10921</v>
      </c>
      <c r="C71" s="75">
        <v>499.30000000000007</v>
      </c>
      <c r="E71" s="130" t="s">
        <v>9700</v>
      </c>
      <c r="F71" s="131">
        <v>42439</v>
      </c>
      <c r="G71" s="130" t="s">
        <v>9701</v>
      </c>
      <c r="H71" s="133">
        <v>499.3</v>
      </c>
      <c r="I71" s="89">
        <f t="shared" ref="I71:I134" si="1">+C71-H71</f>
        <v>0</v>
      </c>
    </row>
    <row r="72" spans="1:9">
      <c r="A72" s="73" t="s">
        <v>2686</v>
      </c>
      <c r="B72" s="74">
        <v>10922</v>
      </c>
      <c r="C72" s="75">
        <v>2311.65</v>
      </c>
      <c r="E72" s="130" t="s">
        <v>9702</v>
      </c>
      <c r="F72" s="131">
        <v>42439</v>
      </c>
      <c r="G72" s="130" t="s">
        <v>9703</v>
      </c>
      <c r="H72" s="133">
        <v>2311.65</v>
      </c>
      <c r="I72" s="89">
        <f t="shared" si="1"/>
        <v>0</v>
      </c>
    </row>
    <row r="73" spans="1:9">
      <c r="A73" s="73" t="s">
        <v>2686</v>
      </c>
      <c r="B73" s="74">
        <v>10923</v>
      </c>
      <c r="C73" s="75">
        <v>1547.54</v>
      </c>
      <c r="E73" s="130" t="s">
        <v>9704</v>
      </c>
      <c r="F73" s="131">
        <v>42439</v>
      </c>
      <c r="G73" s="130" t="s">
        <v>9705</v>
      </c>
      <c r="H73" s="133">
        <v>1547.54</v>
      </c>
      <c r="I73" s="89">
        <f t="shared" si="1"/>
        <v>0</v>
      </c>
    </row>
    <row r="74" spans="1:9">
      <c r="A74" s="73" t="s">
        <v>2686</v>
      </c>
      <c r="B74" s="74">
        <v>10924</v>
      </c>
      <c r="C74" s="75">
        <v>2616.2999999999997</v>
      </c>
      <c r="E74" s="130" t="s">
        <v>8730</v>
      </c>
      <c r="F74" s="131">
        <v>42439</v>
      </c>
      <c r="G74" s="130" t="s">
        <v>9706</v>
      </c>
      <c r="H74" s="133">
        <v>2616.3000000000002</v>
      </c>
      <c r="I74" s="89">
        <f t="shared" si="1"/>
        <v>0</v>
      </c>
    </row>
    <row r="75" spans="1:9">
      <c r="A75" s="73" t="s">
        <v>2686</v>
      </c>
      <c r="B75" s="74">
        <v>10925</v>
      </c>
      <c r="C75" s="75">
        <v>499.61999999999995</v>
      </c>
      <c r="E75" s="130" t="s">
        <v>3999</v>
      </c>
      <c r="F75" s="131">
        <v>42439</v>
      </c>
      <c r="G75" s="130" t="s">
        <v>9707</v>
      </c>
      <c r="H75" s="133">
        <v>499.62</v>
      </c>
      <c r="I75" s="89">
        <f t="shared" si="1"/>
        <v>0</v>
      </c>
    </row>
    <row r="76" spans="1:9">
      <c r="A76" s="73" t="s">
        <v>2686</v>
      </c>
      <c r="B76" s="74">
        <v>10926</v>
      </c>
      <c r="C76" s="75">
        <v>1251.53</v>
      </c>
      <c r="E76" s="130" t="s">
        <v>4002</v>
      </c>
      <c r="F76" s="131">
        <v>42439</v>
      </c>
      <c r="G76" s="130" t="s">
        <v>9708</v>
      </c>
      <c r="H76" s="133">
        <v>1251.53</v>
      </c>
      <c r="I76" s="89">
        <f t="shared" si="1"/>
        <v>0</v>
      </c>
    </row>
    <row r="77" spans="1:9">
      <c r="A77" s="73" t="s">
        <v>2686</v>
      </c>
      <c r="B77" s="74">
        <v>10927</v>
      </c>
      <c r="C77" s="75">
        <v>4199.75</v>
      </c>
      <c r="E77" s="130" t="s">
        <v>4003</v>
      </c>
      <c r="F77" s="131">
        <v>42439</v>
      </c>
      <c r="G77" s="130" t="s">
        <v>9709</v>
      </c>
      <c r="H77" s="133">
        <v>4199.75</v>
      </c>
      <c r="I77" s="89">
        <f t="shared" si="1"/>
        <v>0</v>
      </c>
    </row>
    <row r="78" spans="1:9">
      <c r="A78" s="73" t="s">
        <v>2686</v>
      </c>
      <c r="B78" s="74">
        <v>10928</v>
      </c>
      <c r="C78" s="75">
        <v>570.07999999999993</v>
      </c>
      <c r="E78" s="130" t="s">
        <v>4006</v>
      </c>
      <c r="F78" s="131">
        <v>42439</v>
      </c>
      <c r="G78" s="130" t="s">
        <v>9710</v>
      </c>
      <c r="H78" s="133">
        <v>570.08000000000004</v>
      </c>
      <c r="I78" s="89">
        <f t="shared" si="1"/>
        <v>0</v>
      </c>
    </row>
    <row r="79" spans="1:9">
      <c r="A79" s="73" t="s">
        <v>2686</v>
      </c>
      <c r="B79" s="74">
        <v>10929</v>
      </c>
      <c r="C79" s="75">
        <v>470.75000000000006</v>
      </c>
      <c r="E79" s="130" t="s">
        <v>9160</v>
      </c>
      <c r="F79" s="131">
        <v>42439</v>
      </c>
      <c r="G79" s="130" t="s">
        <v>9711</v>
      </c>
      <c r="H79" s="133">
        <v>470.75</v>
      </c>
      <c r="I79" s="89">
        <f t="shared" si="1"/>
        <v>0</v>
      </c>
    </row>
    <row r="80" spans="1:9">
      <c r="A80" s="73" t="s">
        <v>2686</v>
      </c>
      <c r="B80" s="74">
        <v>10930</v>
      </c>
      <c r="C80" s="75">
        <v>72.27</v>
      </c>
      <c r="E80" s="130" t="s">
        <v>4009</v>
      </c>
      <c r="F80" s="131">
        <v>42439</v>
      </c>
      <c r="G80" s="130" t="s">
        <v>9712</v>
      </c>
      <c r="H80" s="133">
        <v>72.27</v>
      </c>
      <c r="I80" s="89">
        <f t="shared" si="1"/>
        <v>0</v>
      </c>
    </row>
    <row r="81" spans="1:9">
      <c r="A81" s="73" t="s">
        <v>2686</v>
      </c>
      <c r="B81" s="74">
        <v>10931</v>
      </c>
      <c r="C81" s="75">
        <v>90.76</v>
      </c>
      <c r="E81" s="130" t="s">
        <v>4012</v>
      </c>
      <c r="F81" s="131">
        <v>42439</v>
      </c>
      <c r="G81" s="130" t="s">
        <v>9713</v>
      </c>
      <c r="H81" s="133">
        <v>90.76</v>
      </c>
      <c r="I81" s="89">
        <f t="shared" si="1"/>
        <v>0</v>
      </c>
    </row>
    <row r="82" spans="1:9">
      <c r="A82" s="73" t="s">
        <v>2686</v>
      </c>
      <c r="B82" s="74">
        <v>10932</v>
      </c>
      <c r="C82" s="75">
        <v>64.680000000000007</v>
      </c>
      <c r="E82" s="130" t="s">
        <v>9714</v>
      </c>
      <c r="F82" s="131">
        <v>42439</v>
      </c>
      <c r="G82" s="130" t="s">
        <v>9715</v>
      </c>
      <c r="H82" s="133">
        <v>64.680000000000007</v>
      </c>
      <c r="I82" s="89">
        <f t="shared" si="1"/>
        <v>0</v>
      </c>
    </row>
    <row r="83" spans="1:9">
      <c r="A83" s="73" t="s">
        <v>2686</v>
      </c>
      <c r="B83" s="74">
        <v>10933</v>
      </c>
      <c r="C83" s="75">
        <v>860.95</v>
      </c>
      <c r="E83" s="130" t="s">
        <v>9517</v>
      </c>
      <c r="F83" s="131">
        <v>42439</v>
      </c>
      <c r="G83" s="130" t="s">
        <v>9716</v>
      </c>
      <c r="H83" s="133">
        <v>860.95</v>
      </c>
      <c r="I83" s="89">
        <f t="shared" si="1"/>
        <v>0</v>
      </c>
    </row>
    <row r="84" spans="1:9">
      <c r="A84" s="73" t="s">
        <v>2686</v>
      </c>
      <c r="B84" s="74">
        <v>10934</v>
      </c>
      <c r="C84" s="75">
        <v>845.46</v>
      </c>
      <c r="E84" s="130" t="s">
        <v>8145</v>
      </c>
      <c r="F84" s="131">
        <v>42439</v>
      </c>
      <c r="G84" s="130" t="s">
        <v>9717</v>
      </c>
      <c r="H84" s="133">
        <v>845.46</v>
      </c>
      <c r="I84" s="89">
        <f t="shared" si="1"/>
        <v>0</v>
      </c>
    </row>
    <row r="85" spans="1:9">
      <c r="A85" s="73" t="s">
        <v>2686</v>
      </c>
      <c r="B85" s="74">
        <v>10935</v>
      </c>
      <c r="C85" s="75">
        <v>252.78000000000003</v>
      </c>
      <c r="E85" s="130" t="s">
        <v>8147</v>
      </c>
      <c r="F85" s="131">
        <v>42439</v>
      </c>
      <c r="G85" s="130" t="s">
        <v>9718</v>
      </c>
      <c r="H85" s="133">
        <v>252.78</v>
      </c>
      <c r="I85" s="89">
        <f t="shared" si="1"/>
        <v>0</v>
      </c>
    </row>
    <row r="86" spans="1:9">
      <c r="A86" s="73" t="s">
        <v>2686</v>
      </c>
      <c r="B86" s="74">
        <v>10936</v>
      </c>
      <c r="C86" s="75">
        <v>602.38</v>
      </c>
      <c r="E86" s="130" t="s">
        <v>4070</v>
      </c>
      <c r="F86" s="131">
        <v>42439</v>
      </c>
      <c r="G86" s="130" t="s">
        <v>9719</v>
      </c>
      <c r="H86" s="133">
        <v>602.38</v>
      </c>
      <c r="I86" s="89">
        <f t="shared" si="1"/>
        <v>0</v>
      </c>
    </row>
    <row r="87" spans="1:9">
      <c r="A87" s="73" t="s">
        <v>2686</v>
      </c>
      <c r="B87" s="74">
        <v>10937</v>
      </c>
      <c r="C87" s="75">
        <v>393.65</v>
      </c>
      <c r="E87" s="130" t="s">
        <v>8743</v>
      </c>
      <c r="F87" s="131">
        <v>42440</v>
      </c>
      <c r="G87" s="130" t="s">
        <v>9720</v>
      </c>
      <c r="H87" s="133">
        <v>393.65</v>
      </c>
      <c r="I87" s="89">
        <f t="shared" si="1"/>
        <v>0</v>
      </c>
    </row>
    <row r="88" spans="1:9">
      <c r="A88" s="73" t="s">
        <v>2686</v>
      </c>
      <c r="B88" s="74">
        <v>10938</v>
      </c>
      <c r="C88" s="75">
        <v>68.47999999999999</v>
      </c>
      <c r="E88" s="130" t="s">
        <v>4094</v>
      </c>
      <c r="F88" s="131">
        <v>42440</v>
      </c>
      <c r="G88" s="130" t="s">
        <v>9721</v>
      </c>
      <c r="H88" s="133">
        <v>68.48</v>
      </c>
      <c r="I88" s="89">
        <f t="shared" si="1"/>
        <v>0</v>
      </c>
    </row>
    <row r="89" spans="1:9">
      <c r="A89" s="73" t="s">
        <v>2686</v>
      </c>
      <c r="B89" s="74">
        <v>10939</v>
      </c>
      <c r="C89" s="75">
        <v>205.58999999999997</v>
      </c>
      <c r="E89" s="130" t="s">
        <v>4103</v>
      </c>
      <c r="F89" s="131">
        <v>42440</v>
      </c>
      <c r="G89" s="130" t="s">
        <v>9722</v>
      </c>
      <c r="H89" s="133">
        <v>205.59</v>
      </c>
      <c r="I89" s="89">
        <f t="shared" si="1"/>
        <v>0</v>
      </c>
    </row>
    <row r="90" spans="1:9">
      <c r="A90" s="73" t="s">
        <v>2686</v>
      </c>
      <c r="B90" s="74">
        <v>10940</v>
      </c>
      <c r="C90" s="75">
        <v>848.09999999999991</v>
      </c>
      <c r="E90" s="130" t="s">
        <v>4106</v>
      </c>
      <c r="F90" s="131">
        <v>42440</v>
      </c>
      <c r="G90" s="130" t="s">
        <v>9723</v>
      </c>
      <c r="H90" s="133">
        <v>848.1</v>
      </c>
      <c r="I90" s="89">
        <f t="shared" si="1"/>
        <v>0</v>
      </c>
    </row>
    <row r="91" spans="1:9">
      <c r="A91" s="73" t="s">
        <v>2686</v>
      </c>
      <c r="B91" s="74">
        <v>10941</v>
      </c>
      <c r="C91" s="75">
        <v>949.42</v>
      </c>
      <c r="E91" s="130" t="s">
        <v>4108</v>
      </c>
      <c r="F91" s="131">
        <v>42440</v>
      </c>
      <c r="G91" s="130" t="s">
        <v>9724</v>
      </c>
      <c r="H91" s="133">
        <v>949.42</v>
      </c>
      <c r="I91" s="89">
        <f t="shared" si="1"/>
        <v>0</v>
      </c>
    </row>
    <row r="92" spans="1:9">
      <c r="A92" s="73" t="s">
        <v>2686</v>
      </c>
      <c r="B92" s="74">
        <v>10942</v>
      </c>
      <c r="C92" s="75">
        <v>848.09999999999991</v>
      </c>
      <c r="E92" s="130" t="s">
        <v>9522</v>
      </c>
      <c r="F92" s="131">
        <v>42440</v>
      </c>
      <c r="G92" s="130" t="s">
        <v>9725</v>
      </c>
      <c r="H92" s="133">
        <v>848.1</v>
      </c>
      <c r="I92" s="89">
        <f t="shared" si="1"/>
        <v>0</v>
      </c>
    </row>
    <row r="93" spans="1:9">
      <c r="A93" s="73" t="s">
        <v>2686</v>
      </c>
      <c r="B93" s="74">
        <v>10943</v>
      </c>
      <c r="C93" s="75">
        <v>885.56</v>
      </c>
      <c r="E93" s="130" t="s">
        <v>8748</v>
      </c>
      <c r="F93" s="131">
        <v>42440</v>
      </c>
      <c r="G93" s="130" t="s">
        <v>9726</v>
      </c>
      <c r="H93" s="133">
        <v>885.56</v>
      </c>
      <c r="I93" s="89">
        <f t="shared" si="1"/>
        <v>0</v>
      </c>
    </row>
    <row r="94" spans="1:9">
      <c r="A94" s="73" t="s">
        <v>2686</v>
      </c>
      <c r="B94" s="74">
        <v>10944</v>
      </c>
      <c r="C94" s="75">
        <v>401.45</v>
      </c>
      <c r="E94" s="130" t="s">
        <v>4152</v>
      </c>
      <c r="F94" s="131">
        <v>42440</v>
      </c>
      <c r="G94" s="130" t="s">
        <v>9727</v>
      </c>
      <c r="H94" s="133">
        <v>401.45</v>
      </c>
      <c r="I94" s="89">
        <f t="shared" si="1"/>
        <v>0</v>
      </c>
    </row>
    <row r="95" spans="1:9">
      <c r="A95" s="73" t="s">
        <v>2686</v>
      </c>
      <c r="B95" s="74">
        <v>10945</v>
      </c>
      <c r="C95" s="75">
        <v>82.009999999999991</v>
      </c>
      <c r="E95" s="130" t="s">
        <v>4155</v>
      </c>
      <c r="F95" s="131">
        <v>42440</v>
      </c>
      <c r="G95" s="130" t="s">
        <v>9728</v>
      </c>
      <c r="H95" s="133">
        <v>82.01</v>
      </c>
      <c r="I95" s="89">
        <f t="shared" si="1"/>
        <v>0</v>
      </c>
    </row>
    <row r="96" spans="1:9">
      <c r="A96" s="73" t="s">
        <v>2686</v>
      </c>
      <c r="B96" s="74">
        <v>10946</v>
      </c>
      <c r="C96" s="75">
        <v>5815.59</v>
      </c>
      <c r="E96" s="130" t="s">
        <v>8751</v>
      </c>
      <c r="F96" s="131">
        <v>42440</v>
      </c>
      <c r="G96" s="130" t="s">
        <v>9729</v>
      </c>
      <c r="H96" s="133">
        <v>5815.59</v>
      </c>
      <c r="I96" s="89">
        <f t="shared" si="1"/>
        <v>0</v>
      </c>
    </row>
    <row r="97" spans="1:9">
      <c r="A97" s="73" t="s">
        <v>2686</v>
      </c>
      <c r="B97" s="74">
        <v>10947</v>
      </c>
      <c r="C97" s="75">
        <v>356.40000000000003</v>
      </c>
      <c r="E97" s="130" t="s">
        <v>9523</v>
      </c>
      <c r="F97" s="131">
        <v>42440</v>
      </c>
      <c r="G97" s="130" t="s">
        <v>9730</v>
      </c>
      <c r="H97" s="133">
        <v>356.4</v>
      </c>
      <c r="I97" s="89">
        <f t="shared" si="1"/>
        <v>0</v>
      </c>
    </row>
    <row r="98" spans="1:9">
      <c r="A98" s="73" t="s">
        <v>2686</v>
      </c>
      <c r="B98" s="74">
        <v>10948</v>
      </c>
      <c r="C98" s="75">
        <v>356.40000000000003</v>
      </c>
      <c r="E98" s="130" t="s">
        <v>9731</v>
      </c>
      <c r="F98" s="131">
        <v>42440</v>
      </c>
      <c r="G98" s="130" t="s">
        <v>9732</v>
      </c>
      <c r="H98" s="133">
        <v>356.4</v>
      </c>
      <c r="I98" s="89">
        <f t="shared" si="1"/>
        <v>0</v>
      </c>
    </row>
    <row r="99" spans="1:9">
      <c r="A99" s="73" t="s">
        <v>2686</v>
      </c>
      <c r="B99" s="74">
        <v>10949</v>
      </c>
      <c r="C99" s="75">
        <v>1456.9499999999998</v>
      </c>
      <c r="E99" s="130" t="s">
        <v>8754</v>
      </c>
      <c r="F99" s="131">
        <v>42440</v>
      </c>
      <c r="G99" s="130" t="s">
        <v>9733</v>
      </c>
      <c r="H99" s="133">
        <v>1456.95</v>
      </c>
      <c r="I99" s="89">
        <f t="shared" si="1"/>
        <v>0</v>
      </c>
    </row>
    <row r="100" spans="1:9">
      <c r="A100" s="73" t="s">
        <v>2686</v>
      </c>
      <c r="B100" s="74">
        <v>10950</v>
      </c>
      <c r="C100" s="75">
        <v>378.49</v>
      </c>
      <c r="E100" s="130" t="s">
        <v>4181</v>
      </c>
      <c r="F100" s="131">
        <v>42440</v>
      </c>
      <c r="G100" s="130" t="s">
        <v>9734</v>
      </c>
      <c r="H100" s="133">
        <v>378.49</v>
      </c>
      <c r="I100" s="89">
        <f t="shared" si="1"/>
        <v>0</v>
      </c>
    </row>
    <row r="101" spans="1:9">
      <c r="A101" s="73" t="s">
        <v>2686</v>
      </c>
      <c r="B101" s="74">
        <v>10951</v>
      </c>
      <c r="C101" s="75">
        <v>2047.9799999999998</v>
      </c>
      <c r="E101" s="130" t="s">
        <v>4189</v>
      </c>
      <c r="F101" s="131">
        <v>42440</v>
      </c>
      <c r="G101" s="130" t="s">
        <v>9735</v>
      </c>
      <c r="H101" s="133">
        <v>2047.98</v>
      </c>
      <c r="I101" s="89">
        <f t="shared" si="1"/>
        <v>0</v>
      </c>
    </row>
    <row r="102" spans="1:9">
      <c r="A102" s="73" t="s">
        <v>2686</v>
      </c>
      <c r="B102" s="74">
        <v>10952</v>
      </c>
      <c r="C102" s="75">
        <v>2151.11</v>
      </c>
      <c r="E102" s="130" t="s">
        <v>4195</v>
      </c>
      <c r="F102" s="131">
        <v>42440</v>
      </c>
      <c r="G102" s="130" t="s">
        <v>9736</v>
      </c>
      <c r="H102" s="133">
        <v>2151.11</v>
      </c>
      <c r="I102" s="89">
        <f t="shared" si="1"/>
        <v>0</v>
      </c>
    </row>
    <row r="103" spans="1:9">
      <c r="A103" s="73" t="s">
        <v>2686</v>
      </c>
      <c r="B103" s="74">
        <v>10953</v>
      </c>
      <c r="C103" s="75">
        <v>105.11000000000001</v>
      </c>
      <c r="E103" s="130" t="s">
        <v>4215</v>
      </c>
      <c r="F103" s="131">
        <v>42441</v>
      </c>
      <c r="G103" s="130" t="s">
        <v>9737</v>
      </c>
      <c r="H103" s="133">
        <v>105.11</v>
      </c>
      <c r="I103" s="89">
        <f t="shared" si="1"/>
        <v>0</v>
      </c>
    </row>
    <row r="104" spans="1:9">
      <c r="A104" s="73" t="s">
        <v>2686</v>
      </c>
      <c r="B104" s="74">
        <v>10954</v>
      </c>
      <c r="C104" s="75">
        <v>757.54</v>
      </c>
      <c r="E104" s="130" t="s">
        <v>4218</v>
      </c>
      <c r="F104" s="131">
        <v>42441</v>
      </c>
      <c r="G104" s="130" t="s">
        <v>9738</v>
      </c>
      <c r="H104" s="133">
        <v>757.54</v>
      </c>
      <c r="I104" s="89">
        <f t="shared" si="1"/>
        <v>0</v>
      </c>
    </row>
    <row r="105" spans="1:9">
      <c r="A105" s="73" t="s">
        <v>2686</v>
      </c>
      <c r="B105" s="74">
        <v>10955</v>
      </c>
      <c r="C105" s="75">
        <v>876.48</v>
      </c>
      <c r="E105" s="130" t="s">
        <v>4231</v>
      </c>
      <c r="F105" s="131">
        <v>42441</v>
      </c>
      <c r="G105" s="130" t="s">
        <v>9739</v>
      </c>
      <c r="H105" s="133">
        <v>876.48</v>
      </c>
      <c r="I105" s="89">
        <f t="shared" si="1"/>
        <v>0</v>
      </c>
    </row>
    <row r="106" spans="1:9">
      <c r="A106" s="73" t="s">
        <v>2686</v>
      </c>
      <c r="B106" s="74">
        <v>10956</v>
      </c>
      <c r="C106" s="75">
        <v>193.4</v>
      </c>
      <c r="E106" s="130" t="s">
        <v>9188</v>
      </c>
      <c r="F106" s="131">
        <v>42441</v>
      </c>
      <c r="G106" s="130" t="s">
        <v>9740</v>
      </c>
      <c r="H106" s="133">
        <v>193.4</v>
      </c>
      <c r="I106" s="89">
        <f t="shared" si="1"/>
        <v>0</v>
      </c>
    </row>
    <row r="107" spans="1:9">
      <c r="A107" s="73" t="s">
        <v>2686</v>
      </c>
      <c r="B107" s="74">
        <v>10957</v>
      </c>
      <c r="C107" s="75">
        <v>2844.83</v>
      </c>
      <c r="E107" s="130" t="s">
        <v>4236</v>
      </c>
      <c r="F107" s="131">
        <v>42441</v>
      </c>
      <c r="G107" s="130" t="s">
        <v>9741</v>
      </c>
      <c r="H107" s="133">
        <v>2844.83</v>
      </c>
      <c r="I107" s="89">
        <f t="shared" si="1"/>
        <v>0</v>
      </c>
    </row>
    <row r="108" spans="1:9">
      <c r="A108" s="73" t="s">
        <v>2686</v>
      </c>
      <c r="B108" s="74">
        <v>10958</v>
      </c>
      <c r="C108" s="75">
        <v>267.95999999999998</v>
      </c>
      <c r="E108" s="130" t="s">
        <v>4242</v>
      </c>
      <c r="F108" s="131">
        <v>42441</v>
      </c>
      <c r="G108" s="130" t="s">
        <v>9742</v>
      </c>
      <c r="H108" s="133">
        <v>267.95999999999998</v>
      </c>
      <c r="I108" s="89">
        <f t="shared" si="1"/>
        <v>0</v>
      </c>
    </row>
    <row r="109" spans="1:9">
      <c r="A109" s="73" t="s">
        <v>2686</v>
      </c>
      <c r="B109" s="74">
        <v>10959</v>
      </c>
      <c r="C109" s="75">
        <v>968.8900000000001</v>
      </c>
      <c r="E109" s="130" t="s">
        <v>8173</v>
      </c>
      <c r="F109" s="131">
        <v>42441</v>
      </c>
      <c r="G109" s="130" t="s">
        <v>9743</v>
      </c>
      <c r="H109" s="133">
        <v>968.89</v>
      </c>
      <c r="I109" s="89">
        <f t="shared" si="1"/>
        <v>0</v>
      </c>
    </row>
    <row r="110" spans="1:9">
      <c r="A110" s="73" t="s">
        <v>2686</v>
      </c>
      <c r="B110" s="74">
        <v>10960</v>
      </c>
      <c r="C110" s="75">
        <v>191.18</v>
      </c>
      <c r="E110" s="130" t="s">
        <v>4245</v>
      </c>
      <c r="F110" s="131">
        <v>42441</v>
      </c>
      <c r="G110" s="130" t="s">
        <v>9744</v>
      </c>
      <c r="H110" s="133">
        <v>191.18</v>
      </c>
      <c r="I110" s="89">
        <f t="shared" si="1"/>
        <v>0</v>
      </c>
    </row>
    <row r="111" spans="1:9">
      <c r="A111" s="73" t="s">
        <v>2686</v>
      </c>
      <c r="B111" s="74">
        <v>10961</v>
      </c>
      <c r="C111" s="75">
        <v>3014.2200000000003</v>
      </c>
      <c r="E111" s="130" t="s">
        <v>9526</v>
      </c>
      <c r="F111" s="131">
        <v>42441</v>
      </c>
      <c r="G111" s="130" t="s">
        <v>9745</v>
      </c>
      <c r="H111" s="133">
        <v>3014.22</v>
      </c>
      <c r="I111" s="89">
        <f t="shared" si="1"/>
        <v>0</v>
      </c>
    </row>
    <row r="112" spans="1:9">
      <c r="A112" s="73" t="s">
        <v>2686</v>
      </c>
      <c r="B112" s="74">
        <v>10962</v>
      </c>
      <c r="C112" s="75">
        <v>1358.79</v>
      </c>
      <c r="E112" s="130" t="s">
        <v>9531</v>
      </c>
      <c r="F112" s="131">
        <v>42443</v>
      </c>
      <c r="G112" s="130" t="s">
        <v>9746</v>
      </c>
      <c r="H112" s="133">
        <v>1358.79</v>
      </c>
      <c r="I112" s="89">
        <f t="shared" si="1"/>
        <v>0</v>
      </c>
    </row>
    <row r="113" spans="1:9">
      <c r="A113" s="73" t="s">
        <v>2686</v>
      </c>
      <c r="B113" s="74">
        <v>10963</v>
      </c>
      <c r="C113" s="75">
        <v>10274.200000000001</v>
      </c>
      <c r="E113" s="130" t="s">
        <v>8773</v>
      </c>
      <c r="F113" s="131">
        <v>42443</v>
      </c>
      <c r="G113" s="130" t="s">
        <v>9747</v>
      </c>
      <c r="H113" s="133">
        <v>10274.200000000001</v>
      </c>
      <c r="I113" s="89">
        <f t="shared" si="1"/>
        <v>0</v>
      </c>
    </row>
    <row r="114" spans="1:9">
      <c r="A114" s="73" t="s">
        <v>2686</v>
      </c>
      <c r="B114" s="74">
        <v>10964</v>
      </c>
      <c r="C114" s="75">
        <v>744.82</v>
      </c>
      <c r="E114" s="130" t="s">
        <v>4332</v>
      </c>
      <c r="F114" s="131">
        <v>42443</v>
      </c>
      <c r="G114" s="130" t="s">
        <v>9748</v>
      </c>
      <c r="H114" s="133">
        <v>744.82</v>
      </c>
      <c r="I114" s="89">
        <f t="shared" si="1"/>
        <v>0</v>
      </c>
    </row>
    <row r="115" spans="1:9">
      <c r="A115" s="73" t="s">
        <v>2686</v>
      </c>
      <c r="B115" s="74">
        <v>10965</v>
      </c>
      <c r="C115" s="75">
        <v>105.11000000000001</v>
      </c>
      <c r="E115" s="130" t="s">
        <v>4335</v>
      </c>
      <c r="F115" s="131">
        <v>42443</v>
      </c>
      <c r="G115" s="130" t="s">
        <v>9749</v>
      </c>
      <c r="H115" s="133">
        <v>105.11</v>
      </c>
      <c r="I115" s="89">
        <f t="shared" si="1"/>
        <v>0</v>
      </c>
    </row>
    <row r="116" spans="1:9">
      <c r="A116" s="73" t="s">
        <v>2686</v>
      </c>
      <c r="B116" s="74">
        <v>10966</v>
      </c>
      <c r="C116" s="75">
        <v>13965.52</v>
      </c>
      <c r="E116" s="130" t="s">
        <v>9750</v>
      </c>
      <c r="F116" s="131">
        <v>42444</v>
      </c>
      <c r="G116" s="130" t="s">
        <v>9751</v>
      </c>
      <c r="H116" s="133">
        <v>13965.52</v>
      </c>
      <c r="I116" s="89">
        <f t="shared" si="1"/>
        <v>0</v>
      </c>
    </row>
    <row r="117" spans="1:9">
      <c r="A117" s="73" t="s">
        <v>2686</v>
      </c>
      <c r="B117" s="74">
        <v>10967</v>
      </c>
      <c r="C117" s="75">
        <v>291.55</v>
      </c>
      <c r="E117" s="130" t="s">
        <v>4386</v>
      </c>
      <c r="F117" s="131">
        <v>42444</v>
      </c>
      <c r="G117" s="130" t="s">
        <v>9752</v>
      </c>
      <c r="H117" s="133">
        <v>291.55</v>
      </c>
      <c r="I117" s="89">
        <f t="shared" si="1"/>
        <v>0</v>
      </c>
    </row>
    <row r="118" spans="1:9">
      <c r="A118" s="73" t="s">
        <v>2686</v>
      </c>
      <c r="B118" s="74">
        <v>10968</v>
      </c>
      <c r="C118" s="75">
        <v>723.22</v>
      </c>
      <c r="E118" s="130" t="s">
        <v>4389</v>
      </c>
      <c r="F118" s="131">
        <v>42444</v>
      </c>
      <c r="G118" s="130" t="s">
        <v>9753</v>
      </c>
      <c r="H118" s="133">
        <v>723.22</v>
      </c>
      <c r="I118" s="89">
        <f t="shared" si="1"/>
        <v>0</v>
      </c>
    </row>
    <row r="119" spans="1:9">
      <c r="A119" s="73" t="s">
        <v>2686</v>
      </c>
      <c r="B119" s="74">
        <v>10969</v>
      </c>
      <c r="C119" s="75">
        <v>1237.4000000000001</v>
      </c>
      <c r="E119" s="130" t="s">
        <v>4392</v>
      </c>
      <c r="F119" s="131">
        <v>42444</v>
      </c>
      <c r="G119" s="130" t="s">
        <v>9754</v>
      </c>
      <c r="H119" s="133">
        <v>1237.4000000000001</v>
      </c>
      <c r="I119" s="89">
        <f t="shared" si="1"/>
        <v>0</v>
      </c>
    </row>
    <row r="120" spans="1:9">
      <c r="A120" s="73" t="s">
        <v>2686</v>
      </c>
      <c r="B120" s="74">
        <v>10970</v>
      </c>
      <c r="C120" s="75">
        <v>590.21</v>
      </c>
      <c r="E120" s="130" t="s">
        <v>8785</v>
      </c>
      <c r="F120" s="131">
        <v>42444</v>
      </c>
      <c r="G120" s="130" t="s">
        <v>9755</v>
      </c>
      <c r="H120" s="133">
        <v>590.21</v>
      </c>
      <c r="I120" s="89">
        <f t="shared" si="1"/>
        <v>0</v>
      </c>
    </row>
    <row r="121" spans="1:9">
      <c r="A121" s="73" t="s">
        <v>2686</v>
      </c>
      <c r="B121" s="74">
        <v>10971</v>
      </c>
      <c r="C121" s="75">
        <v>762.63</v>
      </c>
      <c r="E121" s="130" t="s">
        <v>9756</v>
      </c>
      <c r="F121" s="131">
        <v>42444</v>
      </c>
      <c r="G121" s="130" t="s">
        <v>9757</v>
      </c>
      <c r="H121" s="133">
        <v>762.63</v>
      </c>
      <c r="I121" s="89">
        <f t="shared" si="1"/>
        <v>0</v>
      </c>
    </row>
    <row r="122" spans="1:9">
      <c r="A122" s="73" t="s">
        <v>2686</v>
      </c>
      <c r="B122" s="74">
        <v>10972</v>
      </c>
      <c r="C122" s="75">
        <v>78.73</v>
      </c>
      <c r="E122" s="130" t="s">
        <v>9758</v>
      </c>
      <c r="F122" s="131">
        <v>42444</v>
      </c>
      <c r="G122" s="130" t="s">
        <v>9759</v>
      </c>
      <c r="H122" s="133">
        <v>78.73</v>
      </c>
      <c r="I122" s="89">
        <f t="shared" si="1"/>
        <v>0</v>
      </c>
    </row>
    <row r="123" spans="1:9">
      <c r="A123" s="73" t="s">
        <v>2686</v>
      </c>
      <c r="B123" s="74">
        <v>10973</v>
      </c>
      <c r="C123" s="75">
        <v>61.87</v>
      </c>
      <c r="E123" s="130" t="s">
        <v>4410</v>
      </c>
      <c r="F123" s="131">
        <v>42444</v>
      </c>
      <c r="G123" s="130" t="s">
        <v>9760</v>
      </c>
      <c r="H123" s="133">
        <v>61.87</v>
      </c>
      <c r="I123" s="89">
        <f t="shared" si="1"/>
        <v>0</v>
      </c>
    </row>
    <row r="124" spans="1:9">
      <c r="A124" s="73" t="s">
        <v>2686</v>
      </c>
      <c r="B124" s="74">
        <v>10974</v>
      </c>
      <c r="C124" s="75">
        <v>756.98</v>
      </c>
      <c r="E124" s="130" t="s">
        <v>9539</v>
      </c>
      <c r="F124" s="131">
        <v>42444</v>
      </c>
      <c r="G124" s="130" t="s">
        <v>9761</v>
      </c>
      <c r="H124" s="133">
        <v>756.98</v>
      </c>
      <c r="I124" s="89">
        <f t="shared" si="1"/>
        <v>0</v>
      </c>
    </row>
    <row r="125" spans="1:9">
      <c r="A125" s="73" t="s">
        <v>2686</v>
      </c>
      <c r="B125" s="74">
        <v>10975</v>
      </c>
      <c r="C125" s="75">
        <v>13.200000000000001</v>
      </c>
      <c r="E125" s="130" t="s">
        <v>4473</v>
      </c>
      <c r="F125" s="131">
        <v>42444</v>
      </c>
      <c r="G125" s="130" t="s">
        <v>9762</v>
      </c>
      <c r="H125" s="133">
        <v>13.2</v>
      </c>
      <c r="I125" s="89">
        <f t="shared" si="1"/>
        <v>0</v>
      </c>
    </row>
    <row r="126" spans="1:9">
      <c r="A126" s="73" t="s">
        <v>2686</v>
      </c>
      <c r="B126" s="74">
        <v>10976</v>
      </c>
      <c r="C126" s="75">
        <v>295.35000000000002</v>
      </c>
      <c r="E126" s="130" t="s">
        <v>4495</v>
      </c>
      <c r="F126" s="131">
        <v>42445</v>
      </c>
      <c r="G126" s="130" t="s">
        <v>9763</v>
      </c>
      <c r="H126" s="133">
        <v>295.35000000000002</v>
      </c>
      <c r="I126" s="89">
        <f t="shared" si="1"/>
        <v>0</v>
      </c>
    </row>
    <row r="127" spans="1:9">
      <c r="A127" s="73" t="s">
        <v>2686</v>
      </c>
      <c r="B127" s="74">
        <v>10977</v>
      </c>
      <c r="C127" s="75">
        <v>1285.8499999999999</v>
      </c>
      <c r="E127" s="130" t="s">
        <v>4498</v>
      </c>
      <c r="F127" s="131">
        <v>42445</v>
      </c>
      <c r="G127" s="130" t="s">
        <v>9764</v>
      </c>
      <c r="H127" s="133">
        <v>1285.8499999999999</v>
      </c>
      <c r="I127" s="89">
        <f t="shared" si="1"/>
        <v>0</v>
      </c>
    </row>
    <row r="128" spans="1:9">
      <c r="A128" s="73" t="s">
        <v>2686</v>
      </c>
      <c r="B128" s="74">
        <v>10978</v>
      </c>
      <c r="C128" s="75">
        <v>821.69999999999993</v>
      </c>
      <c r="E128" s="130" t="s">
        <v>4513</v>
      </c>
      <c r="F128" s="131">
        <v>42445</v>
      </c>
      <c r="G128" s="130" t="s">
        <v>9765</v>
      </c>
      <c r="H128" s="133">
        <v>821.7</v>
      </c>
      <c r="I128" s="89">
        <f t="shared" si="1"/>
        <v>0</v>
      </c>
    </row>
    <row r="129" spans="1:9">
      <c r="A129" s="73" t="s">
        <v>2686</v>
      </c>
      <c r="B129" s="74">
        <v>10979</v>
      </c>
      <c r="C129" s="75">
        <v>1721.92</v>
      </c>
      <c r="E129" s="130" t="s">
        <v>4530</v>
      </c>
      <c r="F129" s="131">
        <v>42445</v>
      </c>
      <c r="G129" s="130" t="s">
        <v>9766</v>
      </c>
      <c r="H129" s="133">
        <v>1721.92</v>
      </c>
      <c r="I129" s="89">
        <f t="shared" si="1"/>
        <v>0</v>
      </c>
    </row>
    <row r="130" spans="1:9">
      <c r="A130" s="73" t="s">
        <v>2686</v>
      </c>
      <c r="B130" s="74">
        <v>10980</v>
      </c>
      <c r="C130" s="75">
        <v>1800.35</v>
      </c>
      <c r="E130" s="130" t="s">
        <v>4547</v>
      </c>
      <c r="F130" s="131">
        <v>42445</v>
      </c>
      <c r="G130" s="130" t="s">
        <v>9767</v>
      </c>
      <c r="H130" s="133">
        <v>1800.35</v>
      </c>
      <c r="I130" s="89">
        <f t="shared" si="1"/>
        <v>0</v>
      </c>
    </row>
    <row r="131" spans="1:9">
      <c r="A131" s="73" t="s">
        <v>2686</v>
      </c>
      <c r="B131" s="74">
        <v>10981</v>
      </c>
      <c r="C131" s="75">
        <v>2238.27</v>
      </c>
      <c r="E131" s="130" t="s">
        <v>9546</v>
      </c>
      <c r="F131" s="131">
        <v>42445</v>
      </c>
      <c r="G131" s="130" t="s">
        <v>9768</v>
      </c>
      <c r="H131" s="133">
        <v>2238.27</v>
      </c>
      <c r="I131" s="89">
        <f t="shared" si="1"/>
        <v>0</v>
      </c>
    </row>
    <row r="132" spans="1:9">
      <c r="A132" s="73" t="s">
        <v>2686</v>
      </c>
      <c r="B132" s="74">
        <v>10982</v>
      </c>
      <c r="C132" s="75">
        <v>3699.2999999999997</v>
      </c>
      <c r="E132" s="130" t="s">
        <v>4555</v>
      </c>
      <c r="F132" s="131">
        <v>42445</v>
      </c>
      <c r="G132" s="130" t="s">
        <v>9769</v>
      </c>
      <c r="H132" s="133">
        <v>3699.3</v>
      </c>
      <c r="I132" s="89">
        <f t="shared" si="1"/>
        <v>0</v>
      </c>
    </row>
    <row r="133" spans="1:9">
      <c r="A133" s="73" t="s">
        <v>2686</v>
      </c>
      <c r="B133" s="74">
        <v>10983</v>
      </c>
      <c r="C133" s="75">
        <v>2310.87</v>
      </c>
      <c r="E133" s="130" t="s">
        <v>4558</v>
      </c>
      <c r="F133" s="131">
        <v>42445</v>
      </c>
      <c r="G133" s="130" t="s">
        <v>9770</v>
      </c>
      <c r="H133" s="133">
        <v>2310.87</v>
      </c>
      <c r="I133" s="89">
        <f t="shared" si="1"/>
        <v>0</v>
      </c>
    </row>
    <row r="134" spans="1:9">
      <c r="A134" s="73" t="s">
        <v>2686</v>
      </c>
      <c r="B134" s="74">
        <v>10984</v>
      </c>
      <c r="C134" s="75">
        <v>193.72</v>
      </c>
      <c r="E134" s="130" t="s">
        <v>8208</v>
      </c>
      <c r="F134" s="131">
        <v>42445</v>
      </c>
      <c r="G134" s="130" t="s">
        <v>9771</v>
      </c>
      <c r="H134" s="133">
        <v>193.72</v>
      </c>
      <c r="I134" s="89">
        <f t="shared" si="1"/>
        <v>0</v>
      </c>
    </row>
    <row r="135" spans="1:9">
      <c r="A135" s="73" t="s">
        <v>2686</v>
      </c>
      <c r="B135" s="74">
        <v>10985</v>
      </c>
      <c r="C135" s="75">
        <v>399.79999999999995</v>
      </c>
      <c r="E135" s="130" t="s">
        <v>9772</v>
      </c>
      <c r="F135" s="131">
        <v>42445</v>
      </c>
      <c r="G135" s="130" t="s">
        <v>9773</v>
      </c>
      <c r="H135" s="133">
        <v>399.8</v>
      </c>
      <c r="I135" s="89">
        <f t="shared" ref="I135:I198" si="2">+C135-H135</f>
        <v>0</v>
      </c>
    </row>
    <row r="136" spans="1:9">
      <c r="A136" s="73" t="s">
        <v>2686</v>
      </c>
      <c r="B136" s="74">
        <v>10986</v>
      </c>
      <c r="C136" s="75">
        <v>75.900000000000006</v>
      </c>
      <c r="E136" s="130" t="s">
        <v>8802</v>
      </c>
      <c r="F136" s="131">
        <v>42445</v>
      </c>
      <c r="G136" s="130" t="s">
        <v>9774</v>
      </c>
      <c r="H136" s="133">
        <v>75.900000000000006</v>
      </c>
      <c r="I136" s="89">
        <f t="shared" si="2"/>
        <v>0</v>
      </c>
    </row>
    <row r="137" spans="1:9">
      <c r="A137" s="73" t="s">
        <v>2686</v>
      </c>
      <c r="B137" s="74">
        <v>10987</v>
      </c>
      <c r="C137" s="75">
        <v>1043.46</v>
      </c>
      <c r="E137" s="130" t="s">
        <v>8804</v>
      </c>
      <c r="F137" s="131">
        <v>42445</v>
      </c>
      <c r="G137" s="130" t="s">
        <v>9775</v>
      </c>
      <c r="H137" s="133">
        <v>1043.46</v>
      </c>
      <c r="I137" s="89">
        <f t="shared" si="2"/>
        <v>0</v>
      </c>
    </row>
    <row r="138" spans="1:9">
      <c r="A138" s="73" t="s">
        <v>2686</v>
      </c>
      <c r="B138" s="74">
        <v>10988</v>
      </c>
      <c r="C138" s="75">
        <v>247.48</v>
      </c>
      <c r="E138" s="130" t="s">
        <v>9550</v>
      </c>
      <c r="F138" s="131">
        <v>42445</v>
      </c>
      <c r="G138" s="130" t="s">
        <v>9776</v>
      </c>
      <c r="H138" s="133">
        <v>247.48</v>
      </c>
      <c r="I138" s="89">
        <f t="shared" si="2"/>
        <v>0</v>
      </c>
    </row>
    <row r="139" spans="1:9">
      <c r="A139" s="73" t="s">
        <v>2686</v>
      </c>
      <c r="B139" s="74">
        <v>10989</v>
      </c>
      <c r="C139" s="75">
        <v>499.61999999999995</v>
      </c>
      <c r="E139" s="130" t="s">
        <v>4610</v>
      </c>
      <c r="F139" s="131">
        <v>42446</v>
      </c>
      <c r="G139" s="130" t="s">
        <v>9777</v>
      </c>
      <c r="H139" s="133">
        <v>499.62</v>
      </c>
      <c r="I139" s="89">
        <f t="shared" si="2"/>
        <v>0</v>
      </c>
    </row>
    <row r="140" spans="1:9">
      <c r="A140" s="73" t="s">
        <v>2686</v>
      </c>
      <c r="B140" s="74">
        <v>10990</v>
      </c>
      <c r="C140" s="75">
        <v>740.86</v>
      </c>
      <c r="E140" s="130" t="s">
        <v>4618</v>
      </c>
      <c r="F140" s="131">
        <v>42446</v>
      </c>
      <c r="G140" s="130" t="s">
        <v>9778</v>
      </c>
      <c r="H140" s="133">
        <v>740.86</v>
      </c>
      <c r="I140" s="89">
        <f t="shared" si="2"/>
        <v>0</v>
      </c>
    </row>
    <row r="141" spans="1:9">
      <c r="A141" s="73" t="s">
        <v>2686</v>
      </c>
      <c r="B141" s="74">
        <v>10991</v>
      </c>
      <c r="C141" s="75">
        <v>6034.48</v>
      </c>
      <c r="E141" s="130" t="s">
        <v>9779</v>
      </c>
      <c r="F141" s="131">
        <v>42446</v>
      </c>
      <c r="G141" s="130" t="s">
        <v>9780</v>
      </c>
      <c r="H141" s="133">
        <v>6034.48</v>
      </c>
      <c r="I141" s="89">
        <f t="shared" si="2"/>
        <v>0</v>
      </c>
    </row>
    <row r="142" spans="1:9">
      <c r="A142" s="73" t="s">
        <v>2686</v>
      </c>
      <c r="B142" s="74">
        <v>10992</v>
      </c>
      <c r="C142" s="75">
        <v>688.4</v>
      </c>
      <c r="E142" s="130" t="s">
        <v>4641</v>
      </c>
      <c r="F142" s="131">
        <v>42446</v>
      </c>
      <c r="G142" s="130" t="s">
        <v>9781</v>
      </c>
      <c r="H142" s="133">
        <v>688.4</v>
      </c>
      <c r="I142" s="89">
        <f t="shared" si="2"/>
        <v>0</v>
      </c>
    </row>
    <row r="143" spans="1:9">
      <c r="A143" s="73" t="s">
        <v>2686</v>
      </c>
      <c r="B143" s="74">
        <v>10993</v>
      </c>
      <c r="C143" s="75">
        <v>3448.2699999999995</v>
      </c>
      <c r="E143" s="130" t="s">
        <v>8227</v>
      </c>
      <c r="F143" s="131">
        <v>42446</v>
      </c>
      <c r="G143" s="130" t="s">
        <v>9782</v>
      </c>
      <c r="H143" s="133">
        <v>3448.27</v>
      </c>
      <c r="I143" s="89">
        <f t="shared" si="2"/>
        <v>0</v>
      </c>
    </row>
    <row r="144" spans="1:9">
      <c r="A144" s="73" t="s">
        <v>2686</v>
      </c>
      <c r="B144" s="74">
        <v>10994</v>
      </c>
      <c r="C144" s="75">
        <v>392.84999999999997</v>
      </c>
      <c r="E144" s="130" t="s">
        <v>9783</v>
      </c>
      <c r="F144" s="131">
        <v>42446</v>
      </c>
      <c r="G144" s="130" t="s">
        <v>9784</v>
      </c>
      <c r="H144" s="133">
        <v>392.85</v>
      </c>
      <c r="I144" s="89">
        <f t="shared" si="2"/>
        <v>0</v>
      </c>
    </row>
    <row r="145" spans="1:9">
      <c r="A145" s="73" t="s">
        <v>2686</v>
      </c>
      <c r="B145" s="74">
        <v>10995</v>
      </c>
      <c r="C145" s="75">
        <v>258.62</v>
      </c>
      <c r="E145" s="130" t="s">
        <v>4661</v>
      </c>
      <c r="F145" s="131">
        <v>42446</v>
      </c>
      <c r="G145" s="130" t="s">
        <v>9785</v>
      </c>
      <c r="H145" s="133">
        <v>258.62</v>
      </c>
      <c r="I145" s="89">
        <f t="shared" si="2"/>
        <v>0</v>
      </c>
    </row>
    <row r="146" spans="1:9">
      <c r="A146" s="73" t="s">
        <v>2686</v>
      </c>
      <c r="B146" s="74">
        <v>10996</v>
      </c>
      <c r="C146" s="75">
        <v>129.31</v>
      </c>
      <c r="E146" s="130" t="s">
        <v>4673</v>
      </c>
      <c r="F146" s="131">
        <v>42446</v>
      </c>
      <c r="G146" s="130" t="s">
        <v>9786</v>
      </c>
      <c r="H146" s="133">
        <v>129.31</v>
      </c>
      <c r="I146" s="89">
        <f t="shared" si="2"/>
        <v>0</v>
      </c>
    </row>
    <row r="147" spans="1:9">
      <c r="A147" s="73" t="s">
        <v>2686</v>
      </c>
      <c r="B147" s="74">
        <v>10997</v>
      </c>
      <c r="C147" s="75">
        <v>203.45</v>
      </c>
      <c r="E147" s="130" t="s">
        <v>9787</v>
      </c>
      <c r="F147" s="131">
        <v>42446</v>
      </c>
      <c r="G147" s="130" t="s">
        <v>9788</v>
      </c>
      <c r="H147" s="133">
        <v>203.45</v>
      </c>
      <c r="I147" s="89">
        <f t="shared" si="2"/>
        <v>0</v>
      </c>
    </row>
    <row r="148" spans="1:9">
      <c r="A148" s="73" t="s">
        <v>2686</v>
      </c>
      <c r="B148" s="74">
        <v>10998</v>
      </c>
      <c r="C148" s="75">
        <v>127.38</v>
      </c>
      <c r="E148" s="130" t="s">
        <v>4676</v>
      </c>
      <c r="F148" s="131">
        <v>42446</v>
      </c>
      <c r="G148" s="130" t="s">
        <v>9789</v>
      </c>
      <c r="H148" s="133">
        <v>127.38</v>
      </c>
      <c r="I148" s="89">
        <f t="shared" si="2"/>
        <v>0</v>
      </c>
    </row>
    <row r="149" spans="1:9">
      <c r="A149" s="73" t="s">
        <v>2686</v>
      </c>
      <c r="B149" s="74">
        <v>10999</v>
      </c>
      <c r="C149" s="75">
        <v>4137.5200000000004</v>
      </c>
      <c r="E149" s="130" t="s">
        <v>9244</v>
      </c>
      <c r="F149" s="131">
        <v>42446</v>
      </c>
      <c r="G149" s="130" t="s">
        <v>9790</v>
      </c>
      <c r="H149" s="133">
        <v>4137.5200000000004</v>
      </c>
      <c r="I149" s="89">
        <f t="shared" si="2"/>
        <v>0</v>
      </c>
    </row>
    <row r="150" spans="1:9">
      <c r="A150" s="73" t="s">
        <v>2686</v>
      </c>
      <c r="B150" s="74">
        <v>11000</v>
      </c>
      <c r="C150" s="75">
        <v>197.3</v>
      </c>
      <c r="E150" s="130" t="s">
        <v>4701</v>
      </c>
      <c r="F150" s="131">
        <v>42447</v>
      </c>
      <c r="G150" s="130" t="s">
        <v>9791</v>
      </c>
      <c r="H150" s="133">
        <v>197.3</v>
      </c>
      <c r="I150" s="89">
        <f t="shared" si="2"/>
        <v>0</v>
      </c>
    </row>
    <row r="151" spans="1:9">
      <c r="A151" s="73" t="s">
        <v>2686</v>
      </c>
      <c r="B151" s="74">
        <v>11001</v>
      </c>
      <c r="C151" s="75">
        <v>454.72</v>
      </c>
      <c r="E151" s="130" t="s">
        <v>8237</v>
      </c>
      <c r="F151" s="131">
        <v>42447</v>
      </c>
      <c r="G151" s="130" t="s">
        <v>9792</v>
      </c>
      <c r="H151" s="133">
        <v>454.72</v>
      </c>
      <c r="I151" s="89">
        <f t="shared" si="2"/>
        <v>0</v>
      </c>
    </row>
    <row r="152" spans="1:9">
      <c r="A152" s="73" t="s">
        <v>2686</v>
      </c>
      <c r="B152" s="74">
        <v>11002</v>
      </c>
      <c r="C152" s="75">
        <v>210.22000000000003</v>
      </c>
      <c r="E152" s="130" t="s">
        <v>9556</v>
      </c>
      <c r="F152" s="131">
        <v>42447</v>
      </c>
      <c r="G152" s="130" t="s">
        <v>9793</v>
      </c>
      <c r="H152" s="133">
        <v>210.22</v>
      </c>
      <c r="I152" s="89">
        <f t="shared" si="2"/>
        <v>0</v>
      </c>
    </row>
    <row r="153" spans="1:9">
      <c r="A153" s="73" t="s">
        <v>2686</v>
      </c>
      <c r="B153" s="74">
        <v>11003</v>
      </c>
      <c r="C153" s="75">
        <v>287.45</v>
      </c>
      <c r="E153" s="130" t="s">
        <v>4722</v>
      </c>
      <c r="F153" s="131">
        <v>42447</v>
      </c>
      <c r="G153" s="130" t="s">
        <v>9794</v>
      </c>
      <c r="H153" s="133">
        <v>287.45</v>
      </c>
      <c r="I153" s="89">
        <f t="shared" si="2"/>
        <v>0</v>
      </c>
    </row>
    <row r="154" spans="1:9">
      <c r="A154" s="73" t="s">
        <v>2686</v>
      </c>
      <c r="B154" s="74">
        <v>11004</v>
      </c>
      <c r="C154" s="75">
        <v>2170.25</v>
      </c>
      <c r="E154" s="130" t="s">
        <v>9795</v>
      </c>
      <c r="F154" s="131">
        <v>42447</v>
      </c>
      <c r="G154" s="130" t="s">
        <v>9796</v>
      </c>
      <c r="H154" s="133">
        <v>2170.25</v>
      </c>
      <c r="I154" s="89">
        <f t="shared" si="2"/>
        <v>0</v>
      </c>
    </row>
    <row r="155" spans="1:9">
      <c r="A155" s="73" t="s">
        <v>2686</v>
      </c>
      <c r="B155" s="74">
        <v>11005</v>
      </c>
      <c r="C155" s="75">
        <v>196.19</v>
      </c>
      <c r="E155" s="130" t="s">
        <v>9797</v>
      </c>
      <c r="F155" s="131">
        <v>42447</v>
      </c>
      <c r="G155" s="130" t="s">
        <v>9798</v>
      </c>
      <c r="H155" s="133">
        <v>196.19</v>
      </c>
      <c r="I155" s="89">
        <f t="shared" si="2"/>
        <v>0</v>
      </c>
    </row>
    <row r="156" spans="1:9">
      <c r="A156" s="73" t="s">
        <v>2686</v>
      </c>
      <c r="B156" s="74">
        <v>11006</v>
      </c>
      <c r="C156" s="75">
        <v>476.59000000000003</v>
      </c>
      <c r="E156" s="130" t="s">
        <v>8827</v>
      </c>
      <c r="F156" s="131">
        <v>42447</v>
      </c>
      <c r="G156" s="130" t="s">
        <v>9799</v>
      </c>
      <c r="H156" s="133">
        <v>476.59</v>
      </c>
      <c r="I156" s="89">
        <f t="shared" si="2"/>
        <v>0</v>
      </c>
    </row>
    <row r="157" spans="1:9">
      <c r="A157" s="73" t="s">
        <v>2686</v>
      </c>
      <c r="B157" s="74">
        <v>11007</v>
      </c>
      <c r="C157" s="75">
        <v>2256.87</v>
      </c>
      <c r="E157" s="130" t="s">
        <v>8829</v>
      </c>
      <c r="F157" s="131">
        <v>42447</v>
      </c>
      <c r="G157" s="130" t="s">
        <v>9800</v>
      </c>
      <c r="H157" s="133">
        <v>2256.87</v>
      </c>
      <c r="I157" s="89">
        <f t="shared" si="2"/>
        <v>0</v>
      </c>
    </row>
    <row r="158" spans="1:9">
      <c r="A158" s="73" t="s">
        <v>2686</v>
      </c>
      <c r="B158" s="74">
        <v>11008</v>
      </c>
      <c r="C158" s="75">
        <v>5125.8999999999996</v>
      </c>
      <c r="E158" s="130" t="s">
        <v>8239</v>
      </c>
      <c r="F158" s="131">
        <v>42447</v>
      </c>
      <c r="G158" s="130" t="s">
        <v>9801</v>
      </c>
      <c r="H158" s="133">
        <v>5125.8999999999996</v>
      </c>
      <c r="I158" s="89">
        <f t="shared" si="2"/>
        <v>0</v>
      </c>
    </row>
    <row r="159" spans="1:9">
      <c r="A159" s="73" t="s">
        <v>2686</v>
      </c>
      <c r="B159" s="74">
        <v>11009</v>
      </c>
      <c r="C159" s="75">
        <v>4820.32</v>
      </c>
      <c r="E159" s="130" t="s">
        <v>8253</v>
      </c>
      <c r="F159" s="131">
        <v>42447</v>
      </c>
      <c r="G159" s="130" t="s">
        <v>9802</v>
      </c>
      <c r="H159" s="133">
        <v>4820.32</v>
      </c>
      <c r="I159" s="89">
        <f t="shared" si="2"/>
        <v>0</v>
      </c>
    </row>
    <row r="160" spans="1:9">
      <c r="A160" s="73" t="s">
        <v>2686</v>
      </c>
      <c r="B160" s="74">
        <v>11010</v>
      </c>
      <c r="C160" s="75">
        <v>290.09999999999997</v>
      </c>
      <c r="E160" s="130" t="s">
        <v>4753</v>
      </c>
      <c r="F160" s="131">
        <v>42447</v>
      </c>
      <c r="G160" s="130" t="s">
        <v>9803</v>
      </c>
      <c r="H160" s="133">
        <v>290.10000000000002</v>
      </c>
      <c r="I160" s="89">
        <f t="shared" si="2"/>
        <v>0</v>
      </c>
    </row>
    <row r="161" spans="1:9">
      <c r="A161" s="73" t="s">
        <v>2686</v>
      </c>
      <c r="B161" s="74">
        <v>11011</v>
      </c>
      <c r="C161" s="75">
        <v>535.09</v>
      </c>
      <c r="E161" s="130" t="s">
        <v>9804</v>
      </c>
      <c r="F161" s="131">
        <v>42447</v>
      </c>
      <c r="G161" s="130" t="s">
        <v>9805</v>
      </c>
      <c r="H161" s="133">
        <v>535.09</v>
      </c>
      <c r="I161" s="89">
        <f t="shared" si="2"/>
        <v>0</v>
      </c>
    </row>
    <row r="162" spans="1:9">
      <c r="A162" s="73" t="s">
        <v>2686</v>
      </c>
      <c r="B162" s="74">
        <v>11012</v>
      </c>
      <c r="C162" s="75">
        <v>803.88</v>
      </c>
      <c r="E162" s="130" t="s">
        <v>4762</v>
      </c>
      <c r="F162" s="131">
        <v>42447</v>
      </c>
      <c r="G162" s="130" t="s">
        <v>9806</v>
      </c>
      <c r="H162" s="133">
        <v>803.88</v>
      </c>
      <c r="I162" s="89">
        <f t="shared" si="2"/>
        <v>0</v>
      </c>
    </row>
    <row r="163" spans="1:9">
      <c r="A163" s="73" t="s">
        <v>2686</v>
      </c>
      <c r="B163" s="74">
        <v>11013</v>
      </c>
      <c r="C163" s="75">
        <v>46.2</v>
      </c>
      <c r="E163" s="130" t="s">
        <v>4791</v>
      </c>
      <c r="F163" s="131">
        <v>42447</v>
      </c>
      <c r="G163" s="130" t="s">
        <v>9807</v>
      </c>
      <c r="H163" s="133">
        <v>46.2</v>
      </c>
      <c r="I163" s="89">
        <f t="shared" si="2"/>
        <v>0</v>
      </c>
    </row>
    <row r="164" spans="1:9">
      <c r="A164" s="73" t="s">
        <v>2686</v>
      </c>
      <c r="B164" s="74">
        <v>11014</v>
      </c>
      <c r="C164" s="75">
        <v>774.74</v>
      </c>
      <c r="E164" s="130" t="s">
        <v>4817</v>
      </c>
      <c r="F164" s="131">
        <v>42448</v>
      </c>
      <c r="G164" s="130" t="s">
        <v>9808</v>
      </c>
      <c r="H164" s="133">
        <v>774.74</v>
      </c>
      <c r="I164" s="89">
        <f t="shared" si="2"/>
        <v>0</v>
      </c>
    </row>
    <row r="165" spans="1:9">
      <c r="A165" s="73" t="s">
        <v>2686</v>
      </c>
      <c r="B165" s="74">
        <v>11015</v>
      </c>
      <c r="C165" s="75">
        <v>4298.42</v>
      </c>
      <c r="E165" s="130" t="s">
        <v>9809</v>
      </c>
      <c r="F165" s="131">
        <v>42448</v>
      </c>
      <c r="G165" s="130" t="s">
        <v>9810</v>
      </c>
      <c r="H165" s="133">
        <v>4298.42</v>
      </c>
      <c r="I165" s="89">
        <f t="shared" si="2"/>
        <v>0</v>
      </c>
    </row>
    <row r="166" spans="1:9">
      <c r="A166" s="73" t="s">
        <v>2686</v>
      </c>
      <c r="B166" s="74">
        <v>11016</v>
      </c>
      <c r="C166" s="75">
        <v>9913.7900000000009</v>
      </c>
      <c r="E166" s="130" t="s">
        <v>4842</v>
      </c>
      <c r="F166" s="131">
        <v>42448</v>
      </c>
      <c r="G166" s="130" t="s">
        <v>9811</v>
      </c>
      <c r="H166" s="133">
        <v>9913.7900000000009</v>
      </c>
      <c r="I166" s="89">
        <f t="shared" si="2"/>
        <v>0</v>
      </c>
    </row>
    <row r="167" spans="1:9">
      <c r="A167" s="73" t="s">
        <v>2686</v>
      </c>
      <c r="B167" s="74">
        <v>11017</v>
      </c>
      <c r="C167" s="75">
        <v>702.19999999999993</v>
      </c>
      <c r="E167" s="130" t="s">
        <v>8841</v>
      </c>
      <c r="F167" s="131">
        <v>42448</v>
      </c>
      <c r="G167" s="130" t="s">
        <v>9812</v>
      </c>
      <c r="H167" s="133">
        <v>702.2</v>
      </c>
      <c r="I167" s="89">
        <f t="shared" si="2"/>
        <v>0</v>
      </c>
    </row>
    <row r="168" spans="1:9">
      <c r="A168" s="73" t="s">
        <v>2686</v>
      </c>
      <c r="B168" s="74">
        <v>11018</v>
      </c>
      <c r="C168" s="75">
        <v>123.74</v>
      </c>
      <c r="E168" s="130" t="s">
        <v>8275</v>
      </c>
      <c r="F168" s="131">
        <v>42448</v>
      </c>
      <c r="G168" s="130" t="s">
        <v>9813</v>
      </c>
      <c r="H168" s="133">
        <v>123.74</v>
      </c>
      <c r="I168" s="89">
        <f t="shared" si="2"/>
        <v>0</v>
      </c>
    </row>
    <row r="169" spans="1:9">
      <c r="A169" s="73" t="s">
        <v>2686</v>
      </c>
      <c r="B169" s="74">
        <v>11019</v>
      </c>
      <c r="C169" s="75">
        <v>83.5</v>
      </c>
      <c r="E169" s="130" t="s">
        <v>9814</v>
      </c>
      <c r="F169" s="131">
        <v>42451</v>
      </c>
      <c r="G169" s="130" t="s">
        <v>9815</v>
      </c>
      <c r="H169" s="133">
        <v>83.5</v>
      </c>
      <c r="I169" s="89">
        <f t="shared" si="2"/>
        <v>0</v>
      </c>
    </row>
    <row r="170" spans="1:9">
      <c r="A170" s="73" t="s">
        <v>2686</v>
      </c>
      <c r="B170" s="74">
        <v>11020</v>
      </c>
      <c r="C170" s="75">
        <v>2085.9499999999998</v>
      </c>
      <c r="E170" s="130" t="s">
        <v>4888</v>
      </c>
      <c r="F170" s="131">
        <v>42451</v>
      </c>
      <c r="G170" s="130" t="s">
        <v>9816</v>
      </c>
      <c r="H170" s="133">
        <v>2085.9499999999998</v>
      </c>
      <c r="I170" s="89">
        <f t="shared" si="2"/>
        <v>0</v>
      </c>
    </row>
    <row r="171" spans="1:9">
      <c r="A171" s="73" t="s">
        <v>2686</v>
      </c>
      <c r="B171" s="74">
        <v>11021</v>
      </c>
      <c r="C171" s="75">
        <v>440.36</v>
      </c>
      <c r="E171" s="130" t="s">
        <v>9817</v>
      </c>
      <c r="F171" s="131">
        <v>42451</v>
      </c>
      <c r="G171" s="130" t="s">
        <v>9818</v>
      </c>
      <c r="H171" s="133">
        <v>440.36</v>
      </c>
      <c r="I171" s="89">
        <f t="shared" si="2"/>
        <v>0</v>
      </c>
    </row>
    <row r="172" spans="1:9">
      <c r="A172" s="73" t="s">
        <v>2686</v>
      </c>
      <c r="B172" s="74">
        <v>11022</v>
      </c>
      <c r="C172" s="75">
        <v>1150.5500000000002</v>
      </c>
      <c r="E172" s="130" t="s">
        <v>8277</v>
      </c>
      <c r="F172" s="131">
        <v>42451</v>
      </c>
      <c r="G172" s="130" t="s">
        <v>9819</v>
      </c>
      <c r="H172" s="133">
        <v>1150.55</v>
      </c>
      <c r="I172" s="89">
        <f t="shared" si="2"/>
        <v>0</v>
      </c>
    </row>
    <row r="173" spans="1:9">
      <c r="A173" s="73" t="s">
        <v>2686</v>
      </c>
      <c r="B173" s="74">
        <v>11023</v>
      </c>
      <c r="C173" s="75">
        <v>1122.07</v>
      </c>
      <c r="E173" s="130" t="s">
        <v>4918</v>
      </c>
      <c r="F173" s="131">
        <v>42451</v>
      </c>
      <c r="G173" s="130" t="s">
        <v>9820</v>
      </c>
      <c r="H173" s="133">
        <v>1122.07</v>
      </c>
      <c r="I173" s="89">
        <f t="shared" si="2"/>
        <v>0</v>
      </c>
    </row>
    <row r="174" spans="1:9">
      <c r="A174" s="73" t="s">
        <v>2686</v>
      </c>
      <c r="B174" s="74">
        <v>11024</v>
      </c>
      <c r="C174" s="75">
        <v>3963.9800000000005</v>
      </c>
      <c r="E174" s="130" t="s">
        <v>4932</v>
      </c>
      <c r="F174" s="131">
        <v>42451</v>
      </c>
      <c r="G174" s="130" t="s">
        <v>9821</v>
      </c>
      <c r="H174" s="133">
        <v>3963.98</v>
      </c>
      <c r="I174" s="89">
        <f t="shared" si="2"/>
        <v>0</v>
      </c>
    </row>
    <row r="175" spans="1:9">
      <c r="A175" s="73" t="s">
        <v>2686</v>
      </c>
      <c r="B175" s="74">
        <v>11025</v>
      </c>
      <c r="C175" s="75">
        <v>392.84999999999997</v>
      </c>
      <c r="E175" s="130" t="s">
        <v>4937</v>
      </c>
      <c r="F175" s="131">
        <v>42451</v>
      </c>
      <c r="G175" s="130" t="s">
        <v>9822</v>
      </c>
      <c r="H175" s="133">
        <v>392.85</v>
      </c>
      <c r="I175" s="89">
        <f t="shared" si="2"/>
        <v>0</v>
      </c>
    </row>
    <row r="176" spans="1:9">
      <c r="A176" s="73" t="s">
        <v>2686</v>
      </c>
      <c r="B176" s="74">
        <v>11026</v>
      </c>
      <c r="C176" s="75">
        <v>968.8900000000001</v>
      </c>
      <c r="E176" s="130" t="s">
        <v>4939</v>
      </c>
      <c r="F176" s="131">
        <v>42451</v>
      </c>
      <c r="G176" s="130" t="s">
        <v>9823</v>
      </c>
      <c r="H176" s="133">
        <v>968.89</v>
      </c>
      <c r="I176" s="89">
        <f t="shared" si="2"/>
        <v>0</v>
      </c>
    </row>
    <row r="177" spans="1:9">
      <c r="A177" s="73" t="s">
        <v>2686</v>
      </c>
      <c r="B177" s="74">
        <v>11027</v>
      </c>
      <c r="C177" s="75">
        <v>187.60999999999999</v>
      </c>
      <c r="E177" s="130" t="s">
        <v>9561</v>
      </c>
      <c r="F177" s="131">
        <v>42451</v>
      </c>
      <c r="G177" s="130" t="s">
        <v>9824</v>
      </c>
      <c r="H177" s="133">
        <v>187.61</v>
      </c>
      <c r="I177" s="89">
        <f t="shared" si="2"/>
        <v>0</v>
      </c>
    </row>
    <row r="178" spans="1:9">
      <c r="A178" s="73" t="s">
        <v>2686</v>
      </c>
      <c r="B178" s="74">
        <v>11028</v>
      </c>
      <c r="C178" s="75">
        <v>204.11</v>
      </c>
      <c r="E178" s="130" t="s">
        <v>9562</v>
      </c>
      <c r="F178" s="131">
        <v>42451</v>
      </c>
      <c r="G178" s="130" t="s">
        <v>9825</v>
      </c>
      <c r="H178" s="133">
        <v>204.11</v>
      </c>
      <c r="I178" s="89">
        <f t="shared" si="2"/>
        <v>0</v>
      </c>
    </row>
    <row r="179" spans="1:9">
      <c r="A179" s="73" t="s">
        <v>2686</v>
      </c>
      <c r="B179" s="74">
        <v>11029</v>
      </c>
      <c r="C179" s="75">
        <v>315.33</v>
      </c>
      <c r="E179" s="130" t="s">
        <v>4959</v>
      </c>
      <c r="F179" s="131">
        <v>42451</v>
      </c>
      <c r="G179" s="130" t="s">
        <v>9826</v>
      </c>
      <c r="H179" s="133">
        <v>315.33</v>
      </c>
      <c r="I179" s="89">
        <f t="shared" si="2"/>
        <v>0</v>
      </c>
    </row>
    <row r="180" spans="1:9">
      <c r="A180" s="73" t="s">
        <v>2686</v>
      </c>
      <c r="B180" s="74">
        <v>11030</v>
      </c>
      <c r="C180" s="75">
        <v>61.87</v>
      </c>
      <c r="E180" s="130" t="s">
        <v>9563</v>
      </c>
      <c r="F180" s="131">
        <v>42451</v>
      </c>
      <c r="G180" s="130" t="s">
        <v>9827</v>
      </c>
      <c r="H180" s="133">
        <v>61.87</v>
      </c>
      <c r="I180" s="89">
        <f t="shared" si="2"/>
        <v>0</v>
      </c>
    </row>
    <row r="181" spans="1:9">
      <c r="A181" s="73" t="s">
        <v>2686</v>
      </c>
      <c r="B181" s="74">
        <v>11031</v>
      </c>
      <c r="C181" s="75">
        <v>803.88</v>
      </c>
      <c r="E181" s="130" t="s">
        <v>4965</v>
      </c>
      <c r="F181" s="131">
        <v>42451</v>
      </c>
      <c r="G181" s="130" t="s">
        <v>9828</v>
      </c>
      <c r="H181" s="133">
        <v>803.88</v>
      </c>
      <c r="I181" s="89">
        <f t="shared" si="2"/>
        <v>0</v>
      </c>
    </row>
    <row r="182" spans="1:9">
      <c r="A182" s="73" t="s">
        <v>2686</v>
      </c>
      <c r="B182" s="74">
        <v>11032</v>
      </c>
      <c r="C182" s="75">
        <v>1301.19</v>
      </c>
      <c r="E182" s="130" t="s">
        <v>9566</v>
      </c>
      <c r="F182" s="131">
        <v>42451</v>
      </c>
      <c r="G182" s="130" t="s">
        <v>9829</v>
      </c>
      <c r="H182" s="133">
        <v>1301.19</v>
      </c>
      <c r="I182" s="89">
        <f t="shared" si="2"/>
        <v>0</v>
      </c>
    </row>
    <row r="183" spans="1:9">
      <c r="A183" s="73" t="s">
        <v>2686</v>
      </c>
      <c r="B183" s="74">
        <v>11033</v>
      </c>
      <c r="C183" s="75">
        <v>2055.3799999999997</v>
      </c>
      <c r="E183" s="130" t="s">
        <v>5037</v>
      </c>
      <c r="F183" s="131">
        <v>42452</v>
      </c>
      <c r="G183" s="130" t="s">
        <v>9830</v>
      </c>
      <c r="H183" s="133">
        <v>2055.38</v>
      </c>
      <c r="I183" s="89">
        <f t="shared" si="2"/>
        <v>0</v>
      </c>
    </row>
    <row r="184" spans="1:9">
      <c r="A184" s="73" t="s">
        <v>2686</v>
      </c>
      <c r="B184" s="74">
        <v>11034</v>
      </c>
      <c r="C184" s="75">
        <v>378.49</v>
      </c>
      <c r="E184" s="130" t="s">
        <v>5040</v>
      </c>
      <c r="F184" s="131">
        <v>42452</v>
      </c>
      <c r="G184" s="130" t="s">
        <v>9831</v>
      </c>
      <c r="H184" s="133">
        <v>378.49</v>
      </c>
      <c r="I184" s="89">
        <f t="shared" si="2"/>
        <v>0</v>
      </c>
    </row>
    <row r="185" spans="1:9">
      <c r="A185" s="73" t="s">
        <v>2686</v>
      </c>
      <c r="B185" s="74">
        <v>11035</v>
      </c>
      <c r="C185" s="75">
        <v>7435.78</v>
      </c>
      <c r="E185" s="130" t="s">
        <v>9832</v>
      </c>
      <c r="F185" s="131">
        <v>42452</v>
      </c>
      <c r="G185" s="130" t="s">
        <v>9833</v>
      </c>
      <c r="H185" s="133">
        <v>7435.78</v>
      </c>
      <c r="I185" s="89">
        <f t="shared" si="2"/>
        <v>0</v>
      </c>
    </row>
    <row r="186" spans="1:9">
      <c r="A186" s="73" t="s">
        <v>2686</v>
      </c>
      <c r="B186" s="74">
        <v>11036</v>
      </c>
      <c r="C186" s="75">
        <v>1335.1799999999998</v>
      </c>
      <c r="E186" s="130" t="s">
        <v>8292</v>
      </c>
      <c r="F186" s="131">
        <v>42452</v>
      </c>
      <c r="G186" s="130" t="s">
        <v>9834</v>
      </c>
      <c r="H186" s="133">
        <v>1335.18</v>
      </c>
      <c r="I186" s="89">
        <f t="shared" si="2"/>
        <v>0</v>
      </c>
    </row>
    <row r="187" spans="1:9">
      <c r="A187" s="73" t="s">
        <v>2686</v>
      </c>
      <c r="B187" s="74">
        <v>11037</v>
      </c>
      <c r="C187" s="75">
        <v>252.78000000000003</v>
      </c>
      <c r="E187" s="130" t="s">
        <v>8294</v>
      </c>
      <c r="F187" s="131">
        <v>42452</v>
      </c>
      <c r="G187" s="130" t="s">
        <v>9835</v>
      </c>
      <c r="H187" s="133">
        <v>252.78</v>
      </c>
      <c r="I187" s="89">
        <f t="shared" si="2"/>
        <v>0</v>
      </c>
    </row>
    <row r="188" spans="1:9">
      <c r="A188" s="73" t="s">
        <v>2686</v>
      </c>
      <c r="B188" s="74">
        <v>11038</v>
      </c>
      <c r="C188" s="75">
        <v>232.32</v>
      </c>
      <c r="E188" s="130" t="s">
        <v>5056</v>
      </c>
      <c r="F188" s="131">
        <v>42452</v>
      </c>
      <c r="G188" s="130" t="s">
        <v>9836</v>
      </c>
      <c r="H188" s="133">
        <v>232.32</v>
      </c>
      <c r="I188" s="89">
        <f t="shared" si="2"/>
        <v>0</v>
      </c>
    </row>
    <row r="189" spans="1:9">
      <c r="A189" s="73" t="s">
        <v>2686</v>
      </c>
      <c r="B189" s="74">
        <v>11039</v>
      </c>
      <c r="C189" s="75">
        <v>1642.24</v>
      </c>
      <c r="E189" s="130" t="s">
        <v>9567</v>
      </c>
      <c r="F189" s="131">
        <v>42452</v>
      </c>
      <c r="G189" s="130" t="s">
        <v>9837</v>
      </c>
      <c r="H189" s="133">
        <v>1642.24</v>
      </c>
      <c r="I189" s="89">
        <f t="shared" si="2"/>
        <v>0</v>
      </c>
    </row>
    <row r="190" spans="1:9">
      <c r="A190" s="73" t="s">
        <v>2686</v>
      </c>
      <c r="B190" s="74">
        <v>11040</v>
      </c>
      <c r="C190" s="75">
        <v>463.16999999999996</v>
      </c>
      <c r="E190" s="130" t="s">
        <v>8865</v>
      </c>
      <c r="F190" s="131">
        <v>42452</v>
      </c>
      <c r="G190" s="130" t="s">
        <v>9838</v>
      </c>
      <c r="H190" s="133">
        <v>463.17</v>
      </c>
      <c r="I190" s="89">
        <f t="shared" si="2"/>
        <v>0</v>
      </c>
    </row>
    <row r="191" spans="1:9">
      <c r="A191" s="73" t="s">
        <v>2686</v>
      </c>
      <c r="B191" s="74">
        <v>11041</v>
      </c>
      <c r="C191" s="75">
        <v>966.57</v>
      </c>
      <c r="E191" s="130" t="s">
        <v>5061</v>
      </c>
      <c r="F191" s="131">
        <v>42452</v>
      </c>
      <c r="G191" s="130" t="s">
        <v>9839</v>
      </c>
      <c r="H191" s="133">
        <v>966.57</v>
      </c>
      <c r="I191" s="89">
        <f t="shared" si="2"/>
        <v>0</v>
      </c>
    </row>
    <row r="192" spans="1:9">
      <c r="A192" s="73" t="s">
        <v>2686</v>
      </c>
      <c r="B192" s="74">
        <v>11042</v>
      </c>
      <c r="C192" s="75">
        <v>803.72</v>
      </c>
      <c r="E192" s="130" t="s">
        <v>8875</v>
      </c>
      <c r="F192" s="131">
        <v>42452</v>
      </c>
      <c r="G192" s="130" t="s">
        <v>9840</v>
      </c>
      <c r="H192" s="133">
        <v>803.72</v>
      </c>
      <c r="I192" s="89">
        <f t="shared" si="2"/>
        <v>0</v>
      </c>
    </row>
    <row r="193" spans="1:9">
      <c r="A193" s="73" t="s">
        <v>2686</v>
      </c>
      <c r="B193" s="74">
        <v>11043</v>
      </c>
      <c r="C193" s="75">
        <v>2734.71</v>
      </c>
      <c r="E193" s="130" t="s">
        <v>8877</v>
      </c>
      <c r="F193" s="131">
        <v>42452</v>
      </c>
      <c r="G193" s="130" t="s">
        <v>9841</v>
      </c>
      <c r="H193" s="133">
        <v>2734.71</v>
      </c>
      <c r="I193" s="89">
        <f t="shared" si="2"/>
        <v>0</v>
      </c>
    </row>
    <row r="194" spans="1:9">
      <c r="A194" s="73" t="s">
        <v>2686</v>
      </c>
      <c r="B194" s="74">
        <v>11044</v>
      </c>
      <c r="C194" s="75">
        <v>516.59</v>
      </c>
      <c r="E194" s="130" t="s">
        <v>8879</v>
      </c>
      <c r="F194" s="131">
        <v>42452</v>
      </c>
      <c r="G194" s="130" t="s">
        <v>9842</v>
      </c>
      <c r="H194" s="133">
        <v>516.59</v>
      </c>
      <c r="I194" s="89">
        <f t="shared" si="2"/>
        <v>0</v>
      </c>
    </row>
    <row r="195" spans="1:9">
      <c r="A195" s="73" t="s">
        <v>2686</v>
      </c>
      <c r="B195" s="74">
        <v>11045</v>
      </c>
      <c r="C195" s="75">
        <v>454.72</v>
      </c>
      <c r="E195" s="130" t="s">
        <v>8302</v>
      </c>
      <c r="F195" s="131">
        <v>42452</v>
      </c>
      <c r="G195" s="130" t="s">
        <v>9843</v>
      </c>
      <c r="H195" s="133">
        <v>454.72</v>
      </c>
      <c r="I195" s="89">
        <f t="shared" si="2"/>
        <v>0</v>
      </c>
    </row>
    <row r="196" spans="1:9">
      <c r="A196" s="73" t="s">
        <v>2686</v>
      </c>
      <c r="B196" s="74">
        <v>11046</v>
      </c>
      <c r="C196" s="75">
        <v>574.88</v>
      </c>
      <c r="E196" s="130" t="s">
        <v>8882</v>
      </c>
      <c r="F196" s="131">
        <v>42452</v>
      </c>
      <c r="G196" s="130" t="s">
        <v>9844</v>
      </c>
      <c r="H196" s="133">
        <v>574.88</v>
      </c>
      <c r="I196" s="89">
        <f t="shared" si="2"/>
        <v>0</v>
      </c>
    </row>
    <row r="197" spans="1:9">
      <c r="A197" s="73" t="s">
        <v>2686</v>
      </c>
      <c r="B197" s="74">
        <v>11047</v>
      </c>
      <c r="C197" s="75">
        <v>179.36</v>
      </c>
      <c r="E197" s="130" t="s">
        <v>5090</v>
      </c>
      <c r="F197" s="131">
        <v>42452</v>
      </c>
      <c r="G197" s="130" t="s">
        <v>9845</v>
      </c>
      <c r="H197" s="133">
        <v>179.36</v>
      </c>
      <c r="I197" s="89">
        <f t="shared" si="2"/>
        <v>0</v>
      </c>
    </row>
    <row r="198" spans="1:9">
      <c r="A198" s="73" t="s">
        <v>2686</v>
      </c>
      <c r="B198" s="74">
        <v>11048</v>
      </c>
      <c r="C198" s="75">
        <v>3963.9800000000005</v>
      </c>
      <c r="E198" s="130" t="s">
        <v>5095</v>
      </c>
      <c r="F198" s="131">
        <v>42452</v>
      </c>
      <c r="G198" s="130" t="s">
        <v>9846</v>
      </c>
      <c r="H198" s="133">
        <v>3963.98</v>
      </c>
      <c r="I198" s="89">
        <f t="shared" si="2"/>
        <v>0</v>
      </c>
    </row>
    <row r="199" spans="1:9">
      <c r="A199" s="73" t="s">
        <v>2686</v>
      </c>
      <c r="B199" s="74">
        <v>11049</v>
      </c>
      <c r="C199" s="75">
        <v>145.54000000000002</v>
      </c>
      <c r="E199" s="130" t="s">
        <v>8899</v>
      </c>
      <c r="F199" s="131">
        <v>42453</v>
      </c>
      <c r="G199" s="130" t="s">
        <v>9847</v>
      </c>
      <c r="H199" s="133">
        <v>145.54</v>
      </c>
      <c r="I199" s="89">
        <f t="shared" ref="I199:I234" si="3">+C199-H199</f>
        <v>0</v>
      </c>
    </row>
    <row r="200" spans="1:9">
      <c r="A200" s="73" t="s">
        <v>2686</v>
      </c>
      <c r="B200" s="74">
        <v>11050</v>
      </c>
      <c r="C200" s="75">
        <v>656.54000000000008</v>
      </c>
      <c r="E200" s="130" t="s">
        <v>8313</v>
      </c>
      <c r="F200" s="131">
        <v>42453</v>
      </c>
      <c r="G200" s="130" t="s">
        <v>9848</v>
      </c>
      <c r="H200" s="133">
        <v>656.54</v>
      </c>
      <c r="I200" s="89">
        <f t="shared" si="3"/>
        <v>0</v>
      </c>
    </row>
    <row r="201" spans="1:9">
      <c r="A201" s="73" t="s">
        <v>2686</v>
      </c>
      <c r="B201" s="74">
        <v>11051</v>
      </c>
      <c r="C201" s="75">
        <v>1334.19</v>
      </c>
      <c r="E201" s="130" t="s">
        <v>8317</v>
      </c>
      <c r="F201" s="131">
        <v>42453</v>
      </c>
      <c r="G201" s="130" t="s">
        <v>9849</v>
      </c>
      <c r="H201" s="133">
        <v>1334.19</v>
      </c>
      <c r="I201" s="89">
        <f t="shared" si="3"/>
        <v>0</v>
      </c>
    </row>
    <row r="202" spans="1:9">
      <c r="A202" s="73" t="s">
        <v>2686</v>
      </c>
      <c r="B202" s="74">
        <v>11052</v>
      </c>
      <c r="C202" s="75">
        <v>4077.59</v>
      </c>
      <c r="E202" s="130" t="s">
        <v>5177</v>
      </c>
      <c r="F202" s="131">
        <v>42453</v>
      </c>
      <c r="G202" s="130" t="s">
        <v>9850</v>
      </c>
      <c r="H202" s="133">
        <v>4077.59</v>
      </c>
      <c r="I202" s="89">
        <f t="shared" si="3"/>
        <v>0</v>
      </c>
    </row>
    <row r="203" spans="1:9">
      <c r="A203" s="73" t="s">
        <v>2686</v>
      </c>
      <c r="B203" s="74">
        <v>11053</v>
      </c>
      <c r="C203" s="75">
        <v>193.4</v>
      </c>
      <c r="E203" s="130" t="s">
        <v>9577</v>
      </c>
      <c r="F203" s="131">
        <v>42457</v>
      </c>
      <c r="G203" s="130" t="s">
        <v>9851</v>
      </c>
      <c r="H203" s="133">
        <v>193.4</v>
      </c>
      <c r="I203" s="89">
        <f t="shared" si="3"/>
        <v>0</v>
      </c>
    </row>
    <row r="204" spans="1:9">
      <c r="A204" s="73" t="s">
        <v>2686</v>
      </c>
      <c r="B204" s="74">
        <v>11054</v>
      </c>
      <c r="C204" s="75">
        <v>155.94</v>
      </c>
      <c r="E204" s="130" t="s">
        <v>5200</v>
      </c>
      <c r="F204" s="131">
        <v>42457</v>
      </c>
      <c r="G204" s="130" t="s">
        <v>9852</v>
      </c>
      <c r="H204" s="133">
        <v>155.94</v>
      </c>
      <c r="I204" s="89">
        <f t="shared" si="3"/>
        <v>0</v>
      </c>
    </row>
    <row r="205" spans="1:9">
      <c r="A205" s="73" t="s">
        <v>2686</v>
      </c>
      <c r="B205" s="74">
        <v>11055</v>
      </c>
      <c r="C205" s="75">
        <v>229.19</v>
      </c>
      <c r="E205" s="130" t="s">
        <v>5203</v>
      </c>
      <c r="F205" s="131">
        <v>42457</v>
      </c>
      <c r="G205" s="130" t="s">
        <v>9853</v>
      </c>
      <c r="H205" s="133">
        <v>229.19</v>
      </c>
      <c r="I205" s="89">
        <f t="shared" si="3"/>
        <v>0</v>
      </c>
    </row>
    <row r="206" spans="1:9">
      <c r="A206" s="73" t="s">
        <v>2686</v>
      </c>
      <c r="B206" s="74">
        <v>11056</v>
      </c>
      <c r="C206" s="75">
        <v>281.66000000000003</v>
      </c>
      <c r="E206" s="130" t="s">
        <v>9579</v>
      </c>
      <c r="F206" s="131">
        <v>42457</v>
      </c>
      <c r="G206" s="130" t="s">
        <v>9854</v>
      </c>
      <c r="H206" s="133">
        <v>281.66000000000003</v>
      </c>
      <c r="I206" s="89">
        <f t="shared" si="3"/>
        <v>0</v>
      </c>
    </row>
    <row r="207" spans="1:9">
      <c r="A207" s="73" t="s">
        <v>2686</v>
      </c>
      <c r="B207" s="74">
        <v>11057</v>
      </c>
      <c r="C207" s="75">
        <v>2629.1200000000003</v>
      </c>
      <c r="E207" s="130" t="s">
        <v>9580</v>
      </c>
      <c r="F207" s="131">
        <v>42457</v>
      </c>
      <c r="G207" s="130" t="s">
        <v>9855</v>
      </c>
      <c r="H207" s="133">
        <v>2629.12</v>
      </c>
      <c r="I207" s="89">
        <f t="shared" si="3"/>
        <v>0</v>
      </c>
    </row>
    <row r="208" spans="1:9">
      <c r="A208" s="73" t="s">
        <v>2686</v>
      </c>
      <c r="B208" s="74">
        <v>11058</v>
      </c>
      <c r="C208" s="75">
        <v>900.91</v>
      </c>
      <c r="E208" s="130" t="s">
        <v>5205</v>
      </c>
      <c r="F208" s="131">
        <v>42457</v>
      </c>
      <c r="G208" s="130" t="s">
        <v>9856</v>
      </c>
      <c r="H208" s="133">
        <v>900.91</v>
      </c>
      <c r="I208" s="89">
        <f t="shared" si="3"/>
        <v>0</v>
      </c>
    </row>
    <row r="209" spans="1:9">
      <c r="A209" s="73" t="s">
        <v>2686</v>
      </c>
      <c r="B209" s="74">
        <v>11059</v>
      </c>
      <c r="C209" s="75">
        <v>356.40000000000003</v>
      </c>
      <c r="E209" s="130" t="s">
        <v>9857</v>
      </c>
      <c r="F209" s="131">
        <v>42457</v>
      </c>
      <c r="G209" s="130" t="s">
        <v>9858</v>
      </c>
      <c r="H209" s="133">
        <v>356.4</v>
      </c>
      <c r="I209" s="89">
        <f t="shared" si="3"/>
        <v>0</v>
      </c>
    </row>
    <row r="210" spans="1:9">
      <c r="A210" s="73" t="s">
        <v>2686</v>
      </c>
      <c r="B210" s="74">
        <v>11060</v>
      </c>
      <c r="C210" s="75">
        <v>160.62</v>
      </c>
      <c r="E210" s="130" t="s">
        <v>9859</v>
      </c>
      <c r="F210" s="131">
        <v>42457</v>
      </c>
      <c r="G210" s="130" t="s">
        <v>9860</v>
      </c>
      <c r="H210" s="133">
        <v>160.62</v>
      </c>
      <c r="I210" s="89">
        <f t="shared" si="3"/>
        <v>0</v>
      </c>
    </row>
    <row r="211" spans="1:9">
      <c r="A211" s="73" t="s">
        <v>2686</v>
      </c>
      <c r="B211" s="74">
        <v>11061</v>
      </c>
      <c r="C211" s="75">
        <v>4774.4400000000005</v>
      </c>
      <c r="E211" s="130" t="s">
        <v>5250</v>
      </c>
      <c r="F211" s="131">
        <v>42457</v>
      </c>
      <c r="G211" s="130" t="s">
        <v>9861</v>
      </c>
      <c r="H211" s="133">
        <v>4774.4399999999996</v>
      </c>
      <c r="I211" s="89">
        <f t="shared" si="3"/>
        <v>0</v>
      </c>
    </row>
    <row r="212" spans="1:9">
      <c r="A212" s="73" t="s">
        <v>2686</v>
      </c>
      <c r="B212" s="74">
        <v>11062</v>
      </c>
      <c r="C212" s="75">
        <v>213.35000000000002</v>
      </c>
      <c r="E212" s="130" t="s">
        <v>9586</v>
      </c>
      <c r="F212" s="131">
        <v>42457</v>
      </c>
      <c r="G212" s="130" t="s">
        <v>9862</v>
      </c>
      <c r="H212" s="133">
        <v>213.35</v>
      </c>
      <c r="I212" s="89">
        <f t="shared" si="3"/>
        <v>0</v>
      </c>
    </row>
    <row r="213" spans="1:9">
      <c r="A213" s="73" t="s">
        <v>2686</v>
      </c>
      <c r="B213" s="74">
        <v>11063</v>
      </c>
      <c r="C213" s="75">
        <v>870.56000000000006</v>
      </c>
      <c r="E213" s="130" t="s">
        <v>9863</v>
      </c>
      <c r="F213" s="131">
        <v>42458</v>
      </c>
      <c r="G213" s="130" t="s">
        <v>9864</v>
      </c>
      <c r="H213" s="133">
        <v>870.56</v>
      </c>
      <c r="I213" s="89">
        <f t="shared" si="3"/>
        <v>0</v>
      </c>
    </row>
    <row r="214" spans="1:9">
      <c r="A214" s="73" t="s">
        <v>2686</v>
      </c>
      <c r="B214" s="74">
        <v>11064</v>
      </c>
      <c r="C214" s="75">
        <v>392.84999999999997</v>
      </c>
      <c r="E214" s="130" t="s">
        <v>5305</v>
      </c>
      <c r="F214" s="131">
        <v>42458</v>
      </c>
      <c r="G214" s="130" t="s">
        <v>9865</v>
      </c>
      <c r="H214" s="133">
        <v>392.85</v>
      </c>
      <c r="I214" s="89">
        <f t="shared" si="3"/>
        <v>0</v>
      </c>
    </row>
    <row r="215" spans="1:9">
      <c r="A215" s="73" t="s">
        <v>2686</v>
      </c>
      <c r="B215" s="74">
        <v>11065</v>
      </c>
      <c r="C215" s="75">
        <v>762.63</v>
      </c>
      <c r="E215" s="130" t="s">
        <v>5313</v>
      </c>
      <c r="F215" s="131">
        <v>42458</v>
      </c>
      <c r="G215" s="130" t="s">
        <v>9866</v>
      </c>
      <c r="H215" s="133">
        <v>762.63</v>
      </c>
      <c r="I215" s="89">
        <f t="shared" si="3"/>
        <v>0</v>
      </c>
    </row>
    <row r="216" spans="1:9">
      <c r="A216" s="73" t="s">
        <v>2686</v>
      </c>
      <c r="B216" s="74">
        <v>11066</v>
      </c>
      <c r="C216" s="75">
        <v>1422.41</v>
      </c>
      <c r="E216" s="130" t="s">
        <v>5319</v>
      </c>
      <c r="F216" s="131">
        <v>42458</v>
      </c>
      <c r="G216" s="130" t="s">
        <v>9867</v>
      </c>
      <c r="H216" s="133">
        <v>1422.41</v>
      </c>
      <c r="I216" s="89">
        <f t="shared" si="3"/>
        <v>0</v>
      </c>
    </row>
    <row r="217" spans="1:9">
      <c r="A217" s="73" t="s">
        <v>2686</v>
      </c>
      <c r="B217" s="74">
        <v>11067</v>
      </c>
      <c r="C217" s="75">
        <v>811.57999999999993</v>
      </c>
      <c r="E217" s="130" t="s">
        <v>9350</v>
      </c>
      <c r="F217" s="131">
        <v>42458</v>
      </c>
      <c r="G217" s="130" t="s">
        <v>9868</v>
      </c>
      <c r="H217" s="133">
        <v>811.58</v>
      </c>
      <c r="I217" s="89">
        <f t="shared" si="3"/>
        <v>0</v>
      </c>
    </row>
    <row r="218" spans="1:9">
      <c r="A218" s="73" t="s">
        <v>2686</v>
      </c>
      <c r="B218" s="74">
        <v>11068</v>
      </c>
      <c r="C218" s="75">
        <v>1121.3399999999999</v>
      </c>
      <c r="E218" s="130" t="s">
        <v>5398</v>
      </c>
      <c r="F218" s="131">
        <v>42458</v>
      </c>
      <c r="G218" s="130" t="s">
        <v>9869</v>
      </c>
      <c r="H218" s="133">
        <v>1121.3399999999999</v>
      </c>
      <c r="I218" s="89">
        <f t="shared" si="3"/>
        <v>0</v>
      </c>
    </row>
    <row r="219" spans="1:9">
      <c r="A219" s="73" t="s">
        <v>2686</v>
      </c>
      <c r="B219" s="74">
        <v>11069</v>
      </c>
      <c r="C219" s="75">
        <v>165.99</v>
      </c>
      <c r="E219" s="130" t="s">
        <v>5417</v>
      </c>
      <c r="F219" s="131">
        <v>42459</v>
      </c>
      <c r="G219" s="130" t="s">
        <v>9870</v>
      </c>
      <c r="H219" s="133">
        <v>165.99</v>
      </c>
      <c r="I219" s="89">
        <f t="shared" si="3"/>
        <v>0</v>
      </c>
    </row>
    <row r="220" spans="1:9">
      <c r="A220" s="73" t="s">
        <v>2686</v>
      </c>
      <c r="B220" s="74">
        <v>11070</v>
      </c>
      <c r="C220" s="75">
        <v>641.52</v>
      </c>
      <c r="E220" s="130" t="s">
        <v>5419</v>
      </c>
      <c r="F220" s="131">
        <v>42459</v>
      </c>
      <c r="G220" s="130" t="s">
        <v>9871</v>
      </c>
      <c r="H220" s="133">
        <v>641.52</v>
      </c>
      <c r="I220" s="89">
        <f t="shared" si="3"/>
        <v>0</v>
      </c>
    </row>
    <row r="221" spans="1:9">
      <c r="A221" s="73" t="s">
        <v>2686</v>
      </c>
      <c r="B221" s="74">
        <v>11071</v>
      </c>
      <c r="C221" s="75">
        <v>4245.88</v>
      </c>
      <c r="E221" s="130" t="s">
        <v>9595</v>
      </c>
      <c r="F221" s="131">
        <v>42459</v>
      </c>
      <c r="G221" s="130" t="s">
        <v>9872</v>
      </c>
      <c r="H221" s="133">
        <v>4245.88</v>
      </c>
      <c r="I221" s="89">
        <f t="shared" si="3"/>
        <v>0</v>
      </c>
    </row>
    <row r="222" spans="1:9">
      <c r="A222" s="73" t="s">
        <v>2686</v>
      </c>
      <c r="B222" s="74">
        <v>11072</v>
      </c>
      <c r="C222" s="75">
        <v>885.56</v>
      </c>
      <c r="E222" s="130" t="s">
        <v>5422</v>
      </c>
      <c r="F222" s="131">
        <v>42459</v>
      </c>
      <c r="G222" s="130" t="s">
        <v>9873</v>
      </c>
      <c r="H222" s="133">
        <v>885.56</v>
      </c>
      <c r="I222" s="89">
        <f t="shared" si="3"/>
        <v>0</v>
      </c>
    </row>
    <row r="223" spans="1:9">
      <c r="A223" s="73" t="s">
        <v>2686</v>
      </c>
      <c r="B223" s="74">
        <v>11073</v>
      </c>
      <c r="C223" s="75">
        <v>134.24</v>
      </c>
      <c r="E223" s="130" t="s">
        <v>5425</v>
      </c>
      <c r="F223" s="131">
        <v>42459</v>
      </c>
      <c r="G223" s="130" t="s">
        <v>9874</v>
      </c>
      <c r="H223" s="133">
        <v>134.24</v>
      </c>
      <c r="I223" s="89">
        <f t="shared" si="3"/>
        <v>0</v>
      </c>
    </row>
    <row r="224" spans="1:9">
      <c r="A224" s="73" t="s">
        <v>2686</v>
      </c>
      <c r="B224" s="74">
        <v>11074</v>
      </c>
      <c r="C224" s="75">
        <v>3360.3199999999997</v>
      </c>
      <c r="E224" s="130" t="s">
        <v>5428</v>
      </c>
      <c r="F224" s="131">
        <v>42459</v>
      </c>
      <c r="G224" s="130" t="s">
        <v>9875</v>
      </c>
      <c r="H224" s="133">
        <v>3360.32</v>
      </c>
      <c r="I224" s="89">
        <f t="shared" si="3"/>
        <v>0</v>
      </c>
    </row>
    <row r="225" spans="1:12">
      <c r="A225" s="73" t="s">
        <v>2686</v>
      </c>
      <c r="B225" s="74">
        <v>11075</v>
      </c>
      <c r="C225" s="75">
        <v>64.680000000000007</v>
      </c>
      <c r="E225" s="130" t="s">
        <v>9876</v>
      </c>
      <c r="F225" s="131">
        <v>42459</v>
      </c>
      <c r="G225" s="130" t="s">
        <v>9877</v>
      </c>
      <c r="H225" s="133">
        <v>64.680000000000007</v>
      </c>
      <c r="I225" s="89">
        <f t="shared" si="3"/>
        <v>0</v>
      </c>
    </row>
    <row r="226" spans="1:12">
      <c r="A226" s="73" t="s">
        <v>2686</v>
      </c>
      <c r="B226" s="74">
        <v>11076</v>
      </c>
      <c r="C226" s="75">
        <v>818.91000000000008</v>
      </c>
      <c r="E226" s="130" t="s">
        <v>5460</v>
      </c>
      <c r="F226" s="131">
        <v>42459</v>
      </c>
      <c r="G226" s="130" t="s">
        <v>9878</v>
      </c>
      <c r="H226" s="133">
        <v>818.91</v>
      </c>
      <c r="I226" s="89">
        <f t="shared" si="3"/>
        <v>0</v>
      </c>
    </row>
    <row r="227" spans="1:12">
      <c r="A227" s="73" t="s">
        <v>2686</v>
      </c>
      <c r="B227" s="74">
        <v>11077</v>
      </c>
      <c r="C227" s="75">
        <v>5745.47</v>
      </c>
      <c r="E227" s="130" t="s">
        <v>9879</v>
      </c>
      <c r="F227" s="131">
        <v>42459</v>
      </c>
      <c r="G227" s="130" t="s">
        <v>9880</v>
      </c>
      <c r="H227" s="133">
        <v>5745.47</v>
      </c>
      <c r="I227" s="89">
        <f t="shared" si="3"/>
        <v>0</v>
      </c>
    </row>
    <row r="228" spans="1:12">
      <c r="A228" s="73" t="s">
        <v>2686</v>
      </c>
      <c r="B228" s="74">
        <v>11078</v>
      </c>
      <c r="C228" s="75">
        <v>440.36</v>
      </c>
      <c r="E228" s="130" t="s">
        <v>5473</v>
      </c>
      <c r="F228" s="131">
        <v>42459</v>
      </c>
      <c r="G228" s="130" t="s">
        <v>9881</v>
      </c>
      <c r="H228" s="133">
        <v>440.36</v>
      </c>
      <c r="I228" s="89">
        <f t="shared" si="3"/>
        <v>0</v>
      </c>
    </row>
    <row r="229" spans="1:12">
      <c r="A229" s="73" t="s">
        <v>2686</v>
      </c>
      <c r="B229" s="74">
        <v>11079</v>
      </c>
      <c r="C229" s="75">
        <v>56.930000000000007</v>
      </c>
      <c r="E229" s="130" t="s">
        <v>5482</v>
      </c>
      <c r="F229" s="131">
        <v>42459</v>
      </c>
      <c r="G229" s="130" t="s">
        <v>9882</v>
      </c>
      <c r="H229" s="133">
        <v>56.93</v>
      </c>
      <c r="I229" s="89">
        <f t="shared" si="3"/>
        <v>0</v>
      </c>
    </row>
    <row r="230" spans="1:12">
      <c r="A230" s="73" t="s">
        <v>2686</v>
      </c>
      <c r="B230" s="74">
        <v>11080</v>
      </c>
      <c r="C230" s="75">
        <v>499.61999999999995</v>
      </c>
      <c r="E230" s="130" t="s">
        <v>8382</v>
      </c>
      <c r="F230" s="131">
        <v>42460</v>
      </c>
      <c r="G230" s="130" t="s">
        <v>9883</v>
      </c>
      <c r="H230" s="133">
        <v>499.62</v>
      </c>
      <c r="I230" s="89">
        <f t="shared" si="3"/>
        <v>0</v>
      </c>
    </row>
    <row r="231" spans="1:12">
      <c r="A231" s="73" t="s">
        <v>2686</v>
      </c>
      <c r="B231" s="74">
        <v>11081</v>
      </c>
      <c r="C231" s="75">
        <v>617.27</v>
      </c>
      <c r="E231" s="130" t="s">
        <v>9598</v>
      </c>
      <c r="F231" s="131">
        <v>42460</v>
      </c>
      <c r="G231" s="130" t="s">
        <v>9884</v>
      </c>
      <c r="H231" s="133">
        <v>617.27</v>
      </c>
      <c r="I231" s="89">
        <f t="shared" si="3"/>
        <v>0</v>
      </c>
    </row>
    <row r="232" spans="1:12">
      <c r="A232" s="73" t="s">
        <v>2686</v>
      </c>
      <c r="B232" s="74">
        <v>11082</v>
      </c>
      <c r="C232" s="75">
        <v>64.680000000000007</v>
      </c>
      <c r="E232" s="130" t="s">
        <v>5546</v>
      </c>
      <c r="F232" s="131">
        <v>42460</v>
      </c>
      <c r="G232" s="130" t="s">
        <v>9885</v>
      </c>
      <c r="H232" s="133">
        <v>64.680000000000007</v>
      </c>
      <c r="I232" s="89">
        <f t="shared" si="3"/>
        <v>0</v>
      </c>
    </row>
    <row r="233" spans="1:12">
      <c r="A233" s="73" t="s">
        <v>2686</v>
      </c>
      <c r="B233" s="74">
        <v>11083</v>
      </c>
      <c r="C233" s="75">
        <v>5091.93</v>
      </c>
      <c r="E233" s="130" t="s">
        <v>9371</v>
      </c>
      <c r="F233" s="131">
        <v>42460</v>
      </c>
      <c r="G233" s="130" t="s">
        <v>9886</v>
      </c>
      <c r="H233" s="133">
        <v>5091.93</v>
      </c>
      <c r="I233" s="89">
        <f t="shared" si="3"/>
        <v>0</v>
      </c>
      <c r="K233" s="125" t="s">
        <v>324</v>
      </c>
      <c r="L233" s="89">
        <f>+C235+C245</f>
        <v>304054.12999999977</v>
      </c>
    </row>
    <row r="234" spans="1:12" ht="12.75" thickBot="1">
      <c r="A234" s="73" t="s">
        <v>2686</v>
      </c>
      <c r="B234" s="74">
        <v>11084</v>
      </c>
      <c r="C234" s="95">
        <v>454.72</v>
      </c>
      <c r="E234" s="130" t="s">
        <v>5598</v>
      </c>
      <c r="F234" s="131">
        <v>42460</v>
      </c>
      <c r="G234" s="130" t="s">
        <v>9887</v>
      </c>
      <c r="H234" s="95">
        <v>454.72</v>
      </c>
      <c r="I234" s="89">
        <f t="shared" si="3"/>
        <v>0</v>
      </c>
      <c r="K234" s="125" t="s">
        <v>1825</v>
      </c>
      <c r="L234" s="97">
        <f>+H235+H245</f>
        <v>304054.12999999977</v>
      </c>
    </row>
    <row r="235" spans="1:12" ht="12.75" thickTop="1">
      <c r="C235" s="89">
        <f>SUM(C6:C234)</f>
        <v>311457.98999999976</v>
      </c>
      <c r="H235" s="89">
        <f>SUM(H6:H234)</f>
        <v>311457.98999999976</v>
      </c>
      <c r="K235" s="125" t="s">
        <v>2685</v>
      </c>
      <c r="L235" s="89">
        <f>+L233-L234</f>
        <v>0</v>
      </c>
    </row>
    <row r="238" spans="1:12">
      <c r="A238" s="73" t="s">
        <v>2687</v>
      </c>
      <c r="B238" s="74">
        <v>691</v>
      </c>
      <c r="C238" s="75">
        <v>-890.52</v>
      </c>
      <c r="D238" s="136"/>
      <c r="E238" s="134" t="s">
        <v>9888</v>
      </c>
      <c r="F238" s="135">
        <v>42433</v>
      </c>
      <c r="G238" s="134" t="s">
        <v>9889</v>
      </c>
      <c r="H238" s="75">
        <v>-890.52</v>
      </c>
      <c r="I238" s="89">
        <f>+C238-H238</f>
        <v>0</v>
      </c>
    </row>
    <row r="239" spans="1:12">
      <c r="A239" s="73" t="s">
        <v>2687</v>
      </c>
      <c r="B239" s="74">
        <v>692</v>
      </c>
      <c r="C239" s="75">
        <v>-69.14</v>
      </c>
      <c r="D239" s="136"/>
      <c r="E239" s="134" t="s">
        <v>9890</v>
      </c>
      <c r="F239" s="135">
        <v>42434</v>
      </c>
      <c r="G239" s="134" t="s">
        <v>9891</v>
      </c>
      <c r="H239" s="75">
        <v>-69.14</v>
      </c>
      <c r="I239" s="89">
        <f t="shared" ref="I239:I244" si="4">+C239-H239</f>
        <v>0</v>
      </c>
    </row>
    <row r="240" spans="1:12">
      <c r="A240" s="73" t="s">
        <v>2687</v>
      </c>
      <c r="B240" s="74">
        <v>693</v>
      </c>
      <c r="C240" s="75">
        <v>-848.09999999999991</v>
      </c>
      <c r="D240" s="136"/>
      <c r="E240" s="134" t="s">
        <v>9892</v>
      </c>
      <c r="F240" s="135">
        <v>42440</v>
      </c>
      <c r="G240" s="134" t="s">
        <v>9893</v>
      </c>
      <c r="H240" s="75">
        <v>-848.09999999999991</v>
      </c>
      <c r="I240" s="89">
        <f t="shared" si="4"/>
        <v>0</v>
      </c>
    </row>
    <row r="241" spans="1:9">
      <c r="A241" s="73" t="s">
        <v>2687</v>
      </c>
      <c r="B241" s="74">
        <v>694</v>
      </c>
      <c r="C241" s="75">
        <v>-968.8900000000001</v>
      </c>
      <c r="D241" s="136"/>
      <c r="E241" s="134" t="s">
        <v>9894</v>
      </c>
      <c r="F241" s="135">
        <v>42441</v>
      </c>
      <c r="G241" s="134" t="s">
        <v>9895</v>
      </c>
      <c r="H241" s="75">
        <v>-968.8900000000001</v>
      </c>
      <c r="I241" s="89">
        <f t="shared" si="4"/>
        <v>0</v>
      </c>
    </row>
    <row r="242" spans="1:9">
      <c r="A242" s="73" t="s">
        <v>2687</v>
      </c>
      <c r="B242" s="74">
        <v>695</v>
      </c>
      <c r="C242" s="75">
        <v>-193.72</v>
      </c>
      <c r="D242" s="136"/>
      <c r="E242" s="134" t="s">
        <v>9896</v>
      </c>
      <c r="F242" s="135">
        <v>42445</v>
      </c>
      <c r="G242" s="134" t="s">
        <v>9897</v>
      </c>
      <c r="H242" s="75">
        <v>-193.72</v>
      </c>
      <c r="I242" s="89">
        <f t="shared" si="4"/>
        <v>0</v>
      </c>
    </row>
    <row r="243" spans="1:9">
      <c r="A243" s="73" t="s">
        <v>2687</v>
      </c>
      <c r="B243" s="74">
        <v>696</v>
      </c>
      <c r="C243" s="75">
        <v>-187.60999999999999</v>
      </c>
      <c r="D243" s="136"/>
      <c r="E243" s="134" t="s">
        <v>4760</v>
      </c>
      <c r="F243" s="135">
        <v>42451</v>
      </c>
      <c r="G243" s="134" t="s">
        <v>9898</v>
      </c>
      <c r="H243" s="75">
        <v>-187.60999999999999</v>
      </c>
      <c r="I243" s="89">
        <f t="shared" si="4"/>
        <v>0</v>
      </c>
    </row>
    <row r="244" spans="1:9" ht="12.75" thickBot="1">
      <c r="A244" s="73" t="s">
        <v>2687</v>
      </c>
      <c r="B244" s="74">
        <v>697</v>
      </c>
      <c r="C244" s="95">
        <v>-4245.88</v>
      </c>
      <c r="D244" s="136"/>
      <c r="E244" s="134" t="s">
        <v>9899</v>
      </c>
      <c r="F244" s="135">
        <v>42459</v>
      </c>
      <c r="G244" s="134" t="s">
        <v>9900</v>
      </c>
      <c r="H244" s="95">
        <v>-4245.88</v>
      </c>
      <c r="I244" s="89">
        <f t="shared" si="4"/>
        <v>0</v>
      </c>
    </row>
    <row r="245" spans="1:9" ht="12.75" thickTop="1">
      <c r="C245" s="89">
        <f>SUM(C238:C244)</f>
        <v>-7403.86</v>
      </c>
      <c r="H245" s="136">
        <f>SUM(H238:H244)</f>
        <v>-7403.86</v>
      </c>
      <c r="I245" s="89"/>
    </row>
  </sheetData>
  <sortState ref="A4:C232">
    <sortCondition ref="B4:B232"/>
  </sortState>
  <mergeCells count="2">
    <mergeCell ref="A4:C4"/>
    <mergeCell ref="E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2:L214"/>
  <sheetViews>
    <sheetView topLeftCell="A187" workbookViewId="0">
      <selection activeCell="B186" sqref="B186"/>
    </sheetView>
  </sheetViews>
  <sheetFormatPr baseColWidth="10" defaultRowHeight="11.25"/>
  <cols>
    <col min="1" max="1" width="6.7109375" style="7" bestFit="1" customWidth="1"/>
    <col min="2" max="2" width="11.5703125" style="5" bestFit="1" customWidth="1"/>
    <col min="3" max="4" width="11.42578125" style="7"/>
    <col min="5" max="6" width="11.42578125" style="5"/>
    <col min="7" max="7" width="11.5703125" style="5" bestFit="1" customWidth="1"/>
    <col min="8" max="8" width="11.42578125" style="7"/>
    <col min="9" max="9" width="9.7109375" style="7" bestFit="1" customWidth="1"/>
    <col min="10" max="16384" width="11.42578125" style="7"/>
  </cols>
  <sheetData>
    <row r="2" spans="1:9">
      <c r="A2" s="212" t="s">
        <v>324</v>
      </c>
      <c r="B2" s="212"/>
      <c r="C2" s="3"/>
      <c r="D2" s="212" t="s">
        <v>325</v>
      </c>
      <c r="E2" s="212"/>
      <c r="F2" s="212"/>
      <c r="G2" s="212"/>
      <c r="H2" s="3"/>
      <c r="I2" s="3" t="s">
        <v>326</v>
      </c>
    </row>
    <row r="5" spans="1:9">
      <c r="A5" s="7" t="s">
        <v>162</v>
      </c>
      <c r="B5" s="5">
        <v>249741.38</v>
      </c>
      <c r="D5" s="10" t="s">
        <v>20</v>
      </c>
      <c r="E5" s="9">
        <v>247149.29</v>
      </c>
      <c r="F5" s="9">
        <v>2592.09</v>
      </c>
      <c r="G5" s="5">
        <f t="shared" ref="G5:G36" si="0">+E5+F5</f>
        <v>249741.38</v>
      </c>
      <c r="I5" s="6">
        <f t="shared" ref="I5:I36" si="1">+B5-G5</f>
        <v>0</v>
      </c>
    </row>
    <row r="6" spans="1:9">
      <c r="A6" s="7" t="s">
        <v>163</v>
      </c>
      <c r="B6" s="5">
        <v>70000</v>
      </c>
      <c r="D6" s="10" t="s">
        <v>139</v>
      </c>
      <c r="E6" s="9">
        <v>70000</v>
      </c>
      <c r="F6" s="9">
        <v>0</v>
      </c>
      <c r="G6" s="5">
        <f t="shared" si="0"/>
        <v>70000</v>
      </c>
      <c r="I6" s="6">
        <f t="shared" si="1"/>
        <v>0</v>
      </c>
    </row>
    <row r="7" spans="1:9">
      <c r="A7" s="7" t="s">
        <v>164</v>
      </c>
      <c r="B7" s="5">
        <v>70000</v>
      </c>
      <c r="D7" s="10" t="s">
        <v>140</v>
      </c>
      <c r="E7" s="9">
        <v>70000</v>
      </c>
      <c r="F7" s="9">
        <v>0</v>
      </c>
      <c r="G7" s="5">
        <f t="shared" si="0"/>
        <v>70000</v>
      </c>
      <c r="I7" s="6">
        <f t="shared" si="1"/>
        <v>0</v>
      </c>
    </row>
    <row r="8" spans="1:9">
      <c r="A8" s="7" t="s">
        <v>165</v>
      </c>
      <c r="B8" s="5">
        <v>362844.83</v>
      </c>
      <c r="D8" s="10" t="s">
        <v>47</v>
      </c>
      <c r="E8" s="9">
        <v>348784.29</v>
      </c>
      <c r="F8" s="9">
        <v>14060.54</v>
      </c>
      <c r="G8" s="5">
        <f t="shared" si="0"/>
        <v>362844.82999999996</v>
      </c>
      <c r="I8" s="6">
        <f t="shared" si="1"/>
        <v>0</v>
      </c>
    </row>
    <row r="9" spans="1:9">
      <c r="A9" s="7" t="s">
        <v>166</v>
      </c>
      <c r="B9" s="5">
        <v>362068.97</v>
      </c>
      <c r="D9" s="10" t="s">
        <v>76</v>
      </c>
      <c r="E9" s="9">
        <v>348109.63</v>
      </c>
      <c r="F9" s="9">
        <v>13959.34</v>
      </c>
      <c r="G9" s="5">
        <f t="shared" si="0"/>
        <v>362068.97000000003</v>
      </c>
      <c r="I9" s="6">
        <f t="shared" si="1"/>
        <v>0</v>
      </c>
    </row>
    <row r="10" spans="1:9">
      <c r="A10" s="7" t="s">
        <v>167</v>
      </c>
      <c r="B10" s="5">
        <v>458189.66000000003</v>
      </c>
      <c r="D10" s="10" t="s">
        <v>91</v>
      </c>
      <c r="E10" s="9">
        <v>431670.64</v>
      </c>
      <c r="F10" s="9">
        <v>26519.02</v>
      </c>
      <c r="G10" s="5">
        <f t="shared" si="0"/>
        <v>458189.66000000003</v>
      </c>
      <c r="I10" s="6">
        <f t="shared" si="1"/>
        <v>0</v>
      </c>
    </row>
    <row r="11" spans="1:9">
      <c r="A11" s="7" t="s">
        <v>168</v>
      </c>
      <c r="B11" s="5">
        <v>195674.03</v>
      </c>
      <c r="D11" s="10" t="s">
        <v>118</v>
      </c>
      <c r="E11" s="8">
        <v>195674.03</v>
      </c>
      <c r="F11" s="9">
        <v>0</v>
      </c>
      <c r="G11" s="5">
        <f t="shared" si="0"/>
        <v>195674.03</v>
      </c>
      <c r="I11" s="6">
        <f t="shared" si="1"/>
        <v>0</v>
      </c>
    </row>
    <row r="12" spans="1:9">
      <c r="A12" s="7" t="s">
        <v>169</v>
      </c>
      <c r="B12" s="5">
        <v>362068.97</v>
      </c>
      <c r="D12" s="10" t="s">
        <v>77</v>
      </c>
      <c r="E12" s="9">
        <v>348109.63</v>
      </c>
      <c r="F12" s="9">
        <v>13959.34</v>
      </c>
      <c r="G12" s="5">
        <f t="shared" si="0"/>
        <v>362068.97000000003</v>
      </c>
      <c r="I12" s="6">
        <f t="shared" si="1"/>
        <v>0</v>
      </c>
    </row>
    <row r="13" spans="1:9">
      <c r="A13" s="7" t="s">
        <v>170</v>
      </c>
      <c r="B13" s="5">
        <v>458189.66000000003</v>
      </c>
      <c r="D13" s="10" t="s">
        <v>92</v>
      </c>
      <c r="E13" s="9">
        <v>431670.64</v>
      </c>
      <c r="F13" s="9">
        <v>26519.02</v>
      </c>
      <c r="G13" s="5">
        <f t="shared" si="0"/>
        <v>458189.66000000003</v>
      </c>
      <c r="I13" s="6">
        <f t="shared" si="1"/>
        <v>0</v>
      </c>
    </row>
    <row r="14" spans="1:9">
      <c r="A14" s="7" t="s">
        <v>171</v>
      </c>
      <c r="B14" s="5">
        <v>189482.76</v>
      </c>
      <c r="D14" s="10" t="s">
        <v>71</v>
      </c>
      <c r="E14" s="9">
        <v>189482.76</v>
      </c>
      <c r="F14" s="9">
        <v>0</v>
      </c>
      <c r="G14" s="5">
        <f t="shared" si="0"/>
        <v>189482.76</v>
      </c>
      <c r="I14" s="6">
        <f t="shared" si="1"/>
        <v>0</v>
      </c>
    </row>
    <row r="15" spans="1:9">
      <c r="A15" s="7" t="s">
        <v>172</v>
      </c>
      <c r="B15" s="5">
        <v>189482.76</v>
      </c>
      <c r="D15" s="10" t="s">
        <v>0</v>
      </c>
      <c r="E15" s="9">
        <v>189482.76</v>
      </c>
      <c r="F15" s="9">
        <v>0</v>
      </c>
      <c r="G15" s="5">
        <f t="shared" si="0"/>
        <v>189482.76</v>
      </c>
      <c r="I15" s="6">
        <f t="shared" si="1"/>
        <v>0</v>
      </c>
    </row>
    <row r="16" spans="1:9">
      <c r="A16" s="7" t="s">
        <v>173</v>
      </c>
      <c r="B16" s="5">
        <v>183534.48</v>
      </c>
      <c r="D16" s="10" t="s">
        <v>4</v>
      </c>
      <c r="E16" s="9">
        <v>183534.48</v>
      </c>
      <c r="F16" s="9">
        <v>0</v>
      </c>
      <c r="G16" s="5">
        <f t="shared" si="0"/>
        <v>183534.48</v>
      </c>
      <c r="I16" s="6">
        <f t="shared" si="1"/>
        <v>0</v>
      </c>
    </row>
    <row r="17" spans="1:9">
      <c r="A17" s="7" t="s">
        <v>174</v>
      </c>
      <c r="B17" s="5">
        <v>366810.33999999997</v>
      </c>
      <c r="D17" s="10" t="s">
        <v>85</v>
      </c>
      <c r="E17" s="9">
        <v>352232.56</v>
      </c>
      <c r="F17" s="9">
        <v>14577.78</v>
      </c>
      <c r="G17" s="5">
        <f t="shared" si="0"/>
        <v>366810.34</v>
      </c>
      <c r="I17" s="6">
        <f t="shared" si="1"/>
        <v>0</v>
      </c>
    </row>
    <row r="18" spans="1:9">
      <c r="A18" s="7" t="s">
        <v>175</v>
      </c>
      <c r="B18" s="5">
        <v>366810.33999999997</v>
      </c>
      <c r="D18" s="10" t="s">
        <v>88</v>
      </c>
      <c r="E18" s="9">
        <v>352232.56</v>
      </c>
      <c r="F18" s="9">
        <v>14577.78</v>
      </c>
      <c r="G18" s="5">
        <f t="shared" si="0"/>
        <v>366810.34</v>
      </c>
      <c r="I18" s="6">
        <f t="shared" si="1"/>
        <v>0</v>
      </c>
    </row>
    <row r="19" spans="1:9">
      <c r="A19" s="7" t="s">
        <v>176</v>
      </c>
      <c r="B19" s="5">
        <v>362068.97</v>
      </c>
      <c r="D19" s="10" t="s">
        <v>78</v>
      </c>
      <c r="E19" s="9">
        <v>348109.63</v>
      </c>
      <c r="F19" s="9">
        <v>13959.34</v>
      </c>
      <c r="G19" s="5">
        <f t="shared" si="0"/>
        <v>362068.97000000003</v>
      </c>
      <c r="I19" s="6">
        <f t="shared" si="1"/>
        <v>0</v>
      </c>
    </row>
    <row r="20" spans="1:9">
      <c r="A20" s="7" t="s">
        <v>177</v>
      </c>
      <c r="B20" s="5">
        <v>225862.07</v>
      </c>
      <c r="D20" s="10" t="s">
        <v>158</v>
      </c>
      <c r="E20" s="9">
        <v>225862.07</v>
      </c>
      <c r="F20" s="9">
        <v>0</v>
      </c>
      <c r="G20" s="5">
        <f t="shared" si="0"/>
        <v>225862.07</v>
      </c>
      <c r="I20" s="6">
        <f t="shared" si="1"/>
        <v>0</v>
      </c>
    </row>
    <row r="21" spans="1:9">
      <c r="A21" s="7" t="s">
        <v>178</v>
      </c>
      <c r="B21" s="5">
        <v>400172.41000000003</v>
      </c>
      <c r="D21" s="10" t="s">
        <v>45</v>
      </c>
      <c r="E21" s="9">
        <v>381243.06</v>
      </c>
      <c r="F21" s="9">
        <v>18929.349999999999</v>
      </c>
      <c r="G21" s="5">
        <f t="shared" si="0"/>
        <v>400172.41</v>
      </c>
      <c r="I21" s="6">
        <f t="shared" si="1"/>
        <v>0</v>
      </c>
    </row>
    <row r="22" spans="1:9">
      <c r="A22" s="7" t="s">
        <v>179</v>
      </c>
      <c r="B22" s="5">
        <v>244396.55</v>
      </c>
      <c r="D22" s="10" t="s">
        <v>13</v>
      </c>
      <c r="E22" s="9">
        <v>241934.82</v>
      </c>
      <c r="F22" s="9">
        <v>2461.73</v>
      </c>
      <c r="G22" s="5">
        <f t="shared" si="0"/>
        <v>244396.55000000002</v>
      </c>
      <c r="I22" s="6">
        <f t="shared" si="1"/>
        <v>0</v>
      </c>
    </row>
    <row r="23" spans="1:9">
      <c r="A23" s="7" t="s">
        <v>180</v>
      </c>
      <c r="B23" s="5">
        <v>317241.38</v>
      </c>
      <c r="D23" s="10" t="s">
        <v>9</v>
      </c>
      <c r="E23" s="9">
        <v>307964.52</v>
      </c>
      <c r="F23" s="9">
        <v>9276.86</v>
      </c>
      <c r="G23" s="5">
        <f t="shared" si="0"/>
        <v>317241.38</v>
      </c>
      <c r="I23" s="6">
        <f t="shared" si="1"/>
        <v>0</v>
      </c>
    </row>
    <row r="24" spans="1:9">
      <c r="A24" s="7" t="s">
        <v>181</v>
      </c>
      <c r="B24" s="5">
        <v>366810.33999999997</v>
      </c>
      <c r="D24" s="10" t="s">
        <v>86</v>
      </c>
      <c r="E24" s="9">
        <v>352232.56</v>
      </c>
      <c r="F24" s="9">
        <v>14577.78</v>
      </c>
      <c r="G24" s="5">
        <f t="shared" si="0"/>
        <v>366810.34</v>
      </c>
      <c r="I24" s="6">
        <f t="shared" si="1"/>
        <v>0</v>
      </c>
    </row>
    <row r="25" spans="1:9">
      <c r="A25" s="7" t="s">
        <v>182</v>
      </c>
      <c r="B25" s="5">
        <v>366810.33999999997</v>
      </c>
      <c r="D25" s="10" t="s">
        <v>87</v>
      </c>
      <c r="E25" s="9">
        <v>352232.56</v>
      </c>
      <c r="F25" s="9">
        <v>14577.78</v>
      </c>
      <c r="G25" s="5">
        <f t="shared" si="0"/>
        <v>366810.34</v>
      </c>
      <c r="I25" s="6">
        <f t="shared" si="1"/>
        <v>0</v>
      </c>
    </row>
    <row r="26" spans="1:9">
      <c r="A26" s="7" t="s">
        <v>183</v>
      </c>
      <c r="B26" s="5">
        <v>206551.72</v>
      </c>
      <c r="D26" s="10" t="s">
        <v>153</v>
      </c>
      <c r="E26" s="9">
        <v>206551.72</v>
      </c>
      <c r="F26" s="9">
        <v>0</v>
      </c>
      <c r="G26" s="5">
        <f t="shared" si="0"/>
        <v>206551.72</v>
      </c>
      <c r="I26" s="6">
        <f t="shared" si="1"/>
        <v>0</v>
      </c>
    </row>
    <row r="27" spans="1:9">
      <c r="A27" s="7" t="s">
        <v>184</v>
      </c>
      <c r="B27" s="5">
        <v>183534.48</v>
      </c>
      <c r="D27" s="10" t="s">
        <v>5</v>
      </c>
      <c r="E27" s="9">
        <v>183534.48</v>
      </c>
      <c r="F27" s="9">
        <v>0</v>
      </c>
      <c r="G27" s="5">
        <f t="shared" si="0"/>
        <v>183534.48</v>
      </c>
      <c r="I27" s="6">
        <f t="shared" si="1"/>
        <v>0</v>
      </c>
    </row>
    <row r="28" spans="1:9">
      <c r="A28" s="7" t="s">
        <v>185</v>
      </c>
      <c r="B28" s="5">
        <v>359913.79</v>
      </c>
      <c r="D28" s="10" t="s">
        <v>21</v>
      </c>
      <c r="E28" s="9">
        <v>346235.56</v>
      </c>
      <c r="F28" s="9">
        <v>13678.23</v>
      </c>
      <c r="G28" s="5">
        <f t="shared" si="0"/>
        <v>359913.79</v>
      </c>
      <c r="I28" s="6">
        <f t="shared" si="1"/>
        <v>0</v>
      </c>
    </row>
    <row r="29" spans="1:9">
      <c r="A29" s="7" t="s">
        <v>186</v>
      </c>
      <c r="B29" s="5">
        <v>305085.33999999997</v>
      </c>
      <c r="D29" s="10" t="s">
        <v>127</v>
      </c>
      <c r="E29" s="8">
        <v>305085.34000000003</v>
      </c>
      <c r="F29" s="9">
        <v>0</v>
      </c>
      <c r="G29" s="5">
        <f t="shared" si="0"/>
        <v>305085.34000000003</v>
      </c>
      <c r="I29" s="6">
        <f t="shared" si="1"/>
        <v>0</v>
      </c>
    </row>
    <row r="30" spans="1:9">
      <c r="A30" s="7" t="s">
        <v>187</v>
      </c>
      <c r="B30" s="5">
        <v>166528.34</v>
      </c>
      <c r="D30" s="10" t="s">
        <v>108</v>
      </c>
      <c r="E30" s="8">
        <v>166528.34</v>
      </c>
      <c r="F30" s="9">
        <v>0</v>
      </c>
      <c r="G30" s="5">
        <f t="shared" si="0"/>
        <v>166528.34</v>
      </c>
      <c r="I30" s="6">
        <f t="shared" si="1"/>
        <v>0</v>
      </c>
    </row>
    <row r="31" spans="1:9">
      <c r="A31" s="7" t="s">
        <v>188</v>
      </c>
      <c r="B31" s="5">
        <v>281120.69</v>
      </c>
      <c r="D31" s="10" t="s">
        <v>33</v>
      </c>
      <c r="E31" s="9">
        <v>267733.99</v>
      </c>
      <c r="F31" s="9">
        <v>13386.7</v>
      </c>
      <c r="G31" s="5">
        <f t="shared" si="0"/>
        <v>281120.69</v>
      </c>
      <c r="I31" s="6">
        <f t="shared" si="1"/>
        <v>0</v>
      </c>
    </row>
    <row r="32" spans="1:9">
      <c r="A32" s="7" t="s">
        <v>189</v>
      </c>
      <c r="B32" s="5">
        <v>281120.69</v>
      </c>
      <c r="D32" s="10" t="s">
        <v>75</v>
      </c>
      <c r="E32" s="9">
        <v>267733.99</v>
      </c>
      <c r="F32" s="9">
        <v>13386.7</v>
      </c>
      <c r="G32" s="5">
        <f t="shared" si="0"/>
        <v>281120.69</v>
      </c>
      <c r="I32" s="6">
        <f t="shared" si="1"/>
        <v>0</v>
      </c>
    </row>
    <row r="33" spans="1:9">
      <c r="A33" s="7" t="s">
        <v>190</v>
      </c>
      <c r="B33" s="5">
        <v>206551.72</v>
      </c>
      <c r="D33" s="10" t="s">
        <v>154</v>
      </c>
      <c r="E33" s="9">
        <v>206551.72</v>
      </c>
      <c r="F33" s="9">
        <v>0</v>
      </c>
      <c r="G33" s="5">
        <f t="shared" si="0"/>
        <v>206551.72</v>
      </c>
      <c r="I33" s="6">
        <f t="shared" si="1"/>
        <v>0</v>
      </c>
    </row>
    <row r="34" spans="1:9">
      <c r="A34" s="7" t="s">
        <v>191</v>
      </c>
      <c r="B34" s="5">
        <v>281120.69</v>
      </c>
      <c r="D34" s="10" t="s">
        <v>34</v>
      </c>
      <c r="E34" s="9">
        <v>267733.99</v>
      </c>
      <c r="F34" s="9">
        <v>13386.7</v>
      </c>
      <c r="G34" s="5">
        <f t="shared" si="0"/>
        <v>281120.69</v>
      </c>
      <c r="I34" s="6">
        <f t="shared" si="1"/>
        <v>0</v>
      </c>
    </row>
    <row r="35" spans="1:9">
      <c r="A35" s="7" t="s">
        <v>192</v>
      </c>
      <c r="B35" s="5">
        <v>250000</v>
      </c>
      <c r="D35" s="10" t="s">
        <v>161</v>
      </c>
      <c r="E35" s="9">
        <v>250000</v>
      </c>
      <c r="F35" s="9">
        <v>0</v>
      </c>
      <c r="G35" s="5">
        <f t="shared" si="0"/>
        <v>250000</v>
      </c>
      <c r="I35" s="6">
        <f t="shared" si="1"/>
        <v>0</v>
      </c>
    </row>
    <row r="36" spans="1:9">
      <c r="A36" s="7" t="s">
        <v>193</v>
      </c>
      <c r="B36" s="5">
        <v>168534.48</v>
      </c>
      <c r="D36" s="10" t="s">
        <v>58</v>
      </c>
      <c r="E36" s="9">
        <v>168534.48</v>
      </c>
      <c r="F36" s="9">
        <v>0</v>
      </c>
      <c r="G36" s="5">
        <f t="shared" si="0"/>
        <v>168534.48</v>
      </c>
      <c r="I36" s="6">
        <f t="shared" si="1"/>
        <v>0</v>
      </c>
    </row>
    <row r="37" spans="1:9">
      <c r="A37" s="7" t="s">
        <v>194</v>
      </c>
      <c r="B37" s="5">
        <v>189482.76</v>
      </c>
      <c r="D37" s="10" t="s">
        <v>3</v>
      </c>
      <c r="E37" s="9">
        <v>189482.76</v>
      </c>
      <c r="F37" s="9">
        <v>0</v>
      </c>
      <c r="G37" s="5">
        <f t="shared" ref="G37:G68" si="2">+E37+F37</f>
        <v>189482.76</v>
      </c>
      <c r="I37" s="6">
        <f t="shared" ref="I37:I68" si="3">+B37-G37</f>
        <v>0</v>
      </c>
    </row>
    <row r="38" spans="1:9">
      <c r="A38" s="7" t="s">
        <v>195</v>
      </c>
      <c r="B38" s="5">
        <v>205862.07</v>
      </c>
      <c r="D38" s="10" t="s">
        <v>64</v>
      </c>
      <c r="E38" s="9">
        <v>205862.07</v>
      </c>
      <c r="F38" s="9">
        <v>0</v>
      </c>
      <c r="G38" s="5">
        <f t="shared" si="2"/>
        <v>205862.07</v>
      </c>
      <c r="I38" s="6">
        <f t="shared" si="3"/>
        <v>0</v>
      </c>
    </row>
    <row r="39" spans="1:9">
      <c r="A39" s="7" t="s">
        <v>196</v>
      </c>
      <c r="B39" s="5">
        <v>286120.69</v>
      </c>
      <c r="D39" s="10" t="s">
        <v>7</v>
      </c>
      <c r="E39" s="9">
        <v>279327.59999999998</v>
      </c>
      <c r="F39" s="9">
        <v>6793.09</v>
      </c>
      <c r="G39" s="5">
        <f t="shared" si="2"/>
        <v>286120.69</v>
      </c>
      <c r="I39" s="6">
        <f t="shared" si="3"/>
        <v>0</v>
      </c>
    </row>
    <row r="40" spans="1:9">
      <c r="A40" s="7" t="s">
        <v>197</v>
      </c>
      <c r="B40" s="5">
        <v>112793.1</v>
      </c>
      <c r="D40" s="10" t="s">
        <v>142</v>
      </c>
      <c r="E40" s="9">
        <v>112793.1</v>
      </c>
      <c r="F40" s="9">
        <v>0</v>
      </c>
      <c r="G40" s="5">
        <f t="shared" si="2"/>
        <v>112793.1</v>
      </c>
      <c r="I40" s="6">
        <f t="shared" si="3"/>
        <v>0</v>
      </c>
    </row>
    <row r="41" spans="1:9">
      <c r="A41" s="7" t="s">
        <v>198</v>
      </c>
      <c r="B41" s="5">
        <v>196748.16</v>
      </c>
      <c r="D41" s="10" t="s">
        <v>111</v>
      </c>
      <c r="E41" s="8">
        <v>196748.16</v>
      </c>
      <c r="F41" s="9">
        <v>0</v>
      </c>
      <c r="G41" s="5">
        <f t="shared" si="2"/>
        <v>196748.16</v>
      </c>
      <c r="I41" s="6">
        <f t="shared" si="3"/>
        <v>0</v>
      </c>
    </row>
    <row r="42" spans="1:9">
      <c r="A42" s="7" t="s">
        <v>199</v>
      </c>
      <c r="B42" s="5">
        <v>196748.16</v>
      </c>
      <c r="D42" s="10" t="s">
        <v>112</v>
      </c>
      <c r="E42" s="8">
        <v>196748.16</v>
      </c>
      <c r="F42" s="9">
        <v>0</v>
      </c>
      <c r="G42" s="5">
        <f t="shared" si="2"/>
        <v>196748.16</v>
      </c>
      <c r="I42" s="6">
        <f t="shared" si="3"/>
        <v>0</v>
      </c>
    </row>
    <row r="43" spans="1:9">
      <c r="A43" s="7" t="s">
        <v>200</v>
      </c>
      <c r="B43" s="5">
        <v>112793.1</v>
      </c>
      <c r="D43" s="10" t="s">
        <v>143</v>
      </c>
      <c r="E43" s="9">
        <v>112793.1</v>
      </c>
      <c r="F43" s="9">
        <v>0</v>
      </c>
      <c r="G43" s="5">
        <f t="shared" si="2"/>
        <v>112793.1</v>
      </c>
      <c r="I43" s="6">
        <f t="shared" si="3"/>
        <v>0</v>
      </c>
    </row>
    <row r="44" spans="1:9">
      <c r="A44" s="7" t="s">
        <v>201</v>
      </c>
      <c r="B44" s="5">
        <v>189482.76</v>
      </c>
      <c r="D44" s="10" t="s">
        <v>70</v>
      </c>
      <c r="E44" s="9">
        <v>189482.76</v>
      </c>
      <c r="F44" s="9">
        <v>0</v>
      </c>
      <c r="G44" s="5">
        <f t="shared" si="2"/>
        <v>189482.76</v>
      </c>
      <c r="I44" s="6">
        <f t="shared" si="3"/>
        <v>0</v>
      </c>
    </row>
    <row r="45" spans="1:9">
      <c r="A45" s="7" t="s">
        <v>202</v>
      </c>
      <c r="B45" s="5">
        <v>112793.1</v>
      </c>
      <c r="D45" s="10" t="s">
        <v>144</v>
      </c>
      <c r="E45" s="9">
        <v>112793.1</v>
      </c>
      <c r="F45" s="9">
        <v>0</v>
      </c>
      <c r="G45" s="5">
        <f t="shared" si="2"/>
        <v>112793.1</v>
      </c>
      <c r="I45" s="6">
        <f t="shared" si="3"/>
        <v>0</v>
      </c>
    </row>
    <row r="46" spans="1:9">
      <c r="A46" s="7" t="s">
        <v>203</v>
      </c>
      <c r="B46" s="5">
        <v>111275.86</v>
      </c>
      <c r="D46" s="10" t="s">
        <v>156</v>
      </c>
      <c r="E46" s="9">
        <v>111275.86</v>
      </c>
      <c r="F46" s="9">
        <v>0</v>
      </c>
      <c r="G46" s="5">
        <f t="shared" si="2"/>
        <v>111275.86</v>
      </c>
      <c r="I46" s="6">
        <f t="shared" si="3"/>
        <v>0</v>
      </c>
    </row>
    <row r="47" spans="1:9">
      <c r="A47" s="7" t="s">
        <v>204</v>
      </c>
      <c r="B47" s="5">
        <v>217155.16999999998</v>
      </c>
      <c r="D47" s="10" t="s">
        <v>32</v>
      </c>
      <c r="E47" s="9">
        <v>206814.45</v>
      </c>
      <c r="F47" s="9">
        <v>10340.719999999999</v>
      </c>
      <c r="G47" s="5">
        <f t="shared" si="2"/>
        <v>217155.17</v>
      </c>
      <c r="I47" s="6">
        <f t="shared" si="3"/>
        <v>0</v>
      </c>
    </row>
    <row r="48" spans="1:9">
      <c r="A48" s="7" t="s">
        <v>205</v>
      </c>
      <c r="B48" s="5">
        <v>155258.62</v>
      </c>
      <c r="D48" s="10" t="s">
        <v>57</v>
      </c>
      <c r="E48" s="9">
        <v>155258.62</v>
      </c>
      <c r="F48" s="9">
        <v>0</v>
      </c>
      <c r="G48" s="5">
        <f t="shared" si="2"/>
        <v>155258.62</v>
      </c>
      <c r="I48" s="6">
        <f t="shared" si="3"/>
        <v>0</v>
      </c>
    </row>
    <row r="49" spans="1:9">
      <c r="A49" s="7" t="s">
        <v>206</v>
      </c>
      <c r="B49" s="5">
        <v>458189.66000000003</v>
      </c>
      <c r="D49" s="10" t="s">
        <v>93</v>
      </c>
      <c r="E49" s="9">
        <v>431670.64</v>
      </c>
      <c r="F49" s="9">
        <v>26519.02</v>
      </c>
      <c r="G49" s="5">
        <f t="shared" si="2"/>
        <v>458189.66000000003</v>
      </c>
      <c r="I49" s="6">
        <f t="shared" si="3"/>
        <v>0</v>
      </c>
    </row>
    <row r="50" spans="1:9">
      <c r="A50" s="7" t="s">
        <v>207</v>
      </c>
      <c r="B50" s="5">
        <v>244396.55</v>
      </c>
      <c r="D50" s="10" t="s">
        <v>15</v>
      </c>
      <c r="E50" s="9">
        <v>241934.82</v>
      </c>
      <c r="F50" s="9">
        <v>2461.73</v>
      </c>
      <c r="G50" s="5">
        <f t="shared" si="2"/>
        <v>244396.55000000002</v>
      </c>
      <c r="I50" s="6">
        <f t="shared" si="3"/>
        <v>0</v>
      </c>
    </row>
    <row r="51" spans="1:9">
      <c r="A51" s="7" t="s">
        <v>208</v>
      </c>
      <c r="B51" s="5">
        <v>458189.66000000003</v>
      </c>
      <c r="D51" s="10" t="s">
        <v>50</v>
      </c>
      <c r="E51" s="9">
        <v>431670.64</v>
      </c>
      <c r="F51" s="9">
        <v>26519.02</v>
      </c>
      <c r="G51" s="5">
        <f t="shared" si="2"/>
        <v>458189.66000000003</v>
      </c>
      <c r="I51" s="6">
        <f t="shared" si="3"/>
        <v>0</v>
      </c>
    </row>
    <row r="52" spans="1:9">
      <c r="A52" s="7" t="s">
        <v>209</v>
      </c>
      <c r="B52" s="5">
        <v>444652.66000000003</v>
      </c>
      <c r="D52" s="10" t="s">
        <v>106</v>
      </c>
      <c r="E52" s="8">
        <v>444652.66</v>
      </c>
      <c r="F52" s="9">
        <v>0</v>
      </c>
      <c r="G52" s="5">
        <f t="shared" si="2"/>
        <v>444652.66</v>
      </c>
      <c r="I52" s="6">
        <f t="shared" si="3"/>
        <v>0</v>
      </c>
    </row>
    <row r="53" spans="1:9">
      <c r="A53" s="7" t="s">
        <v>210</v>
      </c>
      <c r="B53" s="5">
        <v>270344.83</v>
      </c>
      <c r="D53" s="10" t="s">
        <v>31</v>
      </c>
      <c r="E53" s="9">
        <v>257471.27</v>
      </c>
      <c r="F53" s="9">
        <v>12873.56</v>
      </c>
      <c r="G53" s="5">
        <f t="shared" si="2"/>
        <v>270344.83</v>
      </c>
      <c r="I53" s="6">
        <f t="shared" si="3"/>
        <v>0</v>
      </c>
    </row>
    <row r="54" spans="1:9">
      <c r="A54" s="7" t="s">
        <v>211</v>
      </c>
      <c r="B54" s="5">
        <v>115517.24</v>
      </c>
      <c r="D54" s="10" t="s">
        <v>145</v>
      </c>
      <c r="E54" s="9">
        <v>115517.24</v>
      </c>
      <c r="F54" s="9">
        <v>0</v>
      </c>
      <c r="G54" s="5">
        <f t="shared" si="2"/>
        <v>115517.24</v>
      </c>
      <c r="I54" s="6">
        <f t="shared" si="3"/>
        <v>0</v>
      </c>
    </row>
    <row r="55" spans="1:9">
      <c r="A55" s="7" t="s">
        <v>212</v>
      </c>
      <c r="B55" s="5">
        <v>318319.36000000004</v>
      </c>
      <c r="D55" s="10" t="s">
        <v>97</v>
      </c>
      <c r="E55" s="8">
        <v>318319.35999999999</v>
      </c>
      <c r="F55" s="9">
        <v>0</v>
      </c>
      <c r="G55" s="5">
        <f t="shared" si="2"/>
        <v>318319.35999999999</v>
      </c>
      <c r="I55" s="6">
        <f t="shared" si="3"/>
        <v>0</v>
      </c>
    </row>
    <row r="56" spans="1:9">
      <c r="A56" s="7" t="s">
        <v>213</v>
      </c>
      <c r="B56" s="5">
        <v>264823.7</v>
      </c>
      <c r="D56" s="10" t="s">
        <v>133</v>
      </c>
      <c r="E56" s="8">
        <v>264823.7</v>
      </c>
      <c r="F56" s="9">
        <v>0</v>
      </c>
      <c r="G56" s="5">
        <f t="shared" si="2"/>
        <v>264823.7</v>
      </c>
      <c r="I56" s="6">
        <f t="shared" si="3"/>
        <v>0</v>
      </c>
    </row>
    <row r="57" spans="1:9">
      <c r="A57" s="7" t="s">
        <v>214</v>
      </c>
      <c r="B57" s="5">
        <v>288965.52</v>
      </c>
      <c r="D57" s="10" t="s">
        <v>8</v>
      </c>
      <c r="E57" s="9">
        <v>282036.96000000002</v>
      </c>
      <c r="F57" s="9">
        <v>6928.56</v>
      </c>
      <c r="G57" s="5">
        <f t="shared" si="2"/>
        <v>288965.52</v>
      </c>
      <c r="I57" s="6">
        <f t="shared" si="3"/>
        <v>0</v>
      </c>
    </row>
    <row r="58" spans="1:9">
      <c r="A58" s="7" t="s">
        <v>215</v>
      </c>
      <c r="B58" s="5">
        <v>370603.45</v>
      </c>
      <c r="D58" s="10" t="s">
        <v>49</v>
      </c>
      <c r="E58" s="9">
        <v>355530.92</v>
      </c>
      <c r="F58" s="9">
        <v>15072.53</v>
      </c>
      <c r="G58" s="5">
        <f t="shared" si="2"/>
        <v>370603.45</v>
      </c>
      <c r="I58" s="6">
        <f t="shared" si="3"/>
        <v>0</v>
      </c>
    </row>
    <row r="59" spans="1:9">
      <c r="A59" s="7" t="s">
        <v>216</v>
      </c>
      <c r="B59" s="5">
        <v>183534.48</v>
      </c>
      <c r="D59" s="10" t="s">
        <v>6</v>
      </c>
      <c r="E59" s="9">
        <v>183534.48</v>
      </c>
      <c r="F59" s="9">
        <v>0</v>
      </c>
      <c r="G59" s="5">
        <f t="shared" si="2"/>
        <v>183534.48</v>
      </c>
      <c r="I59" s="6">
        <f t="shared" si="3"/>
        <v>0</v>
      </c>
    </row>
    <row r="60" spans="1:9">
      <c r="A60" s="7" t="s">
        <v>217</v>
      </c>
      <c r="B60" s="5">
        <v>687327.59</v>
      </c>
      <c r="D60" s="10" t="s">
        <v>48</v>
      </c>
      <c r="E60" s="9">
        <v>627515.02</v>
      </c>
      <c r="F60" s="9">
        <v>59812.57</v>
      </c>
      <c r="G60" s="5">
        <f t="shared" si="2"/>
        <v>687327.59</v>
      </c>
      <c r="I60" s="6">
        <f t="shared" si="3"/>
        <v>0</v>
      </c>
    </row>
    <row r="61" spans="1:9">
      <c r="A61" s="7" t="s">
        <v>218</v>
      </c>
      <c r="B61" s="5">
        <v>198275.86</v>
      </c>
      <c r="D61" s="10" t="s">
        <v>157</v>
      </c>
      <c r="E61" s="9">
        <v>198275.86</v>
      </c>
      <c r="F61" s="9">
        <v>0</v>
      </c>
      <c r="G61" s="5">
        <f t="shared" si="2"/>
        <v>198275.86</v>
      </c>
      <c r="I61" s="6">
        <f t="shared" si="3"/>
        <v>0</v>
      </c>
    </row>
    <row r="62" spans="1:9">
      <c r="A62" s="7" t="s">
        <v>219</v>
      </c>
      <c r="B62" s="5">
        <v>400172.41000000003</v>
      </c>
      <c r="D62" s="10" t="s">
        <v>44</v>
      </c>
      <c r="E62" s="9">
        <v>381243.06</v>
      </c>
      <c r="F62" s="9">
        <v>18929.349999999999</v>
      </c>
      <c r="G62" s="5">
        <f t="shared" si="2"/>
        <v>400172.41</v>
      </c>
      <c r="I62" s="6">
        <f t="shared" si="3"/>
        <v>0</v>
      </c>
    </row>
    <row r="63" spans="1:9">
      <c r="A63" s="7" t="s">
        <v>220</v>
      </c>
      <c r="B63" s="5">
        <v>189172.41</v>
      </c>
      <c r="D63" s="10" t="s">
        <v>141</v>
      </c>
      <c r="E63" s="9">
        <v>189172.41</v>
      </c>
      <c r="F63" s="9">
        <v>0</v>
      </c>
      <c r="G63" s="5">
        <f t="shared" si="2"/>
        <v>189172.41</v>
      </c>
      <c r="I63" s="6">
        <f t="shared" si="3"/>
        <v>0</v>
      </c>
    </row>
    <row r="64" spans="1:9">
      <c r="A64" s="7" t="s">
        <v>221</v>
      </c>
      <c r="B64" s="5">
        <v>245149.14</v>
      </c>
      <c r="D64" s="10" t="s">
        <v>128</v>
      </c>
      <c r="E64" s="8">
        <v>245149.14</v>
      </c>
      <c r="F64" s="9">
        <v>0</v>
      </c>
      <c r="G64" s="5">
        <f t="shared" si="2"/>
        <v>245149.14</v>
      </c>
      <c r="I64" s="6">
        <f t="shared" si="3"/>
        <v>0</v>
      </c>
    </row>
    <row r="65" spans="1:9">
      <c r="A65" s="7" t="s">
        <v>222</v>
      </c>
      <c r="B65" s="5">
        <v>220590.37</v>
      </c>
      <c r="D65" s="10" t="s">
        <v>136</v>
      </c>
      <c r="E65" s="8">
        <v>220590.37</v>
      </c>
      <c r="F65" s="9">
        <v>0</v>
      </c>
      <c r="G65" s="5">
        <f t="shared" si="2"/>
        <v>220590.37</v>
      </c>
      <c r="I65" s="6">
        <f t="shared" si="3"/>
        <v>0</v>
      </c>
    </row>
    <row r="66" spans="1:9">
      <c r="A66" s="7" t="s">
        <v>223</v>
      </c>
      <c r="B66" s="5">
        <v>173189.66</v>
      </c>
      <c r="D66" s="10" t="s">
        <v>63</v>
      </c>
      <c r="E66" s="9">
        <v>173189.66</v>
      </c>
      <c r="F66" s="9">
        <v>0</v>
      </c>
      <c r="G66" s="5">
        <f t="shared" si="2"/>
        <v>173189.66</v>
      </c>
      <c r="I66" s="6">
        <f t="shared" si="3"/>
        <v>0</v>
      </c>
    </row>
    <row r="67" spans="1:9">
      <c r="A67" s="7" t="s">
        <v>224</v>
      </c>
      <c r="B67" s="5">
        <v>220590.37</v>
      </c>
      <c r="D67" s="10" t="s">
        <v>137</v>
      </c>
      <c r="E67" s="8">
        <v>220590.37</v>
      </c>
      <c r="F67" s="9">
        <v>0</v>
      </c>
      <c r="G67" s="5">
        <f t="shared" si="2"/>
        <v>220590.37</v>
      </c>
      <c r="I67" s="6">
        <f t="shared" si="3"/>
        <v>0</v>
      </c>
    </row>
    <row r="68" spans="1:9">
      <c r="A68" s="7" t="s">
        <v>225</v>
      </c>
      <c r="B68" s="5">
        <v>510689.66000000003</v>
      </c>
      <c r="D68" s="10" t="s">
        <v>30</v>
      </c>
      <c r="E68" s="9">
        <v>476542.43</v>
      </c>
      <c r="F68" s="9">
        <v>34147.230000000003</v>
      </c>
      <c r="G68" s="5">
        <f t="shared" si="2"/>
        <v>510689.66</v>
      </c>
      <c r="I68" s="6">
        <f t="shared" si="3"/>
        <v>0</v>
      </c>
    </row>
    <row r="69" spans="1:9">
      <c r="A69" s="7" t="s">
        <v>226</v>
      </c>
      <c r="B69" s="5">
        <v>193620.69</v>
      </c>
      <c r="D69" s="10" t="s">
        <v>56</v>
      </c>
      <c r="E69" s="9">
        <v>193620.69</v>
      </c>
      <c r="F69" s="9">
        <v>0</v>
      </c>
      <c r="G69" s="5">
        <f t="shared" ref="G69:G100" si="4">+E69+F69</f>
        <v>193620.69</v>
      </c>
      <c r="I69" s="6">
        <f t="shared" ref="I69:I100" si="5">+B69-G69</f>
        <v>0</v>
      </c>
    </row>
    <row r="70" spans="1:9">
      <c r="A70" s="7" t="s">
        <v>227</v>
      </c>
      <c r="B70" s="5">
        <v>193620.69</v>
      </c>
      <c r="D70" s="10" t="s">
        <v>54</v>
      </c>
      <c r="E70" s="9">
        <v>193620.69</v>
      </c>
      <c r="F70" s="9">
        <v>0</v>
      </c>
      <c r="G70" s="5">
        <f t="shared" si="4"/>
        <v>193620.69</v>
      </c>
      <c r="I70" s="6">
        <f t="shared" si="5"/>
        <v>0</v>
      </c>
    </row>
    <row r="71" spans="1:9">
      <c r="A71" s="7" t="s">
        <v>228</v>
      </c>
      <c r="B71" s="5">
        <v>481206.9</v>
      </c>
      <c r="D71" s="10" t="s">
        <v>29</v>
      </c>
      <c r="E71" s="9">
        <v>451343.49</v>
      </c>
      <c r="F71" s="9">
        <v>29863.41</v>
      </c>
      <c r="G71" s="5">
        <f t="shared" si="4"/>
        <v>481206.89999999997</v>
      </c>
      <c r="I71" s="6">
        <f t="shared" si="5"/>
        <v>0</v>
      </c>
    </row>
    <row r="72" spans="1:9">
      <c r="A72" s="7" t="s">
        <v>229</v>
      </c>
      <c r="B72" s="5">
        <v>366810.33999999997</v>
      </c>
      <c r="D72" s="10" t="s">
        <v>27</v>
      </c>
      <c r="E72" s="9">
        <v>352232.56</v>
      </c>
      <c r="F72" s="9">
        <v>14577.78</v>
      </c>
      <c r="G72" s="5">
        <f t="shared" si="4"/>
        <v>366810.34</v>
      </c>
      <c r="I72" s="6">
        <f t="shared" si="5"/>
        <v>0</v>
      </c>
    </row>
    <row r="73" spans="1:9">
      <c r="A73" s="7" t="s">
        <v>230</v>
      </c>
      <c r="B73" s="5">
        <v>97241.38</v>
      </c>
      <c r="D73" s="10" t="s">
        <v>147</v>
      </c>
      <c r="E73" s="9">
        <v>97241.38</v>
      </c>
      <c r="F73" s="9">
        <v>0</v>
      </c>
      <c r="G73" s="5">
        <f t="shared" si="4"/>
        <v>97241.38</v>
      </c>
      <c r="I73" s="6">
        <f t="shared" si="5"/>
        <v>0</v>
      </c>
    </row>
    <row r="74" spans="1:9">
      <c r="A74" s="7" t="s">
        <v>231</v>
      </c>
      <c r="B74" s="5">
        <v>248965.52</v>
      </c>
      <c r="D74" s="10" t="s">
        <v>17</v>
      </c>
      <c r="E74" s="9">
        <v>246392.36</v>
      </c>
      <c r="F74" s="9">
        <v>2573.16</v>
      </c>
      <c r="G74" s="5">
        <f t="shared" si="4"/>
        <v>248965.52</v>
      </c>
      <c r="I74" s="6">
        <f t="shared" si="5"/>
        <v>0</v>
      </c>
    </row>
    <row r="75" spans="1:9">
      <c r="A75" s="7" t="s">
        <v>232</v>
      </c>
      <c r="B75" s="5">
        <v>173189.66</v>
      </c>
      <c r="D75" s="10" t="s">
        <v>61</v>
      </c>
      <c r="E75" s="9">
        <v>173189.66</v>
      </c>
      <c r="F75" s="9">
        <v>0</v>
      </c>
      <c r="G75" s="5">
        <f t="shared" si="4"/>
        <v>173189.66</v>
      </c>
      <c r="I75" s="6">
        <f t="shared" si="5"/>
        <v>0</v>
      </c>
    </row>
    <row r="76" spans="1:9">
      <c r="A76" s="7" t="s">
        <v>233</v>
      </c>
      <c r="B76" s="5">
        <v>149613.70000000001</v>
      </c>
      <c r="D76" s="10" t="s">
        <v>101</v>
      </c>
      <c r="E76" s="8">
        <v>149613.70000000001</v>
      </c>
      <c r="F76" s="9">
        <v>0</v>
      </c>
      <c r="G76" s="5">
        <f t="shared" si="4"/>
        <v>149613.70000000001</v>
      </c>
      <c r="I76" s="6">
        <f t="shared" si="5"/>
        <v>0</v>
      </c>
    </row>
    <row r="77" spans="1:9">
      <c r="A77" s="7" t="s">
        <v>234</v>
      </c>
      <c r="B77" s="5">
        <v>175509.66</v>
      </c>
      <c r="D77" s="10" t="s">
        <v>113</v>
      </c>
      <c r="E77" s="8">
        <v>175509.66</v>
      </c>
      <c r="F77" s="9">
        <v>0</v>
      </c>
      <c r="G77" s="5">
        <f t="shared" si="4"/>
        <v>175509.66</v>
      </c>
      <c r="I77" s="6">
        <f t="shared" si="5"/>
        <v>0</v>
      </c>
    </row>
    <row r="78" spans="1:9">
      <c r="A78" s="7" t="s">
        <v>236</v>
      </c>
      <c r="B78" s="5">
        <v>175509.66</v>
      </c>
      <c r="D78" s="10" t="s">
        <v>114</v>
      </c>
      <c r="E78" s="8">
        <v>175509.66</v>
      </c>
      <c r="F78" s="9">
        <v>0</v>
      </c>
      <c r="G78" s="5">
        <f t="shared" si="4"/>
        <v>175509.66</v>
      </c>
      <c r="I78" s="6">
        <f t="shared" si="5"/>
        <v>0</v>
      </c>
    </row>
    <row r="79" spans="1:9">
      <c r="A79" s="7" t="s">
        <v>235</v>
      </c>
      <c r="B79" s="5">
        <v>157218</v>
      </c>
      <c r="D79" s="10" t="s">
        <v>121</v>
      </c>
      <c r="E79" s="8">
        <v>157218</v>
      </c>
      <c r="F79" s="9">
        <v>0</v>
      </c>
      <c r="G79" s="5">
        <f t="shared" si="4"/>
        <v>157218</v>
      </c>
      <c r="I79" s="6">
        <f t="shared" si="5"/>
        <v>0</v>
      </c>
    </row>
    <row r="80" spans="1:9">
      <c r="A80" s="7" t="s">
        <v>238</v>
      </c>
      <c r="B80" s="5">
        <v>157218</v>
      </c>
      <c r="D80" s="10" t="s">
        <v>120</v>
      </c>
      <c r="E80" s="8">
        <v>157218</v>
      </c>
      <c r="F80" s="9">
        <v>0</v>
      </c>
      <c r="G80" s="5">
        <f t="shared" si="4"/>
        <v>157218</v>
      </c>
      <c r="I80" s="6">
        <f t="shared" si="5"/>
        <v>0</v>
      </c>
    </row>
    <row r="81" spans="1:9">
      <c r="A81" s="7" t="s">
        <v>237</v>
      </c>
      <c r="B81" s="5">
        <v>269728.43</v>
      </c>
      <c r="D81" s="10" t="s">
        <v>129</v>
      </c>
      <c r="E81" s="8">
        <v>269728.43</v>
      </c>
      <c r="F81" s="9">
        <v>0</v>
      </c>
      <c r="G81" s="5">
        <f t="shared" si="4"/>
        <v>269728.43</v>
      </c>
      <c r="I81" s="6">
        <f t="shared" si="5"/>
        <v>0</v>
      </c>
    </row>
    <row r="82" spans="1:9">
      <c r="A82" s="7" t="s">
        <v>239</v>
      </c>
      <c r="B82" s="5">
        <v>263965.52</v>
      </c>
      <c r="D82" s="10" t="s">
        <v>16</v>
      </c>
      <c r="E82" s="9">
        <v>261026.5</v>
      </c>
      <c r="F82" s="9">
        <v>2939.02</v>
      </c>
      <c r="G82" s="5">
        <f t="shared" si="4"/>
        <v>263965.52</v>
      </c>
      <c r="I82" s="6">
        <f t="shared" si="5"/>
        <v>0</v>
      </c>
    </row>
    <row r="83" spans="1:9">
      <c r="A83" s="7" t="s">
        <v>240</v>
      </c>
      <c r="B83" s="5">
        <v>248965.52</v>
      </c>
      <c r="D83" s="10" t="s">
        <v>80</v>
      </c>
      <c r="E83" s="9">
        <v>246392.36</v>
      </c>
      <c r="F83" s="9">
        <v>2573.16</v>
      </c>
      <c r="G83" s="5">
        <f t="shared" si="4"/>
        <v>248965.52</v>
      </c>
      <c r="I83" s="6">
        <f t="shared" si="5"/>
        <v>0</v>
      </c>
    </row>
    <row r="84" spans="1:9">
      <c r="A84" s="7" t="s">
        <v>241</v>
      </c>
      <c r="B84" s="5">
        <v>324310.33999999997</v>
      </c>
      <c r="D84" s="10" t="s">
        <v>39</v>
      </c>
      <c r="E84" s="9">
        <v>324310.34000000003</v>
      </c>
      <c r="F84" s="9">
        <v>0</v>
      </c>
      <c r="G84" s="5">
        <f t="shared" si="4"/>
        <v>324310.34000000003</v>
      </c>
      <c r="I84" s="6">
        <f t="shared" si="5"/>
        <v>0</v>
      </c>
    </row>
    <row r="85" spans="1:9">
      <c r="A85" s="7" t="s">
        <v>242</v>
      </c>
      <c r="B85" s="5">
        <v>217672.41</v>
      </c>
      <c r="D85" s="10" t="s">
        <v>12</v>
      </c>
      <c r="E85" s="9">
        <v>217672.41</v>
      </c>
      <c r="F85" s="9">
        <v>0</v>
      </c>
      <c r="G85" s="5">
        <f t="shared" si="4"/>
        <v>217672.41</v>
      </c>
      <c r="I85" s="6">
        <f t="shared" si="5"/>
        <v>0</v>
      </c>
    </row>
    <row r="86" spans="1:9">
      <c r="A86" s="7" t="s">
        <v>243</v>
      </c>
      <c r="B86" s="5">
        <v>248965.52</v>
      </c>
      <c r="D86" s="10" t="s">
        <v>19</v>
      </c>
      <c r="E86" s="9">
        <v>246392.36</v>
      </c>
      <c r="F86" s="9">
        <v>2573.16</v>
      </c>
      <c r="G86" s="5">
        <f t="shared" si="4"/>
        <v>248965.52</v>
      </c>
      <c r="I86" s="6">
        <f t="shared" si="5"/>
        <v>0</v>
      </c>
    </row>
    <row r="87" spans="1:9">
      <c r="A87" s="7" t="s">
        <v>244</v>
      </c>
      <c r="B87" s="5">
        <v>333323.59999999998</v>
      </c>
      <c r="D87" s="10" t="s">
        <v>95</v>
      </c>
      <c r="E87" s="8">
        <v>333323.59999999998</v>
      </c>
      <c r="F87" s="9">
        <v>0</v>
      </c>
      <c r="G87" s="5">
        <f t="shared" si="4"/>
        <v>333323.59999999998</v>
      </c>
      <c r="I87" s="6">
        <f t="shared" si="5"/>
        <v>0</v>
      </c>
    </row>
    <row r="88" spans="1:9">
      <c r="A88" s="7" t="s">
        <v>245</v>
      </c>
      <c r="B88" s="5">
        <v>248965.52</v>
      </c>
      <c r="D88" s="10" t="s">
        <v>18</v>
      </c>
      <c r="E88" s="9">
        <v>246392.36</v>
      </c>
      <c r="F88" s="9">
        <v>2573.16</v>
      </c>
      <c r="G88" s="5">
        <f t="shared" si="4"/>
        <v>248965.52</v>
      </c>
      <c r="I88" s="6">
        <f t="shared" si="5"/>
        <v>0</v>
      </c>
    </row>
    <row r="89" spans="1:9">
      <c r="A89" s="7" t="s">
        <v>246</v>
      </c>
      <c r="B89" s="5">
        <v>114827.59</v>
      </c>
      <c r="D89" s="10" t="s">
        <v>152</v>
      </c>
      <c r="E89" s="9">
        <v>114827.59</v>
      </c>
      <c r="F89" s="9">
        <v>0</v>
      </c>
      <c r="G89" s="5">
        <f t="shared" si="4"/>
        <v>114827.59</v>
      </c>
      <c r="I89" s="6">
        <f t="shared" si="5"/>
        <v>0</v>
      </c>
    </row>
    <row r="90" spans="1:9">
      <c r="A90" s="7" t="s">
        <v>247</v>
      </c>
      <c r="B90" s="5">
        <v>172241.38</v>
      </c>
      <c r="D90" s="10" t="s">
        <v>146</v>
      </c>
      <c r="E90" s="9">
        <v>172241.38</v>
      </c>
      <c r="F90" s="9">
        <v>0</v>
      </c>
      <c r="G90" s="5">
        <f t="shared" si="4"/>
        <v>172241.38</v>
      </c>
      <c r="I90" s="6">
        <f t="shared" si="5"/>
        <v>0</v>
      </c>
    </row>
    <row r="91" spans="1:9">
      <c r="A91" s="7" t="s">
        <v>248</v>
      </c>
      <c r="B91" s="5">
        <v>173189.66</v>
      </c>
      <c r="D91" s="10" t="s">
        <v>69</v>
      </c>
      <c r="E91" s="9">
        <v>173189.66</v>
      </c>
      <c r="F91" s="9">
        <v>0</v>
      </c>
      <c r="G91" s="5">
        <f t="shared" si="4"/>
        <v>173189.66</v>
      </c>
      <c r="I91" s="6">
        <f t="shared" si="5"/>
        <v>0</v>
      </c>
    </row>
    <row r="92" spans="1:9">
      <c r="A92" s="7" t="s">
        <v>249</v>
      </c>
      <c r="B92" s="5">
        <v>172241.38</v>
      </c>
      <c r="D92" s="10" t="s">
        <v>148</v>
      </c>
      <c r="E92" s="9">
        <v>172241.38</v>
      </c>
      <c r="F92" s="9">
        <v>0</v>
      </c>
      <c r="G92" s="5">
        <f t="shared" si="4"/>
        <v>172241.38</v>
      </c>
      <c r="I92" s="6">
        <f t="shared" si="5"/>
        <v>0</v>
      </c>
    </row>
    <row r="93" spans="1:9">
      <c r="A93" s="7" t="s">
        <v>250</v>
      </c>
      <c r="B93" s="5">
        <v>201982.76</v>
      </c>
      <c r="D93" s="10" t="s">
        <v>73</v>
      </c>
      <c r="E93" s="9">
        <v>201982.76</v>
      </c>
      <c r="F93" s="9">
        <v>0</v>
      </c>
      <c r="G93" s="5">
        <f t="shared" si="4"/>
        <v>201982.76</v>
      </c>
      <c r="I93" s="6">
        <f t="shared" si="5"/>
        <v>0</v>
      </c>
    </row>
    <row r="94" spans="1:9">
      <c r="A94" s="7" t="s">
        <v>251</v>
      </c>
      <c r="B94" s="5">
        <v>366810.33999999997</v>
      </c>
      <c r="D94" s="10" t="s">
        <v>26</v>
      </c>
      <c r="E94" s="9">
        <v>352232.56</v>
      </c>
      <c r="F94" s="9">
        <v>14577.78</v>
      </c>
      <c r="G94" s="5">
        <f t="shared" si="4"/>
        <v>366810.34</v>
      </c>
      <c r="I94" s="6">
        <f t="shared" si="5"/>
        <v>0</v>
      </c>
    </row>
    <row r="95" spans="1:9">
      <c r="A95" s="7" t="s">
        <v>252</v>
      </c>
      <c r="B95" s="5">
        <v>193620.69</v>
      </c>
      <c r="D95" s="10" t="s">
        <v>55</v>
      </c>
      <c r="E95" s="9">
        <v>193620.69</v>
      </c>
      <c r="F95" s="9">
        <v>0</v>
      </c>
      <c r="G95" s="5">
        <f t="shared" si="4"/>
        <v>193620.69</v>
      </c>
      <c r="I95" s="6">
        <f t="shared" si="5"/>
        <v>0</v>
      </c>
    </row>
    <row r="96" spans="1:9">
      <c r="A96" s="7" t="s">
        <v>253</v>
      </c>
      <c r="B96" s="5">
        <v>282672.41000000003</v>
      </c>
      <c r="D96" s="10" t="s">
        <v>36</v>
      </c>
      <c r="E96" s="9">
        <v>269211.82</v>
      </c>
      <c r="F96" s="9">
        <v>13460.59</v>
      </c>
      <c r="G96" s="5">
        <f t="shared" si="4"/>
        <v>282672.41000000003</v>
      </c>
      <c r="I96" s="6">
        <f t="shared" si="5"/>
        <v>0</v>
      </c>
    </row>
    <row r="97" spans="1:9">
      <c r="A97" s="7" t="s">
        <v>254</v>
      </c>
      <c r="B97" s="5">
        <v>281120.69</v>
      </c>
      <c r="D97" s="10" t="s">
        <v>35</v>
      </c>
      <c r="E97" s="9">
        <v>267733.99</v>
      </c>
      <c r="F97" s="9">
        <v>13386.7</v>
      </c>
      <c r="G97" s="5">
        <f t="shared" si="4"/>
        <v>281120.69</v>
      </c>
      <c r="I97" s="6">
        <f t="shared" si="5"/>
        <v>0</v>
      </c>
    </row>
    <row r="98" spans="1:9">
      <c r="A98" s="7" t="s">
        <v>255</v>
      </c>
      <c r="B98" s="5">
        <v>183130.96</v>
      </c>
      <c r="D98" s="10" t="s">
        <v>123</v>
      </c>
      <c r="E98" s="8">
        <v>183130.96</v>
      </c>
      <c r="F98" s="9">
        <v>0</v>
      </c>
      <c r="G98" s="5">
        <f t="shared" si="4"/>
        <v>183130.96</v>
      </c>
      <c r="I98" s="6">
        <f t="shared" si="5"/>
        <v>0</v>
      </c>
    </row>
    <row r="99" spans="1:9">
      <c r="A99" s="7" t="s">
        <v>256</v>
      </c>
      <c r="B99" s="5">
        <v>234565.46</v>
      </c>
      <c r="D99" s="10" t="s">
        <v>122</v>
      </c>
      <c r="E99" s="8">
        <v>234565.46</v>
      </c>
      <c r="F99" s="9">
        <v>0</v>
      </c>
      <c r="G99" s="5">
        <f t="shared" si="4"/>
        <v>234565.46</v>
      </c>
      <c r="I99" s="6">
        <f t="shared" si="5"/>
        <v>0</v>
      </c>
    </row>
    <row r="100" spans="1:9">
      <c r="A100" s="7" t="s">
        <v>258</v>
      </c>
      <c r="B100" s="5">
        <v>234565.46</v>
      </c>
      <c r="D100" s="10" t="s">
        <v>119</v>
      </c>
      <c r="E100" s="8">
        <v>234565.46</v>
      </c>
      <c r="F100" s="9">
        <v>0</v>
      </c>
      <c r="G100" s="5">
        <f t="shared" si="4"/>
        <v>234565.46</v>
      </c>
      <c r="I100" s="6">
        <f t="shared" si="5"/>
        <v>0</v>
      </c>
    </row>
    <row r="101" spans="1:9">
      <c r="A101" s="7" t="s">
        <v>257</v>
      </c>
      <c r="B101" s="5">
        <v>282745.01999999996</v>
      </c>
      <c r="D101" s="10" t="s">
        <v>104</v>
      </c>
      <c r="E101" s="8">
        <v>282745.02</v>
      </c>
      <c r="F101" s="9">
        <v>0</v>
      </c>
      <c r="G101" s="5">
        <f t="shared" ref="G101:G132" si="6">+E101+F101</f>
        <v>282745.02</v>
      </c>
      <c r="I101" s="6">
        <f t="shared" ref="I101:I132" si="7">+B101-G101</f>
        <v>0</v>
      </c>
    </row>
    <row r="102" spans="1:9">
      <c r="A102" s="7" t="s">
        <v>259</v>
      </c>
      <c r="B102" s="5">
        <v>267765.02999999997</v>
      </c>
      <c r="D102" s="10" t="s">
        <v>130</v>
      </c>
      <c r="E102" s="8">
        <v>267765.03000000003</v>
      </c>
      <c r="F102" s="9">
        <v>0</v>
      </c>
      <c r="G102" s="5">
        <f t="shared" si="6"/>
        <v>267765.03000000003</v>
      </c>
      <c r="I102" s="6">
        <f t="shared" si="7"/>
        <v>0</v>
      </c>
    </row>
    <row r="103" spans="1:9">
      <c r="A103" s="7" t="s">
        <v>260</v>
      </c>
      <c r="B103" s="5">
        <v>282672.41000000003</v>
      </c>
      <c r="D103" s="10" t="s">
        <v>37</v>
      </c>
      <c r="E103" s="9">
        <v>269211.82</v>
      </c>
      <c r="F103" s="9">
        <v>13460.59</v>
      </c>
      <c r="G103" s="5">
        <f t="shared" si="6"/>
        <v>282672.41000000003</v>
      </c>
      <c r="I103" s="6">
        <f t="shared" si="7"/>
        <v>0</v>
      </c>
    </row>
    <row r="104" spans="1:9">
      <c r="A104" s="7" t="s">
        <v>261</v>
      </c>
      <c r="B104" s="5">
        <v>141079.21000000002</v>
      </c>
      <c r="D104" s="10" t="s">
        <v>102</v>
      </c>
      <c r="E104" s="8">
        <v>141079.21</v>
      </c>
      <c r="F104" s="9">
        <v>0</v>
      </c>
      <c r="G104" s="5">
        <f t="shared" si="6"/>
        <v>141079.21</v>
      </c>
      <c r="I104" s="6">
        <f t="shared" si="7"/>
        <v>0</v>
      </c>
    </row>
    <row r="105" spans="1:9">
      <c r="A105" s="7" t="s">
        <v>262</v>
      </c>
      <c r="B105" s="5">
        <v>171880.93</v>
      </c>
      <c r="D105" s="10" t="s">
        <v>96</v>
      </c>
      <c r="E105" s="8">
        <v>171880.93</v>
      </c>
      <c r="F105" s="9">
        <v>0</v>
      </c>
      <c r="G105" s="5">
        <f t="shared" si="6"/>
        <v>171880.93</v>
      </c>
      <c r="I105" s="6">
        <f t="shared" si="7"/>
        <v>0</v>
      </c>
    </row>
    <row r="106" spans="1:9">
      <c r="A106" s="7" t="s">
        <v>263</v>
      </c>
      <c r="B106" s="5">
        <v>171880.93</v>
      </c>
      <c r="D106" s="10" t="s">
        <v>94</v>
      </c>
      <c r="E106" s="8">
        <v>171880.93</v>
      </c>
      <c r="F106" s="9">
        <v>0</v>
      </c>
      <c r="G106" s="5">
        <f t="shared" si="6"/>
        <v>171880.93</v>
      </c>
      <c r="I106" s="6">
        <f t="shared" si="7"/>
        <v>0</v>
      </c>
    </row>
    <row r="107" spans="1:9">
      <c r="A107" s="7" t="s">
        <v>264</v>
      </c>
      <c r="B107" s="5">
        <v>201982.76</v>
      </c>
      <c r="D107" s="10" t="s">
        <v>51</v>
      </c>
      <c r="E107" s="9">
        <v>201982.76</v>
      </c>
      <c r="F107" s="9">
        <v>0</v>
      </c>
      <c r="G107" s="5">
        <f t="shared" si="6"/>
        <v>201982.76</v>
      </c>
      <c r="I107" s="6">
        <f t="shared" si="7"/>
        <v>0</v>
      </c>
    </row>
    <row r="108" spans="1:9">
      <c r="A108" s="7" t="s">
        <v>265</v>
      </c>
      <c r="B108" s="5">
        <v>366810.33999999997</v>
      </c>
      <c r="D108" s="10" t="s">
        <v>81</v>
      </c>
      <c r="E108" s="9">
        <v>352232.56</v>
      </c>
      <c r="F108" s="9">
        <v>14577.78</v>
      </c>
      <c r="G108" s="5">
        <f t="shared" si="6"/>
        <v>366810.34</v>
      </c>
      <c r="I108" s="6">
        <f t="shared" si="7"/>
        <v>0</v>
      </c>
    </row>
    <row r="109" spans="1:9">
      <c r="A109" s="7" t="s">
        <v>266</v>
      </c>
      <c r="B109" s="5">
        <v>366810.33999999997</v>
      </c>
      <c r="D109" s="10" t="s">
        <v>82</v>
      </c>
      <c r="E109" s="9">
        <v>352232.56</v>
      </c>
      <c r="F109" s="9">
        <v>14577.78</v>
      </c>
      <c r="G109" s="5">
        <f t="shared" si="6"/>
        <v>366810.34</v>
      </c>
      <c r="I109" s="6">
        <f t="shared" si="7"/>
        <v>0</v>
      </c>
    </row>
    <row r="110" spans="1:9">
      <c r="A110" s="7" t="s">
        <v>267</v>
      </c>
      <c r="B110" s="5">
        <v>206896.55</v>
      </c>
      <c r="D110" s="10" t="s">
        <v>138</v>
      </c>
      <c r="E110" s="9">
        <v>206896.55</v>
      </c>
      <c r="F110" s="9">
        <v>0</v>
      </c>
      <c r="G110" s="5">
        <f t="shared" si="6"/>
        <v>206896.55</v>
      </c>
      <c r="I110" s="6">
        <f t="shared" si="7"/>
        <v>0</v>
      </c>
    </row>
    <row r="111" spans="1:9">
      <c r="A111" s="7" t="s">
        <v>268</v>
      </c>
      <c r="B111" s="5">
        <v>283155.28000000003</v>
      </c>
      <c r="D111" s="10" t="s">
        <v>105</v>
      </c>
      <c r="E111" s="8">
        <v>283155.28000000003</v>
      </c>
      <c r="F111" s="9">
        <v>0</v>
      </c>
      <c r="G111" s="5">
        <f t="shared" si="6"/>
        <v>283155.28000000003</v>
      </c>
      <c r="I111" s="6">
        <f t="shared" si="7"/>
        <v>0</v>
      </c>
    </row>
    <row r="112" spans="1:9">
      <c r="A112" s="7" t="s">
        <v>269</v>
      </c>
      <c r="B112" s="5">
        <v>206896.55</v>
      </c>
      <c r="D112" s="10" t="s">
        <v>53</v>
      </c>
      <c r="E112" s="9">
        <v>206896.55</v>
      </c>
      <c r="F112" s="9">
        <v>0</v>
      </c>
      <c r="G112" s="5">
        <f t="shared" si="6"/>
        <v>206896.55</v>
      </c>
      <c r="I112" s="6">
        <f t="shared" si="7"/>
        <v>0</v>
      </c>
    </row>
    <row r="113" spans="1:9">
      <c r="A113" s="7" t="s">
        <v>270</v>
      </c>
      <c r="B113" s="5">
        <v>293017.24</v>
      </c>
      <c r="D113" s="10" t="s">
        <v>40</v>
      </c>
      <c r="E113" s="9">
        <v>285895.74</v>
      </c>
      <c r="F113" s="9">
        <v>7121.5</v>
      </c>
      <c r="G113" s="5">
        <f t="shared" si="6"/>
        <v>293017.24</v>
      </c>
      <c r="I113" s="6">
        <f t="shared" si="7"/>
        <v>0</v>
      </c>
    </row>
    <row r="114" spans="1:9">
      <c r="A114" s="7" t="s">
        <v>271</v>
      </c>
      <c r="B114" s="5">
        <v>366810.33999999997</v>
      </c>
      <c r="D114" s="10" t="s">
        <v>83</v>
      </c>
      <c r="E114" s="9">
        <v>352232.56</v>
      </c>
      <c r="F114" s="9">
        <v>14577.78</v>
      </c>
      <c r="G114" s="5">
        <f t="shared" si="6"/>
        <v>366810.34</v>
      </c>
      <c r="I114" s="6">
        <f t="shared" si="7"/>
        <v>0</v>
      </c>
    </row>
    <row r="115" spans="1:9">
      <c r="A115" s="7" t="s">
        <v>272</v>
      </c>
      <c r="B115" s="5">
        <v>366810.33999999997</v>
      </c>
      <c r="D115" s="10" t="s">
        <v>84</v>
      </c>
      <c r="E115" s="9">
        <v>352232.56</v>
      </c>
      <c r="F115" s="9">
        <v>14577.78</v>
      </c>
      <c r="G115" s="5">
        <f t="shared" si="6"/>
        <v>366810.34</v>
      </c>
      <c r="I115" s="6">
        <f t="shared" si="7"/>
        <v>0</v>
      </c>
    </row>
    <row r="116" spans="1:9">
      <c r="A116" s="7" t="s">
        <v>273</v>
      </c>
      <c r="B116" s="5">
        <v>360413.79</v>
      </c>
      <c r="D116" s="10" t="s">
        <v>22</v>
      </c>
      <c r="E116" s="9">
        <v>346670.35</v>
      </c>
      <c r="F116" s="9">
        <v>13743.44</v>
      </c>
      <c r="G116" s="5">
        <f t="shared" si="6"/>
        <v>360413.79</v>
      </c>
      <c r="I116" s="6">
        <f t="shared" si="7"/>
        <v>0</v>
      </c>
    </row>
    <row r="117" spans="1:9">
      <c r="A117" s="7" t="s">
        <v>274</v>
      </c>
      <c r="B117" s="5">
        <v>360413.79</v>
      </c>
      <c r="D117" s="10" t="s">
        <v>23</v>
      </c>
      <c r="E117" s="9">
        <v>346670.35</v>
      </c>
      <c r="F117" s="9">
        <v>13743.44</v>
      </c>
      <c r="G117" s="5">
        <f t="shared" si="6"/>
        <v>360413.79</v>
      </c>
      <c r="I117" s="6">
        <f t="shared" si="7"/>
        <v>0</v>
      </c>
    </row>
    <row r="118" spans="1:9">
      <c r="A118" s="7" t="s">
        <v>275</v>
      </c>
      <c r="B118" s="5">
        <v>360413.79</v>
      </c>
      <c r="D118" s="10" t="s">
        <v>24</v>
      </c>
      <c r="E118" s="9">
        <v>346670.35</v>
      </c>
      <c r="F118" s="9">
        <v>13743.44</v>
      </c>
      <c r="G118" s="5">
        <f t="shared" si="6"/>
        <v>360413.79</v>
      </c>
      <c r="I118" s="6">
        <f t="shared" si="7"/>
        <v>0</v>
      </c>
    </row>
    <row r="119" spans="1:9">
      <c r="A119" s="7" t="s">
        <v>276</v>
      </c>
      <c r="B119" s="5">
        <v>189482.76</v>
      </c>
      <c r="D119" s="10" t="s">
        <v>1</v>
      </c>
      <c r="E119" s="9">
        <v>189482.76</v>
      </c>
      <c r="F119" s="9">
        <v>0</v>
      </c>
      <c r="G119" s="5">
        <f t="shared" si="6"/>
        <v>189482.76</v>
      </c>
      <c r="I119" s="6">
        <f t="shared" si="7"/>
        <v>0</v>
      </c>
    </row>
    <row r="120" spans="1:9">
      <c r="A120" s="7" t="s">
        <v>277</v>
      </c>
      <c r="B120" s="5">
        <v>212068.97</v>
      </c>
      <c r="D120" s="10" t="s">
        <v>66</v>
      </c>
      <c r="E120" s="9">
        <v>212068.97</v>
      </c>
      <c r="F120" s="9">
        <v>0</v>
      </c>
      <c r="G120" s="5">
        <f t="shared" si="6"/>
        <v>212068.97</v>
      </c>
      <c r="I120" s="6">
        <f t="shared" si="7"/>
        <v>0</v>
      </c>
    </row>
    <row r="121" spans="1:9">
      <c r="A121" s="7" t="s">
        <v>278</v>
      </c>
      <c r="B121" s="5">
        <v>189482.76</v>
      </c>
      <c r="D121" s="10" t="s">
        <v>72</v>
      </c>
      <c r="E121" s="9">
        <v>189482.76</v>
      </c>
      <c r="F121" s="9">
        <v>0</v>
      </c>
      <c r="G121" s="5">
        <f t="shared" si="6"/>
        <v>189482.76</v>
      </c>
      <c r="I121" s="6">
        <f t="shared" si="7"/>
        <v>0</v>
      </c>
    </row>
    <row r="122" spans="1:9">
      <c r="A122" s="7" t="s">
        <v>279</v>
      </c>
      <c r="B122" s="5">
        <v>324310.33999999997</v>
      </c>
      <c r="D122" s="10" t="s">
        <v>38</v>
      </c>
      <c r="E122" s="9">
        <v>324310.34000000003</v>
      </c>
      <c r="F122" s="9">
        <v>0</v>
      </c>
      <c r="G122" s="5">
        <f t="shared" si="6"/>
        <v>324310.34000000003</v>
      </c>
      <c r="I122" s="6">
        <f t="shared" si="7"/>
        <v>0</v>
      </c>
    </row>
    <row r="123" spans="1:9">
      <c r="A123" s="7" t="s">
        <v>280</v>
      </c>
      <c r="B123" s="5">
        <v>189482.76</v>
      </c>
      <c r="D123" s="10" t="s">
        <v>2</v>
      </c>
      <c r="E123" s="9">
        <v>189482.76</v>
      </c>
      <c r="F123" s="9">
        <v>0</v>
      </c>
      <c r="G123" s="5">
        <f t="shared" si="6"/>
        <v>189482.76</v>
      </c>
      <c r="I123" s="6">
        <f t="shared" si="7"/>
        <v>0</v>
      </c>
    </row>
    <row r="124" spans="1:9">
      <c r="A124" s="7" t="s">
        <v>281</v>
      </c>
      <c r="B124" s="5">
        <v>366810.33999999997</v>
      </c>
      <c r="D124" s="10" t="s">
        <v>28</v>
      </c>
      <c r="E124" s="9">
        <v>352232.56</v>
      </c>
      <c r="F124" s="9">
        <v>14577.78</v>
      </c>
      <c r="G124" s="5">
        <f t="shared" si="6"/>
        <v>366810.34</v>
      </c>
      <c r="I124" s="6">
        <f t="shared" si="7"/>
        <v>0</v>
      </c>
    </row>
    <row r="125" spans="1:9">
      <c r="A125" s="7" t="s">
        <v>282</v>
      </c>
      <c r="B125" s="5">
        <v>210862.07</v>
      </c>
      <c r="D125" s="10" t="s">
        <v>11</v>
      </c>
      <c r="E125" s="9">
        <v>210862.07</v>
      </c>
      <c r="F125" s="9">
        <v>0</v>
      </c>
      <c r="G125" s="5">
        <f t="shared" si="6"/>
        <v>210862.07</v>
      </c>
      <c r="I125" s="6">
        <f t="shared" si="7"/>
        <v>0</v>
      </c>
    </row>
    <row r="126" spans="1:9">
      <c r="A126" s="7" t="s">
        <v>283</v>
      </c>
      <c r="B126" s="5">
        <v>187068.97</v>
      </c>
      <c r="D126" s="10" t="s">
        <v>68</v>
      </c>
      <c r="E126" s="9">
        <v>187068.97</v>
      </c>
      <c r="F126" s="9">
        <v>0</v>
      </c>
      <c r="G126" s="5">
        <f t="shared" si="6"/>
        <v>187068.97</v>
      </c>
      <c r="I126" s="6">
        <f t="shared" si="7"/>
        <v>0</v>
      </c>
    </row>
    <row r="127" spans="1:9">
      <c r="A127" s="7" t="s">
        <v>284</v>
      </c>
      <c r="B127" s="5">
        <v>366810.33999999997</v>
      </c>
      <c r="D127" s="10" t="s">
        <v>25</v>
      </c>
      <c r="E127" s="9">
        <v>352232.56</v>
      </c>
      <c r="F127" s="9">
        <v>14577.78</v>
      </c>
      <c r="G127" s="5">
        <f t="shared" si="6"/>
        <v>366810.34</v>
      </c>
      <c r="I127" s="6">
        <f t="shared" si="7"/>
        <v>0</v>
      </c>
    </row>
    <row r="128" spans="1:9">
      <c r="A128" s="7" t="s">
        <v>285</v>
      </c>
      <c r="B128" s="5">
        <v>131551.72</v>
      </c>
      <c r="D128" s="10" t="s">
        <v>155</v>
      </c>
      <c r="E128" s="9">
        <v>131551.72</v>
      </c>
      <c r="F128" s="9">
        <v>0</v>
      </c>
      <c r="G128" s="5">
        <f t="shared" si="6"/>
        <v>131551.72</v>
      </c>
      <c r="I128" s="6">
        <f t="shared" si="7"/>
        <v>0</v>
      </c>
    </row>
    <row r="129" spans="1:9">
      <c r="A129" s="7" t="s">
        <v>286</v>
      </c>
      <c r="B129" s="5">
        <v>166528.34</v>
      </c>
      <c r="D129" s="10" t="s">
        <v>109</v>
      </c>
      <c r="E129" s="8">
        <v>166528.34</v>
      </c>
      <c r="F129" s="9">
        <v>0</v>
      </c>
      <c r="G129" s="5">
        <f t="shared" si="6"/>
        <v>166528.34</v>
      </c>
      <c r="I129" s="6">
        <f t="shared" si="7"/>
        <v>0</v>
      </c>
    </row>
    <row r="130" spans="1:9">
      <c r="A130" s="7" t="s">
        <v>287</v>
      </c>
      <c r="B130" s="5">
        <v>195552.41</v>
      </c>
      <c r="D130" s="10" t="s">
        <v>103</v>
      </c>
      <c r="E130" s="8">
        <v>195552.41</v>
      </c>
      <c r="F130" s="9">
        <v>0</v>
      </c>
      <c r="G130" s="5">
        <f t="shared" si="6"/>
        <v>195552.41</v>
      </c>
      <c r="I130" s="6">
        <f t="shared" si="7"/>
        <v>0</v>
      </c>
    </row>
    <row r="131" spans="1:9">
      <c r="A131" s="7" t="s">
        <v>288</v>
      </c>
      <c r="B131" s="5">
        <v>173189.66</v>
      </c>
      <c r="D131" s="10" t="s">
        <v>59</v>
      </c>
      <c r="E131" s="9">
        <v>173189.66</v>
      </c>
      <c r="F131" s="9">
        <v>0</v>
      </c>
      <c r="G131" s="5">
        <f t="shared" si="6"/>
        <v>173189.66</v>
      </c>
      <c r="I131" s="6">
        <f t="shared" si="7"/>
        <v>0</v>
      </c>
    </row>
    <row r="132" spans="1:9">
      <c r="A132" s="7" t="s">
        <v>289</v>
      </c>
      <c r="B132" s="5">
        <v>191433.87</v>
      </c>
      <c r="D132" s="10" t="s">
        <v>99</v>
      </c>
      <c r="E132" s="8">
        <v>191433.87</v>
      </c>
      <c r="F132" s="9">
        <v>0</v>
      </c>
      <c r="G132" s="5">
        <f t="shared" si="6"/>
        <v>191433.87</v>
      </c>
      <c r="I132" s="6">
        <f t="shared" si="7"/>
        <v>0</v>
      </c>
    </row>
    <row r="133" spans="1:9">
      <c r="A133" s="7" t="s">
        <v>290</v>
      </c>
      <c r="B133" s="5">
        <v>210862.07</v>
      </c>
      <c r="D133" s="10" t="s">
        <v>10</v>
      </c>
      <c r="E133" s="9">
        <v>210862.07</v>
      </c>
      <c r="F133" s="9">
        <v>0</v>
      </c>
      <c r="G133" s="5">
        <f t="shared" ref="G133:G164" si="8">+E133+F133</f>
        <v>210862.07</v>
      </c>
      <c r="I133" s="6">
        <f t="shared" ref="I133:I166" si="9">+B133-G133</f>
        <v>0</v>
      </c>
    </row>
    <row r="134" spans="1:9">
      <c r="A134" s="7" t="s">
        <v>291</v>
      </c>
      <c r="B134" s="5">
        <v>333534.48</v>
      </c>
      <c r="D134" s="10" t="s">
        <v>89</v>
      </c>
      <c r="E134" s="9">
        <v>322776.43</v>
      </c>
      <c r="F134" s="9">
        <v>10758.05</v>
      </c>
      <c r="G134" s="5">
        <f t="shared" si="8"/>
        <v>333534.48</v>
      </c>
      <c r="I134" s="6">
        <f t="shared" si="9"/>
        <v>0</v>
      </c>
    </row>
    <row r="135" spans="1:9">
      <c r="A135" s="7" t="s">
        <v>292</v>
      </c>
      <c r="B135" s="5">
        <v>127241.38</v>
      </c>
      <c r="D135" s="10" t="s">
        <v>149</v>
      </c>
      <c r="E135" s="9">
        <v>127241.38</v>
      </c>
      <c r="F135" s="9">
        <v>0</v>
      </c>
      <c r="G135" s="5">
        <f t="shared" si="8"/>
        <v>127241.38</v>
      </c>
      <c r="I135" s="6">
        <f t="shared" si="9"/>
        <v>0</v>
      </c>
    </row>
    <row r="136" spans="1:9">
      <c r="A136" s="7" t="s">
        <v>293</v>
      </c>
      <c r="B136" s="5">
        <v>333534.48</v>
      </c>
      <c r="D136" s="10" t="s">
        <v>42</v>
      </c>
      <c r="E136" s="9">
        <v>322776.43</v>
      </c>
      <c r="F136" s="9">
        <v>10758.05</v>
      </c>
      <c r="G136" s="5">
        <f t="shared" si="8"/>
        <v>333534.48</v>
      </c>
      <c r="I136" s="6">
        <f t="shared" si="9"/>
        <v>0</v>
      </c>
    </row>
    <row r="137" spans="1:9">
      <c r="A137" s="7" t="s">
        <v>294</v>
      </c>
      <c r="B137" s="5">
        <v>362844.83</v>
      </c>
      <c r="D137" s="10" t="s">
        <v>46</v>
      </c>
      <c r="E137" s="9">
        <v>348784.29</v>
      </c>
      <c r="F137" s="9">
        <v>14060.54</v>
      </c>
      <c r="G137" s="5">
        <f t="shared" si="8"/>
        <v>362844.82999999996</v>
      </c>
      <c r="I137" s="6">
        <f t="shared" si="9"/>
        <v>0</v>
      </c>
    </row>
    <row r="138" spans="1:9">
      <c r="A138" s="7" t="s">
        <v>295</v>
      </c>
      <c r="B138" s="5">
        <v>173189.66</v>
      </c>
      <c r="D138" s="10" t="s">
        <v>60</v>
      </c>
      <c r="E138" s="9">
        <v>173189.66</v>
      </c>
      <c r="F138" s="9">
        <v>0</v>
      </c>
      <c r="G138" s="5">
        <f t="shared" si="8"/>
        <v>173189.66</v>
      </c>
      <c r="I138" s="6">
        <f t="shared" si="9"/>
        <v>0</v>
      </c>
    </row>
    <row r="139" spans="1:9">
      <c r="A139" s="7" t="s">
        <v>296</v>
      </c>
      <c r="B139" s="5">
        <v>244396.55</v>
      </c>
      <c r="D139" s="10" t="s">
        <v>79</v>
      </c>
      <c r="E139" s="9">
        <v>241934.82</v>
      </c>
      <c r="F139" s="9">
        <v>2461.73</v>
      </c>
      <c r="G139" s="5">
        <f t="shared" si="8"/>
        <v>244396.55000000002</v>
      </c>
      <c r="I139" s="6">
        <f t="shared" si="9"/>
        <v>0</v>
      </c>
    </row>
    <row r="140" spans="1:9">
      <c r="A140" s="7" t="s">
        <v>297</v>
      </c>
      <c r="B140" s="5">
        <v>214482.76</v>
      </c>
      <c r="D140" s="10" t="s">
        <v>74</v>
      </c>
      <c r="E140" s="9">
        <v>214482.76</v>
      </c>
      <c r="F140" s="9">
        <v>0</v>
      </c>
      <c r="G140" s="5">
        <f t="shared" si="8"/>
        <v>214482.76</v>
      </c>
      <c r="I140" s="6">
        <f t="shared" si="9"/>
        <v>0</v>
      </c>
    </row>
    <row r="141" spans="1:9">
      <c r="A141" s="7" t="s">
        <v>298</v>
      </c>
      <c r="B141" s="5">
        <v>205862.07</v>
      </c>
      <c r="D141" s="10" t="s">
        <v>65</v>
      </c>
      <c r="E141" s="9">
        <v>205862.07</v>
      </c>
      <c r="F141" s="9">
        <v>0</v>
      </c>
      <c r="G141" s="5">
        <f t="shared" si="8"/>
        <v>205862.07</v>
      </c>
      <c r="I141" s="6">
        <f t="shared" si="9"/>
        <v>0</v>
      </c>
    </row>
    <row r="142" spans="1:9">
      <c r="A142" s="7" t="s">
        <v>299</v>
      </c>
      <c r="B142" s="5">
        <v>173189.66</v>
      </c>
      <c r="D142" s="10" t="s">
        <v>62</v>
      </c>
      <c r="E142" s="9">
        <v>173189.66</v>
      </c>
      <c r="F142" s="9">
        <v>0</v>
      </c>
      <c r="G142" s="5">
        <f t="shared" si="8"/>
        <v>173189.66</v>
      </c>
      <c r="I142" s="6">
        <f t="shared" si="9"/>
        <v>0</v>
      </c>
    </row>
    <row r="143" spans="1:9">
      <c r="A143" s="7" t="s">
        <v>300</v>
      </c>
      <c r="B143" s="5">
        <v>234565.46</v>
      </c>
      <c r="D143" s="10" t="s">
        <v>134</v>
      </c>
      <c r="E143" s="8">
        <v>234565.46</v>
      </c>
      <c r="F143" s="9">
        <v>0</v>
      </c>
      <c r="G143" s="5">
        <f t="shared" si="8"/>
        <v>234565.46</v>
      </c>
      <c r="I143" s="6">
        <f t="shared" si="9"/>
        <v>0</v>
      </c>
    </row>
    <row r="144" spans="1:9">
      <c r="A144" s="7" t="s">
        <v>301</v>
      </c>
      <c r="B144" s="5">
        <v>149614.54999999999</v>
      </c>
      <c r="D144" s="10" t="s">
        <v>107</v>
      </c>
      <c r="E144" s="8">
        <v>149614.54999999999</v>
      </c>
      <c r="F144" s="9">
        <v>0</v>
      </c>
      <c r="G144" s="5">
        <f t="shared" si="8"/>
        <v>149614.54999999999</v>
      </c>
      <c r="I144" s="6">
        <f t="shared" si="9"/>
        <v>0</v>
      </c>
    </row>
    <row r="145" spans="1:9">
      <c r="A145" s="7" t="s">
        <v>302</v>
      </c>
      <c r="B145" s="5">
        <v>226534.48</v>
      </c>
      <c r="D145" s="10" t="s">
        <v>150</v>
      </c>
      <c r="E145" s="9">
        <v>226534.48</v>
      </c>
      <c r="F145" s="9">
        <v>0</v>
      </c>
      <c r="G145" s="5">
        <f t="shared" si="8"/>
        <v>226534.48</v>
      </c>
      <c r="I145" s="6">
        <f t="shared" si="9"/>
        <v>0</v>
      </c>
    </row>
    <row r="146" spans="1:9">
      <c r="A146" s="7" t="s">
        <v>303</v>
      </c>
      <c r="B146" s="5">
        <v>244396.55</v>
      </c>
      <c r="D146" s="10" t="s">
        <v>14</v>
      </c>
      <c r="E146" s="9">
        <v>241934.82</v>
      </c>
      <c r="F146" s="9">
        <v>2461.73</v>
      </c>
      <c r="G146" s="5">
        <f t="shared" si="8"/>
        <v>244396.55000000002</v>
      </c>
      <c r="I146" s="6">
        <f t="shared" si="9"/>
        <v>0</v>
      </c>
    </row>
    <row r="147" spans="1:9">
      <c r="A147" s="7" t="s">
        <v>304</v>
      </c>
      <c r="B147" s="5">
        <v>149614.56</v>
      </c>
      <c r="D147" s="10" t="s">
        <v>125</v>
      </c>
      <c r="E147" s="8">
        <v>149614.56</v>
      </c>
      <c r="F147" s="9">
        <v>0</v>
      </c>
      <c r="G147" s="5">
        <f t="shared" si="8"/>
        <v>149614.56</v>
      </c>
      <c r="I147" s="6">
        <f t="shared" si="9"/>
        <v>0</v>
      </c>
    </row>
    <row r="148" spans="1:9">
      <c r="A148" s="7" t="s">
        <v>305</v>
      </c>
      <c r="B148" s="5">
        <v>157218</v>
      </c>
      <c r="D148" s="10" t="s">
        <v>126</v>
      </c>
      <c r="E148" s="8">
        <v>157218</v>
      </c>
      <c r="F148" s="9">
        <v>0</v>
      </c>
      <c r="G148" s="5">
        <f t="shared" si="8"/>
        <v>157218</v>
      </c>
      <c r="I148" s="6">
        <f t="shared" si="9"/>
        <v>0</v>
      </c>
    </row>
    <row r="149" spans="1:9">
      <c r="A149" s="7" t="s">
        <v>306</v>
      </c>
      <c r="B149" s="5">
        <v>233395.24</v>
      </c>
      <c r="D149" s="10" t="s">
        <v>100</v>
      </c>
      <c r="E149" s="8">
        <v>233395.24</v>
      </c>
      <c r="F149" s="9">
        <v>0</v>
      </c>
      <c r="G149" s="5">
        <f t="shared" si="8"/>
        <v>233395.24</v>
      </c>
      <c r="I149" s="6">
        <f t="shared" si="9"/>
        <v>0</v>
      </c>
    </row>
    <row r="150" spans="1:9">
      <c r="A150" s="7" t="s">
        <v>307</v>
      </c>
      <c r="B150" s="5">
        <v>234565.46</v>
      </c>
      <c r="D150" s="10" t="s">
        <v>124</v>
      </c>
      <c r="E150" s="8">
        <v>234565.46</v>
      </c>
      <c r="F150" s="9">
        <v>0</v>
      </c>
      <c r="G150" s="5">
        <f t="shared" si="8"/>
        <v>234565.46</v>
      </c>
      <c r="I150" s="6">
        <f t="shared" si="9"/>
        <v>0</v>
      </c>
    </row>
    <row r="151" spans="1:9">
      <c r="A151" s="7" t="s">
        <v>308</v>
      </c>
      <c r="B151" s="5">
        <v>171881.79</v>
      </c>
      <c r="D151" s="10" t="s">
        <v>110</v>
      </c>
      <c r="E151" s="8">
        <v>171881.79</v>
      </c>
      <c r="F151" s="9">
        <v>0</v>
      </c>
      <c r="G151" s="5">
        <f t="shared" si="8"/>
        <v>171881.79</v>
      </c>
      <c r="I151" s="6">
        <f t="shared" si="9"/>
        <v>0</v>
      </c>
    </row>
    <row r="152" spans="1:9">
      <c r="A152" s="7" t="s">
        <v>309</v>
      </c>
      <c r="B152" s="5">
        <v>207727.19999999998</v>
      </c>
      <c r="D152" s="10" t="s">
        <v>131</v>
      </c>
      <c r="E152" s="8">
        <v>207727.2</v>
      </c>
      <c r="F152" s="9">
        <v>0</v>
      </c>
      <c r="G152" s="5">
        <f t="shared" si="8"/>
        <v>207727.2</v>
      </c>
      <c r="I152" s="6">
        <f t="shared" si="9"/>
        <v>0</v>
      </c>
    </row>
    <row r="153" spans="1:9">
      <c r="A153" s="7" t="s">
        <v>310</v>
      </c>
      <c r="B153" s="5">
        <v>244937</v>
      </c>
      <c r="D153" s="10" t="s">
        <v>116</v>
      </c>
      <c r="E153" s="8">
        <v>244937</v>
      </c>
      <c r="F153" s="9">
        <v>0</v>
      </c>
      <c r="G153" s="5">
        <f t="shared" si="8"/>
        <v>244937</v>
      </c>
      <c r="I153" s="6">
        <f t="shared" si="9"/>
        <v>0</v>
      </c>
    </row>
    <row r="154" spans="1:9">
      <c r="A154" s="7" t="s">
        <v>311</v>
      </c>
      <c r="B154" s="5">
        <v>289273.89</v>
      </c>
      <c r="D154" s="10" t="s">
        <v>132</v>
      </c>
      <c r="E154" s="8">
        <v>289273.89</v>
      </c>
      <c r="F154" s="9">
        <v>0</v>
      </c>
      <c r="G154" s="5">
        <f t="shared" si="8"/>
        <v>289273.89</v>
      </c>
      <c r="I154" s="6">
        <f t="shared" si="9"/>
        <v>0</v>
      </c>
    </row>
    <row r="155" spans="1:9">
      <c r="A155" s="7" t="s">
        <v>312</v>
      </c>
      <c r="B155" s="5">
        <v>171930.59000000003</v>
      </c>
      <c r="D155" s="10" t="s">
        <v>135</v>
      </c>
      <c r="E155" s="8">
        <v>171930.59</v>
      </c>
      <c r="F155" s="9">
        <v>0</v>
      </c>
      <c r="G155" s="5">
        <f t="shared" si="8"/>
        <v>171930.59</v>
      </c>
      <c r="I155" s="6">
        <f t="shared" si="9"/>
        <v>0</v>
      </c>
    </row>
    <row r="156" spans="1:9">
      <c r="A156" s="7" t="s">
        <v>313</v>
      </c>
      <c r="B156" s="5">
        <v>123448.28</v>
      </c>
      <c r="D156" s="10" t="s">
        <v>159</v>
      </c>
      <c r="E156" s="9">
        <v>123448.28</v>
      </c>
      <c r="F156" s="9">
        <v>0</v>
      </c>
      <c r="G156" s="5">
        <f t="shared" si="8"/>
        <v>123448.28</v>
      </c>
      <c r="I156" s="6">
        <f t="shared" si="9"/>
        <v>0</v>
      </c>
    </row>
    <row r="157" spans="1:9">
      <c r="A157" s="7" t="s">
        <v>314</v>
      </c>
      <c r="B157" s="5">
        <v>149614.56</v>
      </c>
      <c r="D157" s="10" t="s">
        <v>117</v>
      </c>
      <c r="E157" s="8">
        <v>149614.56</v>
      </c>
      <c r="F157" s="9">
        <v>0</v>
      </c>
      <c r="G157" s="5">
        <f t="shared" si="8"/>
        <v>149614.56</v>
      </c>
      <c r="I157" s="6">
        <f t="shared" si="9"/>
        <v>0</v>
      </c>
    </row>
    <row r="158" spans="1:9">
      <c r="A158" s="7" t="s">
        <v>315</v>
      </c>
      <c r="B158" s="5">
        <v>123448.28</v>
      </c>
      <c r="D158" s="10" t="s">
        <v>160</v>
      </c>
      <c r="E158" s="9">
        <v>123448.28</v>
      </c>
      <c r="F158" s="9">
        <v>0</v>
      </c>
      <c r="G158" s="5">
        <f t="shared" si="8"/>
        <v>123448.28</v>
      </c>
      <c r="I158" s="6">
        <f t="shared" si="9"/>
        <v>0</v>
      </c>
    </row>
    <row r="159" spans="1:9">
      <c r="A159" s="7" t="s">
        <v>316</v>
      </c>
      <c r="B159" s="5">
        <v>226534.48</v>
      </c>
      <c r="D159" s="10" t="s">
        <v>151</v>
      </c>
      <c r="E159" s="9">
        <v>226534.48</v>
      </c>
      <c r="F159" s="9">
        <v>0</v>
      </c>
      <c r="G159" s="5">
        <f t="shared" si="8"/>
        <v>226534.48</v>
      </c>
      <c r="I159" s="6">
        <f t="shared" si="9"/>
        <v>0</v>
      </c>
    </row>
    <row r="160" spans="1:9">
      <c r="A160" s="7" t="s">
        <v>317</v>
      </c>
      <c r="B160" s="5">
        <v>212068.97</v>
      </c>
      <c r="D160" s="10" t="s">
        <v>67</v>
      </c>
      <c r="E160" s="9">
        <v>212068.97</v>
      </c>
      <c r="F160" s="9">
        <v>0</v>
      </c>
      <c r="G160" s="5">
        <f t="shared" si="8"/>
        <v>212068.97</v>
      </c>
      <c r="I160" s="6">
        <f t="shared" si="9"/>
        <v>0</v>
      </c>
    </row>
    <row r="161" spans="1:12">
      <c r="A161" s="7" t="s">
        <v>318</v>
      </c>
      <c r="B161" s="5">
        <v>293017.24</v>
      </c>
      <c r="D161" s="10" t="s">
        <v>41</v>
      </c>
      <c r="E161" s="9">
        <v>285895.74</v>
      </c>
      <c r="F161" s="9">
        <v>7121.5</v>
      </c>
      <c r="G161" s="5">
        <f t="shared" si="8"/>
        <v>293017.24</v>
      </c>
      <c r="I161" s="6">
        <f t="shared" si="9"/>
        <v>0</v>
      </c>
    </row>
    <row r="162" spans="1:12">
      <c r="A162" s="7" t="s">
        <v>320</v>
      </c>
      <c r="B162" s="5">
        <v>157218</v>
      </c>
      <c r="D162" s="10" t="s">
        <v>98</v>
      </c>
      <c r="E162" s="8">
        <v>157218</v>
      </c>
      <c r="F162" s="9">
        <v>0</v>
      </c>
      <c r="G162" s="5">
        <f t="shared" si="8"/>
        <v>157218</v>
      </c>
      <c r="I162" s="6">
        <f t="shared" si="9"/>
        <v>0</v>
      </c>
    </row>
    <row r="163" spans="1:12">
      <c r="A163" s="7" t="s">
        <v>319</v>
      </c>
      <c r="B163" s="5">
        <v>196748.16</v>
      </c>
      <c r="D163" s="10" t="s">
        <v>115</v>
      </c>
      <c r="E163" s="8">
        <v>196748.16</v>
      </c>
      <c r="F163" s="9">
        <v>0</v>
      </c>
      <c r="G163" s="5">
        <f t="shared" si="8"/>
        <v>196748.16</v>
      </c>
      <c r="I163" s="6">
        <f t="shared" si="9"/>
        <v>0</v>
      </c>
    </row>
    <row r="164" spans="1:12">
      <c r="A164" s="7" t="s">
        <v>321</v>
      </c>
      <c r="B164" s="5">
        <v>201982.76</v>
      </c>
      <c r="D164" s="10" t="s">
        <v>52</v>
      </c>
      <c r="E164" s="9">
        <v>201982.76</v>
      </c>
      <c r="F164" s="9">
        <v>0</v>
      </c>
      <c r="G164" s="5">
        <f t="shared" si="8"/>
        <v>201982.76</v>
      </c>
      <c r="I164" s="6">
        <f t="shared" si="9"/>
        <v>0</v>
      </c>
    </row>
    <row r="165" spans="1:12">
      <c r="A165" s="7" t="s">
        <v>322</v>
      </c>
      <c r="B165" s="5">
        <v>333534.48</v>
      </c>
      <c r="D165" s="10" t="s">
        <v>90</v>
      </c>
      <c r="E165" s="9">
        <v>322776.43</v>
      </c>
      <c r="F165" s="9">
        <v>10758.05</v>
      </c>
      <c r="G165" s="5">
        <f>+E165+F165</f>
        <v>333534.48</v>
      </c>
      <c r="I165" s="6">
        <f t="shared" si="9"/>
        <v>0</v>
      </c>
    </row>
    <row r="166" spans="1:12">
      <c r="A166" s="7" t="s">
        <v>323</v>
      </c>
      <c r="B166" s="5">
        <v>333534.48</v>
      </c>
      <c r="D166" s="10" t="s">
        <v>43</v>
      </c>
      <c r="E166" s="9">
        <v>322776.43</v>
      </c>
      <c r="F166" s="9">
        <v>10758.05</v>
      </c>
      <c r="G166" s="5">
        <f>+E166+F166</f>
        <v>333534.48</v>
      </c>
      <c r="I166" s="6">
        <f t="shared" si="9"/>
        <v>0</v>
      </c>
    </row>
    <row r="169" spans="1:12">
      <c r="A169" s="7" t="s">
        <v>327</v>
      </c>
      <c r="B169" s="5">
        <v>70000</v>
      </c>
      <c r="D169" s="13" t="s">
        <v>415</v>
      </c>
      <c r="E169" s="9">
        <v>-70000</v>
      </c>
      <c r="F169" s="9">
        <v>0</v>
      </c>
      <c r="G169" s="5">
        <f>+E169+F169</f>
        <v>-70000</v>
      </c>
      <c r="I169" s="6">
        <f>+B169+G169</f>
        <v>0</v>
      </c>
      <c r="L169" s="4"/>
    </row>
    <row r="170" spans="1:12">
      <c r="A170" s="7" t="s">
        <v>328</v>
      </c>
      <c r="B170" s="5">
        <v>362068.97</v>
      </c>
      <c r="D170" s="13" t="s">
        <v>392</v>
      </c>
      <c r="E170" s="9">
        <v>-348109.63</v>
      </c>
      <c r="F170" s="9">
        <v>-13959.34</v>
      </c>
      <c r="G170" s="5">
        <f t="shared" ref="G170:G189" si="10">+E170+F170</f>
        <v>-362068.97000000003</v>
      </c>
      <c r="I170" s="6">
        <f t="shared" ref="I170:I214" si="11">+B170+G170</f>
        <v>0</v>
      </c>
      <c r="L170" s="4"/>
    </row>
    <row r="171" spans="1:12">
      <c r="A171" s="7" t="s">
        <v>329</v>
      </c>
      <c r="B171" s="5">
        <v>458189.66000000003</v>
      </c>
      <c r="D171" s="13" t="s">
        <v>377</v>
      </c>
      <c r="E171" s="9">
        <v>-431670.64</v>
      </c>
      <c r="F171" s="9">
        <v>-26519.02</v>
      </c>
      <c r="G171" s="5">
        <f t="shared" si="10"/>
        <v>-458189.66000000003</v>
      </c>
      <c r="I171" s="6">
        <f t="shared" si="11"/>
        <v>0</v>
      </c>
      <c r="L171" s="4"/>
    </row>
    <row r="172" spans="1:12">
      <c r="A172" s="7" t="s">
        <v>330</v>
      </c>
      <c r="B172" s="5">
        <v>189482.76</v>
      </c>
      <c r="D172" s="13" t="s">
        <v>399</v>
      </c>
      <c r="E172" s="9">
        <v>-189482.76</v>
      </c>
      <c r="F172" s="9">
        <v>0</v>
      </c>
      <c r="G172" s="5">
        <f t="shared" si="10"/>
        <v>-189482.76</v>
      </c>
      <c r="I172" s="6">
        <f t="shared" si="11"/>
        <v>0</v>
      </c>
      <c r="L172" s="4"/>
    </row>
    <row r="173" spans="1:12">
      <c r="A173" s="7" t="s">
        <v>331</v>
      </c>
      <c r="B173" s="5">
        <v>366810.33999999997</v>
      </c>
      <c r="D173" s="13" t="s">
        <v>382</v>
      </c>
      <c r="E173" s="9">
        <v>-352232.56</v>
      </c>
      <c r="F173" s="9">
        <v>-14577.78</v>
      </c>
      <c r="G173" s="5">
        <f t="shared" si="10"/>
        <v>-366810.34</v>
      </c>
      <c r="I173" s="6">
        <f t="shared" si="11"/>
        <v>0</v>
      </c>
      <c r="L173" s="4"/>
    </row>
    <row r="174" spans="1:12">
      <c r="A174" s="7" t="s">
        <v>332</v>
      </c>
      <c r="B174" s="5">
        <v>362068.97</v>
      </c>
      <c r="D174" s="13" t="s">
        <v>393</v>
      </c>
      <c r="E174" s="9">
        <v>-348109.63</v>
      </c>
      <c r="F174" s="9">
        <v>-13959.34</v>
      </c>
      <c r="G174" s="5">
        <f t="shared" si="10"/>
        <v>-362068.97000000003</v>
      </c>
      <c r="I174" s="6">
        <f t="shared" si="11"/>
        <v>0</v>
      </c>
      <c r="L174" s="4"/>
    </row>
    <row r="175" spans="1:12">
      <c r="A175" s="7" t="s">
        <v>333</v>
      </c>
      <c r="B175" s="5">
        <v>366810.33999999997</v>
      </c>
      <c r="D175" s="13" t="s">
        <v>383</v>
      </c>
      <c r="E175" s="9">
        <v>-352232.56</v>
      </c>
      <c r="F175" s="9">
        <v>-14577.78</v>
      </c>
      <c r="G175" s="5">
        <f t="shared" si="10"/>
        <v>-366810.34</v>
      </c>
      <c r="I175" s="6">
        <f t="shared" si="11"/>
        <v>0</v>
      </c>
      <c r="L175" s="4"/>
    </row>
    <row r="176" spans="1:12">
      <c r="A176" s="7" t="s">
        <v>334</v>
      </c>
      <c r="B176" s="5">
        <v>281120.69</v>
      </c>
      <c r="D176" s="13" t="s">
        <v>395</v>
      </c>
      <c r="E176" s="9">
        <v>-267733.99</v>
      </c>
      <c r="F176" s="9">
        <v>-13386.7</v>
      </c>
      <c r="G176" s="5">
        <f t="shared" si="10"/>
        <v>-281120.69</v>
      </c>
      <c r="I176" s="6">
        <f t="shared" si="11"/>
        <v>0</v>
      </c>
      <c r="L176" s="4"/>
    </row>
    <row r="177" spans="1:12">
      <c r="A177" s="7" t="s">
        <v>335</v>
      </c>
      <c r="B177" s="5">
        <v>206551.72</v>
      </c>
      <c r="D177" s="13" t="s">
        <v>410</v>
      </c>
      <c r="E177" s="9">
        <v>-206551.72</v>
      </c>
      <c r="F177" s="9">
        <v>0</v>
      </c>
      <c r="G177" s="5">
        <f t="shared" si="10"/>
        <v>-206551.72</v>
      </c>
      <c r="I177" s="6">
        <f t="shared" si="11"/>
        <v>0</v>
      </c>
      <c r="L177" s="4"/>
    </row>
    <row r="178" spans="1:12">
      <c r="A178" s="7" t="s">
        <v>336</v>
      </c>
      <c r="B178" s="5">
        <v>318320.22000000003</v>
      </c>
      <c r="D178" s="13" t="s">
        <v>407</v>
      </c>
      <c r="E178" s="8">
        <v>-318320.21999999997</v>
      </c>
      <c r="F178" s="9">
        <v>0</v>
      </c>
      <c r="G178" s="5">
        <f t="shared" si="10"/>
        <v>-318320.21999999997</v>
      </c>
      <c r="I178" s="6">
        <f t="shared" si="11"/>
        <v>0</v>
      </c>
      <c r="L178" s="4"/>
    </row>
    <row r="179" spans="1:12">
      <c r="A179" s="7" t="s">
        <v>337</v>
      </c>
      <c r="B179" s="5">
        <v>196748.16</v>
      </c>
      <c r="D179" s="13" t="s">
        <v>405</v>
      </c>
      <c r="E179" s="8">
        <v>-196748.16</v>
      </c>
      <c r="F179" s="9">
        <v>0</v>
      </c>
      <c r="G179" s="5">
        <f t="shared" si="10"/>
        <v>-196748.16</v>
      </c>
      <c r="I179" s="6">
        <f t="shared" si="11"/>
        <v>0</v>
      </c>
      <c r="L179" s="4"/>
    </row>
    <row r="180" spans="1:12">
      <c r="A180" s="7" t="s">
        <v>338</v>
      </c>
      <c r="B180" s="5">
        <v>112793.1</v>
      </c>
      <c r="D180" s="13" t="s">
        <v>412</v>
      </c>
      <c r="E180" s="9">
        <v>-112793.1</v>
      </c>
      <c r="F180" s="9">
        <v>0</v>
      </c>
      <c r="G180" s="5">
        <f t="shared" si="10"/>
        <v>-112793.1</v>
      </c>
      <c r="I180" s="6">
        <f>+B180+G180</f>
        <v>0</v>
      </c>
      <c r="L180" s="4"/>
    </row>
    <row r="181" spans="1:12">
      <c r="A181" s="7" t="s">
        <v>339</v>
      </c>
      <c r="B181" s="5">
        <v>112793.1</v>
      </c>
      <c r="D181" s="13" t="s">
        <v>413</v>
      </c>
      <c r="E181" s="9">
        <v>-112793.1</v>
      </c>
      <c r="F181" s="9">
        <v>0</v>
      </c>
      <c r="G181" s="5">
        <f t="shared" si="10"/>
        <v>-112793.1</v>
      </c>
      <c r="I181" s="6">
        <f t="shared" si="11"/>
        <v>0</v>
      </c>
      <c r="L181" s="4"/>
    </row>
    <row r="182" spans="1:12">
      <c r="A182" s="7" t="s">
        <v>340</v>
      </c>
      <c r="B182" s="5">
        <v>189482.76</v>
      </c>
      <c r="D182" s="13" t="s">
        <v>398</v>
      </c>
      <c r="E182" s="9">
        <v>-189482.76</v>
      </c>
      <c r="F182" s="9">
        <v>0</v>
      </c>
      <c r="G182" s="5">
        <f t="shared" si="10"/>
        <v>-189482.76</v>
      </c>
      <c r="I182" s="6">
        <f t="shared" si="11"/>
        <v>0</v>
      </c>
      <c r="L182" s="4"/>
    </row>
    <row r="183" spans="1:12">
      <c r="A183" s="7" t="s">
        <v>341</v>
      </c>
      <c r="B183" s="5">
        <v>458189.66000000003</v>
      </c>
      <c r="D183" s="13" t="s">
        <v>378</v>
      </c>
      <c r="E183" s="9">
        <v>-431670.64</v>
      </c>
      <c r="F183" s="9">
        <v>-26519.02</v>
      </c>
      <c r="G183" s="5">
        <f t="shared" si="10"/>
        <v>-458189.66000000003</v>
      </c>
      <c r="I183" s="6">
        <f t="shared" si="11"/>
        <v>0</v>
      </c>
      <c r="L183" s="4"/>
    </row>
    <row r="184" spans="1:12">
      <c r="A184" s="7" t="s">
        <v>342</v>
      </c>
      <c r="B184" s="5">
        <v>458189.66000000003</v>
      </c>
      <c r="D184" s="13" t="s">
        <v>379</v>
      </c>
      <c r="E184" s="9">
        <v>-431670.64</v>
      </c>
      <c r="F184" s="9">
        <v>-26519.02</v>
      </c>
      <c r="G184" s="5">
        <f t="shared" si="10"/>
        <v>-458189.66000000003</v>
      </c>
      <c r="I184" s="6">
        <f t="shared" si="11"/>
        <v>0</v>
      </c>
      <c r="L184" s="4"/>
    </row>
    <row r="185" spans="1:12">
      <c r="A185" s="7" t="s">
        <v>343</v>
      </c>
      <c r="B185" s="5">
        <v>265684.90999999997</v>
      </c>
      <c r="D185" s="13" t="s">
        <v>404</v>
      </c>
      <c r="E185" s="8">
        <v>-265684.90999999997</v>
      </c>
      <c r="F185" s="9">
        <v>0</v>
      </c>
      <c r="G185" s="5">
        <f t="shared" si="10"/>
        <v>-265684.90999999997</v>
      </c>
      <c r="I185" s="6">
        <f t="shared" si="11"/>
        <v>0</v>
      </c>
      <c r="L185" s="4"/>
    </row>
    <row r="186" spans="1:12">
      <c r="A186" s="7" t="s">
        <v>344</v>
      </c>
      <c r="B186" s="5">
        <v>366810.33999999997</v>
      </c>
      <c r="D186" s="13" t="s">
        <v>384</v>
      </c>
      <c r="E186" s="9">
        <v>-352232.56</v>
      </c>
      <c r="F186" s="9">
        <v>-14577.78</v>
      </c>
      <c r="G186" s="5">
        <f t="shared" si="10"/>
        <v>-366810.34</v>
      </c>
      <c r="I186" s="6">
        <f t="shared" si="11"/>
        <v>0</v>
      </c>
      <c r="L186" s="4"/>
    </row>
    <row r="187" spans="1:12">
      <c r="A187" s="7" t="s">
        <v>345</v>
      </c>
      <c r="B187" s="5">
        <v>220590.37</v>
      </c>
      <c r="D187" s="13" t="s">
        <v>403</v>
      </c>
      <c r="E187" s="8">
        <v>-220590.37</v>
      </c>
      <c r="F187" s="9">
        <v>0</v>
      </c>
      <c r="G187" s="5">
        <f t="shared" si="10"/>
        <v>-220590.37</v>
      </c>
      <c r="I187" s="6">
        <f t="shared" si="11"/>
        <v>0</v>
      </c>
      <c r="L187" s="4"/>
    </row>
    <row r="188" spans="1:12">
      <c r="A188" s="7" t="s">
        <v>346</v>
      </c>
      <c r="B188" s="5">
        <v>366810.33999999997</v>
      </c>
      <c r="D188" s="13" t="s">
        <v>385</v>
      </c>
      <c r="E188" s="9">
        <v>-352232.56</v>
      </c>
      <c r="F188" s="9">
        <v>-14577.78</v>
      </c>
      <c r="G188" s="5">
        <f t="shared" si="10"/>
        <v>-366810.34</v>
      </c>
      <c r="I188" s="6">
        <f t="shared" si="11"/>
        <v>0</v>
      </c>
      <c r="L188" s="4"/>
    </row>
    <row r="189" spans="1:12">
      <c r="A189" s="7" t="s">
        <v>347</v>
      </c>
      <c r="B189" s="5">
        <v>248965.52</v>
      </c>
      <c r="D189" s="13" t="s">
        <v>390</v>
      </c>
      <c r="E189" s="9">
        <v>-246392.36</v>
      </c>
      <c r="F189" s="9">
        <v>-2573.16</v>
      </c>
      <c r="G189" s="5">
        <f t="shared" si="10"/>
        <v>-248965.52</v>
      </c>
      <c r="I189" s="6">
        <f t="shared" si="11"/>
        <v>0</v>
      </c>
      <c r="L189" s="4"/>
    </row>
    <row r="190" spans="1:12">
      <c r="A190" s="12" t="s">
        <v>348</v>
      </c>
      <c r="B190" s="11">
        <v>5317.28</v>
      </c>
      <c r="E190" s="7"/>
      <c r="F190" s="7"/>
      <c r="G190" s="7"/>
      <c r="I190" s="6">
        <f t="shared" si="11"/>
        <v>5317.28</v>
      </c>
      <c r="L190" s="4"/>
    </row>
    <row r="191" spans="1:12">
      <c r="A191" s="7" t="s">
        <v>349</v>
      </c>
      <c r="B191" s="5">
        <v>201982.76</v>
      </c>
      <c r="D191" s="13" t="s">
        <v>397</v>
      </c>
      <c r="E191" s="9">
        <v>-201982.76</v>
      </c>
      <c r="F191" s="9">
        <v>0</v>
      </c>
      <c r="G191" s="5">
        <f t="shared" ref="G191:G197" si="12">+E191+F191</f>
        <v>-201982.76</v>
      </c>
      <c r="I191" s="6">
        <f t="shared" si="11"/>
        <v>0</v>
      </c>
      <c r="L191" s="4"/>
    </row>
    <row r="192" spans="1:12">
      <c r="A192" s="7" t="s">
        <v>350</v>
      </c>
      <c r="B192" s="5">
        <v>282745.01999999996</v>
      </c>
      <c r="D192" s="13" t="s">
        <v>406</v>
      </c>
      <c r="E192" s="8">
        <v>-282745.02</v>
      </c>
      <c r="F192" s="9">
        <v>0</v>
      </c>
      <c r="G192" s="5">
        <f t="shared" si="12"/>
        <v>-282745.02</v>
      </c>
      <c r="I192" s="6">
        <f t="shared" si="11"/>
        <v>0</v>
      </c>
      <c r="L192" s="4"/>
    </row>
    <row r="193" spans="1:12">
      <c r="A193" s="7" t="s">
        <v>351</v>
      </c>
      <c r="B193" s="5">
        <v>366810.33999999997</v>
      </c>
      <c r="D193" s="13" t="s">
        <v>389</v>
      </c>
      <c r="E193" s="9">
        <v>-352232.56</v>
      </c>
      <c r="F193" s="9">
        <v>-14577.78</v>
      </c>
      <c r="G193" s="5">
        <f t="shared" si="12"/>
        <v>-366810.34</v>
      </c>
      <c r="I193" s="6">
        <f t="shared" si="11"/>
        <v>0</v>
      </c>
      <c r="L193" s="4"/>
    </row>
    <row r="194" spans="1:12">
      <c r="A194" s="7" t="s">
        <v>352</v>
      </c>
      <c r="B194" s="5">
        <v>366810.33999999997</v>
      </c>
      <c r="D194" s="13" t="s">
        <v>388</v>
      </c>
      <c r="E194" s="9">
        <v>-352232.56</v>
      </c>
      <c r="F194" s="9">
        <v>-14577.78</v>
      </c>
      <c r="G194" s="5">
        <f t="shared" si="12"/>
        <v>-366810.34</v>
      </c>
      <c r="I194" s="6">
        <f t="shared" si="11"/>
        <v>0</v>
      </c>
      <c r="L194" s="4"/>
    </row>
    <row r="195" spans="1:12">
      <c r="A195" s="7" t="s">
        <v>353</v>
      </c>
      <c r="B195" s="5">
        <v>206896.55</v>
      </c>
      <c r="D195" s="13" t="s">
        <v>408</v>
      </c>
      <c r="E195" s="9">
        <v>-206896.55</v>
      </c>
      <c r="F195" s="9">
        <v>0</v>
      </c>
      <c r="G195" s="5">
        <f t="shared" si="12"/>
        <v>-206896.55</v>
      </c>
      <c r="I195" s="6">
        <f t="shared" si="11"/>
        <v>0</v>
      </c>
      <c r="L195" s="4"/>
    </row>
    <row r="196" spans="1:12">
      <c r="A196" s="7" t="s">
        <v>354</v>
      </c>
      <c r="B196" s="5">
        <v>366810.33999999997</v>
      </c>
      <c r="D196" s="13" t="s">
        <v>386</v>
      </c>
      <c r="E196" s="9">
        <v>-352232.56</v>
      </c>
      <c r="F196" s="9">
        <v>-14577.78</v>
      </c>
      <c r="G196" s="5">
        <f t="shared" si="12"/>
        <v>-366810.34</v>
      </c>
      <c r="I196" s="6">
        <f t="shared" si="11"/>
        <v>0</v>
      </c>
      <c r="L196" s="4"/>
    </row>
    <row r="197" spans="1:12">
      <c r="A197" s="7" t="s">
        <v>355</v>
      </c>
      <c r="B197" s="5">
        <v>366810.33999999997</v>
      </c>
      <c r="D197" s="13" t="s">
        <v>387</v>
      </c>
      <c r="E197" s="9">
        <v>-352232.56</v>
      </c>
      <c r="F197" s="9">
        <v>-14577.78</v>
      </c>
      <c r="G197" s="5">
        <f t="shared" si="12"/>
        <v>-366810.34</v>
      </c>
      <c r="I197" s="6">
        <f t="shared" si="11"/>
        <v>0</v>
      </c>
      <c r="L197" s="4"/>
    </row>
    <row r="198" spans="1:12">
      <c r="A198" s="7" t="s">
        <v>357</v>
      </c>
      <c r="B198" s="5">
        <v>3275.86</v>
      </c>
      <c r="E198" s="7"/>
      <c r="F198" s="7"/>
      <c r="G198" s="7"/>
      <c r="I198" s="6">
        <f t="shared" si="11"/>
        <v>3275.86</v>
      </c>
      <c r="L198" s="4"/>
    </row>
    <row r="199" spans="1:12">
      <c r="A199" s="7" t="s">
        <v>356</v>
      </c>
      <c r="B199" s="5">
        <v>11206.9</v>
      </c>
      <c r="E199" s="7"/>
      <c r="F199" s="7"/>
      <c r="G199" s="7"/>
      <c r="I199" s="6">
        <f t="shared" si="11"/>
        <v>11206.9</v>
      </c>
      <c r="L199" s="4"/>
    </row>
    <row r="200" spans="1:12">
      <c r="A200" s="7" t="s">
        <v>358</v>
      </c>
      <c r="B200" s="5">
        <v>189482.76</v>
      </c>
      <c r="D200" s="13" t="s">
        <v>400</v>
      </c>
      <c r="E200" s="9">
        <v>-189482.76</v>
      </c>
      <c r="F200" s="9">
        <v>0</v>
      </c>
      <c r="G200" s="5">
        <f t="shared" ref="G200:G214" si="13">+E200+F200</f>
        <v>-189482.76</v>
      </c>
      <c r="I200" s="6">
        <f t="shared" si="11"/>
        <v>0</v>
      </c>
      <c r="L200" s="4"/>
    </row>
    <row r="201" spans="1:12">
      <c r="A201" s="7" t="s">
        <v>359</v>
      </c>
      <c r="B201" s="5">
        <v>219482.76</v>
      </c>
      <c r="D201" s="13" t="s">
        <v>375</v>
      </c>
      <c r="E201" s="9">
        <v>-217309.66</v>
      </c>
      <c r="F201" s="9">
        <v>-2173.1</v>
      </c>
      <c r="G201" s="5">
        <f t="shared" si="13"/>
        <v>-219482.76</v>
      </c>
      <c r="I201" s="6">
        <f t="shared" si="11"/>
        <v>0</v>
      </c>
      <c r="L201" s="4"/>
    </row>
    <row r="202" spans="1:12">
      <c r="A202" s="7" t="s">
        <v>360</v>
      </c>
      <c r="B202" s="5">
        <v>187068.97</v>
      </c>
      <c r="D202" s="13" t="s">
        <v>402</v>
      </c>
      <c r="E202" s="9">
        <v>-187068.97</v>
      </c>
      <c r="F202" s="9">
        <v>0</v>
      </c>
      <c r="G202" s="5">
        <f t="shared" si="13"/>
        <v>-187068.97</v>
      </c>
      <c r="I202" s="6">
        <f t="shared" si="11"/>
        <v>0</v>
      </c>
      <c r="L202" s="4"/>
    </row>
    <row r="203" spans="1:12">
      <c r="A203" s="7" t="s">
        <v>361</v>
      </c>
      <c r="B203" s="5">
        <v>240431.03</v>
      </c>
      <c r="D203" s="13" t="s">
        <v>374</v>
      </c>
      <c r="E203" s="9">
        <v>-237981.67</v>
      </c>
      <c r="F203" s="9">
        <v>-2449.36</v>
      </c>
      <c r="G203" s="5">
        <f t="shared" si="13"/>
        <v>-240431.03</v>
      </c>
      <c r="I203" s="6">
        <f t="shared" si="11"/>
        <v>0</v>
      </c>
      <c r="L203" s="4"/>
    </row>
    <row r="204" spans="1:12">
      <c r="A204" s="7" t="s">
        <v>362</v>
      </c>
      <c r="B204" s="5">
        <v>219482.76</v>
      </c>
      <c r="D204" s="13" t="s">
        <v>376</v>
      </c>
      <c r="E204" s="9">
        <v>-217309.66</v>
      </c>
      <c r="F204" s="9">
        <v>-2173.1</v>
      </c>
      <c r="G204" s="5">
        <f t="shared" si="13"/>
        <v>-219482.76</v>
      </c>
      <c r="I204" s="6">
        <f t="shared" si="11"/>
        <v>0</v>
      </c>
      <c r="L204" s="4"/>
    </row>
    <row r="205" spans="1:12">
      <c r="A205" s="7" t="s">
        <v>363</v>
      </c>
      <c r="B205" s="5">
        <v>333534.48</v>
      </c>
      <c r="D205" s="13" t="s">
        <v>381</v>
      </c>
      <c r="E205" s="9">
        <v>-322776.43</v>
      </c>
      <c r="F205" s="9">
        <v>-10758.05</v>
      </c>
      <c r="G205" s="5">
        <f t="shared" si="13"/>
        <v>-333534.48</v>
      </c>
      <c r="I205" s="6">
        <f t="shared" si="11"/>
        <v>0</v>
      </c>
      <c r="L205" s="4"/>
    </row>
    <row r="206" spans="1:12">
      <c r="A206" s="7" t="s">
        <v>364</v>
      </c>
      <c r="B206" s="5">
        <v>214482.76</v>
      </c>
      <c r="D206" s="13" t="s">
        <v>396</v>
      </c>
      <c r="E206" s="9">
        <v>-214482.76</v>
      </c>
      <c r="F206" s="9">
        <v>0</v>
      </c>
      <c r="G206" s="5">
        <f t="shared" si="13"/>
        <v>-214482.76</v>
      </c>
      <c r="I206" s="6">
        <f t="shared" si="11"/>
        <v>0</v>
      </c>
      <c r="L206" s="4"/>
    </row>
    <row r="207" spans="1:12">
      <c r="A207" s="7" t="s">
        <v>365</v>
      </c>
      <c r="B207" s="5">
        <v>173189.66</v>
      </c>
      <c r="D207" s="13" t="s">
        <v>401</v>
      </c>
      <c r="E207" s="9">
        <v>-173189.66</v>
      </c>
      <c r="F207" s="9">
        <v>0</v>
      </c>
      <c r="G207" s="5">
        <f t="shared" si="13"/>
        <v>-173189.66</v>
      </c>
      <c r="I207" s="6">
        <f t="shared" si="11"/>
        <v>0</v>
      </c>
      <c r="L207" s="4"/>
    </row>
    <row r="208" spans="1:12">
      <c r="A208" s="7" t="s">
        <v>366</v>
      </c>
      <c r="B208" s="5">
        <v>244396.55</v>
      </c>
      <c r="D208" s="13" t="s">
        <v>391</v>
      </c>
      <c r="E208" s="9">
        <v>-241934.82</v>
      </c>
      <c r="F208" s="9">
        <v>-2461.73</v>
      </c>
      <c r="G208" s="5">
        <f t="shared" si="13"/>
        <v>-244396.55000000002</v>
      </c>
      <c r="I208" s="6">
        <f t="shared" si="11"/>
        <v>0</v>
      </c>
      <c r="L208" s="4"/>
    </row>
    <row r="209" spans="1:12">
      <c r="A209" s="7" t="s">
        <v>367</v>
      </c>
      <c r="B209" s="5">
        <v>286120.69</v>
      </c>
      <c r="D209" s="13" t="s">
        <v>373</v>
      </c>
      <c r="E209" s="9">
        <v>-279162.92</v>
      </c>
      <c r="F209" s="9">
        <v>-6957.77</v>
      </c>
      <c r="G209" s="5">
        <f t="shared" si="13"/>
        <v>-286120.69</v>
      </c>
      <c r="I209" s="6">
        <f t="shared" si="11"/>
        <v>0</v>
      </c>
      <c r="L209" s="4"/>
    </row>
    <row r="210" spans="1:12">
      <c r="A210" s="7" t="s">
        <v>368</v>
      </c>
      <c r="B210" s="5">
        <v>123448.28</v>
      </c>
      <c r="D210" s="13" t="s">
        <v>409</v>
      </c>
      <c r="E210" s="9">
        <v>-123448.28</v>
      </c>
      <c r="F210" s="9">
        <v>0</v>
      </c>
      <c r="G210" s="5">
        <f t="shared" si="13"/>
        <v>-123448.28</v>
      </c>
      <c r="I210" s="6">
        <f t="shared" si="11"/>
        <v>0</v>
      </c>
      <c r="L210" s="4"/>
    </row>
    <row r="211" spans="1:12">
      <c r="A211" s="7" t="s">
        <v>369</v>
      </c>
      <c r="B211" s="5">
        <v>226534.48</v>
      </c>
      <c r="D211" s="13" t="s">
        <v>411</v>
      </c>
      <c r="E211" s="9">
        <v>-226534.48</v>
      </c>
      <c r="F211" s="9">
        <v>0</v>
      </c>
      <c r="G211" s="5">
        <f t="shared" si="13"/>
        <v>-226534.48</v>
      </c>
      <c r="I211" s="6">
        <f t="shared" si="11"/>
        <v>0</v>
      </c>
      <c r="L211" s="4"/>
    </row>
    <row r="212" spans="1:12">
      <c r="A212" s="7" t="s">
        <v>370</v>
      </c>
      <c r="B212" s="5">
        <v>189172.41</v>
      </c>
      <c r="D212" s="13" t="s">
        <v>414</v>
      </c>
      <c r="E212" s="9">
        <v>-189172.41</v>
      </c>
      <c r="F212" s="9">
        <v>0</v>
      </c>
      <c r="G212" s="5">
        <f t="shared" si="13"/>
        <v>-189172.41</v>
      </c>
      <c r="I212" s="6">
        <f t="shared" si="11"/>
        <v>0</v>
      </c>
      <c r="L212" s="4"/>
    </row>
    <row r="213" spans="1:12">
      <c r="A213" s="7" t="s">
        <v>371</v>
      </c>
      <c r="B213" s="5">
        <v>362068.97</v>
      </c>
      <c r="D213" s="13" t="s">
        <v>394</v>
      </c>
      <c r="E213" s="9">
        <v>-348109.63</v>
      </c>
      <c r="F213" s="9">
        <v>-13959.34</v>
      </c>
      <c r="G213" s="5">
        <f t="shared" si="13"/>
        <v>-362068.97000000003</v>
      </c>
      <c r="I213" s="6">
        <f t="shared" si="11"/>
        <v>0</v>
      </c>
      <c r="L213" s="4"/>
    </row>
    <row r="214" spans="1:12">
      <c r="A214" s="7" t="s">
        <v>372</v>
      </c>
      <c r="B214" s="5">
        <v>333534.48</v>
      </c>
      <c r="D214" s="13" t="s">
        <v>380</v>
      </c>
      <c r="E214" s="9">
        <v>-322776.43</v>
      </c>
      <c r="F214" s="9">
        <v>-10758.05</v>
      </c>
      <c r="G214" s="5">
        <f t="shared" si="13"/>
        <v>-333534.48</v>
      </c>
      <c r="I214" s="6">
        <f t="shared" si="11"/>
        <v>0</v>
      </c>
      <c r="L214" s="4"/>
    </row>
  </sheetData>
  <sortState ref="D169:F211">
    <sortCondition ref="D169:D211"/>
  </sortState>
  <mergeCells count="2">
    <mergeCell ref="A2:B2"/>
    <mergeCell ref="D2:G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L271"/>
  <sheetViews>
    <sheetView workbookViewId="0">
      <selection activeCell="A3" sqref="A3"/>
    </sheetView>
  </sheetViews>
  <sheetFormatPr baseColWidth="10" defaultRowHeight="12"/>
  <cols>
    <col min="1" max="1" width="8.28515625" style="118" bestFit="1" customWidth="1"/>
    <col min="2" max="2" width="11" style="117" bestFit="1" customWidth="1"/>
    <col min="3" max="3" width="11.42578125" style="118"/>
    <col min="4" max="4" width="7.5703125" style="118" bestFit="1" customWidth="1"/>
    <col min="5" max="5" width="11.42578125" style="118"/>
    <col min="6" max="6" width="8.28515625" style="118" bestFit="1" customWidth="1"/>
    <col min="7" max="10" width="11.42578125" style="118"/>
    <col min="11" max="11" width="13.42578125" style="118" bestFit="1" customWidth="1"/>
    <col min="12" max="16384" width="11.42578125" style="118"/>
  </cols>
  <sheetData>
    <row r="1" spans="1:8" ht="12.75">
      <c r="A1" s="155" t="s">
        <v>10456</v>
      </c>
    </row>
    <row r="2" spans="1:8" ht="12.75">
      <c r="A2" s="155" t="s">
        <v>10460</v>
      </c>
    </row>
    <row r="4" spans="1:8">
      <c r="A4" s="219" t="s">
        <v>324</v>
      </c>
      <c r="B4" s="219"/>
      <c r="C4" s="121"/>
      <c r="D4" s="219" t="s">
        <v>1825</v>
      </c>
      <c r="E4" s="219"/>
      <c r="F4" s="219"/>
      <c r="G4" s="219"/>
    </row>
    <row r="5" spans="1:8">
      <c r="A5" s="116"/>
    </row>
    <row r="6" spans="1:8">
      <c r="A6" s="116" t="s">
        <v>2689</v>
      </c>
      <c r="B6" s="117">
        <v>1417.03</v>
      </c>
      <c r="D6" s="123" t="s">
        <v>9477</v>
      </c>
      <c r="E6" s="124">
        <v>42461</v>
      </c>
      <c r="F6" s="123" t="s">
        <v>2689</v>
      </c>
      <c r="G6" s="128">
        <v>1417.03</v>
      </c>
      <c r="H6" s="117">
        <f>+B6-G6</f>
        <v>0</v>
      </c>
    </row>
    <row r="7" spans="1:8">
      <c r="A7" s="116" t="s">
        <v>2690</v>
      </c>
      <c r="B7" s="117">
        <v>415.80999999999995</v>
      </c>
      <c r="D7" s="123" t="s">
        <v>9478</v>
      </c>
      <c r="E7" s="124">
        <v>42461</v>
      </c>
      <c r="F7" s="123" t="s">
        <v>2690</v>
      </c>
      <c r="G7" s="128">
        <v>415.81</v>
      </c>
      <c r="H7" s="117">
        <f t="shared" ref="H7:H70" si="0">+B7-G7</f>
        <v>0</v>
      </c>
    </row>
    <row r="8" spans="1:8">
      <c r="A8" s="116" t="s">
        <v>2691</v>
      </c>
      <c r="B8" s="117">
        <v>5454.9000000000005</v>
      </c>
      <c r="D8" s="123" t="s">
        <v>8651</v>
      </c>
      <c r="E8" s="124">
        <v>42461</v>
      </c>
      <c r="F8" s="123" t="s">
        <v>2691</v>
      </c>
      <c r="G8" s="128">
        <v>5454.9</v>
      </c>
      <c r="H8" s="117">
        <f t="shared" si="0"/>
        <v>0</v>
      </c>
    </row>
    <row r="9" spans="1:8">
      <c r="A9" s="116" t="s">
        <v>2692</v>
      </c>
      <c r="B9" s="117">
        <v>804.38000000000011</v>
      </c>
      <c r="D9" s="123" t="s">
        <v>9071</v>
      </c>
      <c r="E9" s="124">
        <v>42461</v>
      </c>
      <c r="F9" s="123" t="s">
        <v>2692</v>
      </c>
      <c r="G9" s="128">
        <v>804.38</v>
      </c>
      <c r="H9" s="117">
        <f t="shared" si="0"/>
        <v>0</v>
      </c>
    </row>
    <row r="10" spans="1:8">
      <c r="A10" s="116" t="s">
        <v>2693</v>
      </c>
      <c r="B10" s="117">
        <v>641.52</v>
      </c>
      <c r="D10" s="123" t="s">
        <v>9479</v>
      </c>
      <c r="E10" s="124">
        <v>42461</v>
      </c>
      <c r="F10" s="123" t="s">
        <v>2693</v>
      </c>
      <c r="G10" s="128">
        <v>641.52</v>
      </c>
      <c r="H10" s="117">
        <f t="shared" si="0"/>
        <v>0</v>
      </c>
    </row>
    <row r="11" spans="1:8">
      <c r="A11" s="116" t="s">
        <v>2694</v>
      </c>
      <c r="B11" s="117">
        <v>2442.83</v>
      </c>
      <c r="D11" s="123" t="s">
        <v>9480</v>
      </c>
      <c r="E11" s="124">
        <v>42461</v>
      </c>
      <c r="F11" s="123" t="s">
        <v>2694</v>
      </c>
      <c r="G11" s="128">
        <v>2442.83</v>
      </c>
      <c r="H11" s="117">
        <f t="shared" si="0"/>
        <v>0</v>
      </c>
    </row>
    <row r="12" spans="1:8">
      <c r="A12" s="116" t="s">
        <v>2695</v>
      </c>
      <c r="B12" s="117">
        <v>229.68</v>
      </c>
      <c r="D12" s="123" t="s">
        <v>8037</v>
      </c>
      <c r="E12" s="124">
        <v>42461</v>
      </c>
      <c r="F12" s="123" t="s">
        <v>2695</v>
      </c>
      <c r="G12" s="128">
        <v>229.68</v>
      </c>
      <c r="H12" s="117">
        <f t="shared" si="0"/>
        <v>0</v>
      </c>
    </row>
    <row r="13" spans="1:8">
      <c r="A13" s="116" t="s">
        <v>2696</v>
      </c>
      <c r="B13" s="117">
        <v>69.14</v>
      </c>
      <c r="D13" s="123" t="s">
        <v>9481</v>
      </c>
      <c r="E13" s="124">
        <v>42461</v>
      </c>
      <c r="F13" s="123" t="s">
        <v>2696</v>
      </c>
      <c r="G13" s="128">
        <v>69.14</v>
      </c>
      <c r="H13" s="117">
        <f t="shared" si="0"/>
        <v>0</v>
      </c>
    </row>
    <row r="14" spans="1:8">
      <c r="A14" s="116" t="s">
        <v>2697</v>
      </c>
      <c r="B14" s="117">
        <v>2413.79</v>
      </c>
      <c r="D14" s="123" t="s">
        <v>9482</v>
      </c>
      <c r="E14" s="124">
        <v>42461</v>
      </c>
      <c r="F14" s="123" t="s">
        <v>2697</v>
      </c>
      <c r="G14" s="128">
        <v>2413.79</v>
      </c>
      <c r="H14" s="117">
        <f t="shared" si="0"/>
        <v>0</v>
      </c>
    </row>
    <row r="15" spans="1:8">
      <c r="A15" s="116" t="s">
        <v>2698</v>
      </c>
      <c r="B15" s="117">
        <v>1823.4299999999998</v>
      </c>
      <c r="D15" s="123" t="s">
        <v>8040</v>
      </c>
      <c r="E15" s="124">
        <v>42461</v>
      </c>
      <c r="F15" s="123" t="s">
        <v>2698</v>
      </c>
      <c r="G15" s="128">
        <v>1823.43</v>
      </c>
      <c r="H15" s="117">
        <f t="shared" si="0"/>
        <v>0</v>
      </c>
    </row>
    <row r="16" spans="1:8">
      <c r="A16" s="116" t="s">
        <v>2699</v>
      </c>
      <c r="B16" s="117">
        <v>309.35000000000002</v>
      </c>
      <c r="D16" s="123" t="s">
        <v>9483</v>
      </c>
      <c r="E16" s="124">
        <v>42461</v>
      </c>
      <c r="F16" s="123" t="s">
        <v>2699</v>
      </c>
      <c r="G16" s="128">
        <v>309.35000000000002</v>
      </c>
      <c r="H16" s="117">
        <f t="shared" si="0"/>
        <v>0</v>
      </c>
    </row>
    <row r="17" spans="1:8">
      <c r="A17" s="116" t="s">
        <v>2700</v>
      </c>
      <c r="B17" s="117">
        <v>1005.02</v>
      </c>
      <c r="D17" s="123" t="s">
        <v>9484</v>
      </c>
      <c r="E17" s="124">
        <v>42461</v>
      </c>
      <c r="F17" s="123" t="s">
        <v>2700</v>
      </c>
      <c r="G17" s="128">
        <v>1005.02</v>
      </c>
      <c r="H17" s="117">
        <f t="shared" si="0"/>
        <v>0</v>
      </c>
    </row>
    <row r="18" spans="1:8">
      <c r="A18" s="116" t="s">
        <v>2701</v>
      </c>
      <c r="B18" s="117">
        <v>440.36</v>
      </c>
      <c r="D18" s="123" t="s">
        <v>9080</v>
      </c>
      <c r="E18" s="124">
        <v>42461</v>
      </c>
      <c r="F18" s="123" t="s">
        <v>2701</v>
      </c>
      <c r="G18" s="128">
        <v>440.36</v>
      </c>
      <c r="H18" s="117">
        <f t="shared" si="0"/>
        <v>0</v>
      </c>
    </row>
    <row r="19" spans="1:8">
      <c r="A19" s="116" t="s">
        <v>2702</v>
      </c>
      <c r="B19" s="117">
        <v>1685.35</v>
      </c>
      <c r="D19" s="123" t="s">
        <v>9485</v>
      </c>
      <c r="E19" s="124">
        <v>42462</v>
      </c>
      <c r="F19" s="123" t="s">
        <v>2702</v>
      </c>
      <c r="G19" s="128">
        <v>1685.35</v>
      </c>
      <c r="H19" s="117">
        <f t="shared" si="0"/>
        <v>0</v>
      </c>
    </row>
    <row r="20" spans="1:8">
      <c r="A20" s="116" t="s">
        <v>2703</v>
      </c>
      <c r="B20" s="117">
        <v>4431.57</v>
      </c>
      <c r="D20" s="123" t="s">
        <v>9486</v>
      </c>
      <c r="E20" s="124">
        <v>42462</v>
      </c>
      <c r="F20" s="123" t="s">
        <v>2703</v>
      </c>
      <c r="G20" s="128">
        <v>4431.57</v>
      </c>
      <c r="H20" s="117">
        <f t="shared" si="0"/>
        <v>0</v>
      </c>
    </row>
    <row r="21" spans="1:8">
      <c r="A21" s="116" t="s">
        <v>2704</v>
      </c>
      <c r="B21" s="117">
        <v>855.19999999999993</v>
      </c>
      <c r="D21" s="123" t="s">
        <v>9487</v>
      </c>
      <c r="E21" s="124">
        <v>42462</v>
      </c>
      <c r="F21" s="123" t="s">
        <v>2704</v>
      </c>
      <c r="G21" s="128">
        <v>855.2</v>
      </c>
      <c r="H21" s="117">
        <f t="shared" si="0"/>
        <v>0</v>
      </c>
    </row>
    <row r="22" spans="1:8">
      <c r="A22" s="116" t="s">
        <v>2705</v>
      </c>
      <c r="B22" s="117">
        <v>112.2</v>
      </c>
      <c r="D22" s="123" t="s">
        <v>9488</v>
      </c>
      <c r="E22" s="124">
        <v>42462</v>
      </c>
      <c r="F22" s="123" t="s">
        <v>2705</v>
      </c>
      <c r="G22" s="128">
        <v>112.2</v>
      </c>
      <c r="H22" s="117">
        <f t="shared" si="0"/>
        <v>0</v>
      </c>
    </row>
    <row r="23" spans="1:8">
      <c r="A23" s="116" t="s">
        <v>2706</v>
      </c>
      <c r="B23" s="117">
        <v>667.28</v>
      </c>
      <c r="D23" s="123" t="s">
        <v>9489</v>
      </c>
      <c r="E23" s="124">
        <v>42462</v>
      </c>
      <c r="F23" s="123" t="s">
        <v>2706</v>
      </c>
      <c r="G23" s="128">
        <v>667.28</v>
      </c>
      <c r="H23" s="117">
        <f t="shared" si="0"/>
        <v>0</v>
      </c>
    </row>
    <row r="24" spans="1:8">
      <c r="A24" s="116" t="s">
        <v>2707</v>
      </c>
      <c r="B24" s="117">
        <v>129.31</v>
      </c>
      <c r="D24" s="123" t="s">
        <v>8046</v>
      </c>
      <c r="E24" s="124">
        <v>42462</v>
      </c>
      <c r="F24" s="123" t="s">
        <v>2707</v>
      </c>
      <c r="G24" s="128">
        <v>129.31</v>
      </c>
      <c r="H24" s="117">
        <f t="shared" si="0"/>
        <v>0</v>
      </c>
    </row>
    <row r="25" spans="1:8">
      <c r="A25" s="116" t="s">
        <v>2708</v>
      </c>
      <c r="B25" s="117">
        <v>367.62</v>
      </c>
      <c r="D25" s="123" t="s">
        <v>9090</v>
      </c>
      <c r="E25" s="124">
        <v>42462</v>
      </c>
      <c r="F25" s="123" t="s">
        <v>2708</v>
      </c>
      <c r="G25" s="128">
        <v>367.62</v>
      </c>
      <c r="H25" s="117">
        <f t="shared" si="0"/>
        <v>0</v>
      </c>
    </row>
    <row r="26" spans="1:8">
      <c r="A26" s="116" t="s">
        <v>2709</v>
      </c>
      <c r="B26" s="117">
        <v>6822.94</v>
      </c>
      <c r="D26" s="123" t="s">
        <v>8049</v>
      </c>
      <c r="E26" s="124">
        <v>42462</v>
      </c>
      <c r="F26" s="123" t="s">
        <v>2709</v>
      </c>
      <c r="G26" s="128">
        <v>6822.94</v>
      </c>
      <c r="H26" s="117">
        <f t="shared" si="0"/>
        <v>0</v>
      </c>
    </row>
    <row r="27" spans="1:8">
      <c r="A27" s="116" t="s">
        <v>2710</v>
      </c>
      <c r="B27" s="117">
        <v>204.93</v>
      </c>
      <c r="D27" s="123" t="s">
        <v>8051</v>
      </c>
      <c r="E27" s="124">
        <v>42462</v>
      </c>
      <c r="F27" s="123" t="s">
        <v>2710</v>
      </c>
      <c r="G27" s="128">
        <v>204.93</v>
      </c>
      <c r="H27" s="117">
        <f t="shared" si="0"/>
        <v>0</v>
      </c>
    </row>
    <row r="28" spans="1:8">
      <c r="A28" s="116" t="s">
        <v>2711</v>
      </c>
      <c r="B28" s="117">
        <v>327.36</v>
      </c>
      <c r="D28" s="123" t="s">
        <v>8054</v>
      </c>
      <c r="E28" s="124">
        <v>42462</v>
      </c>
      <c r="F28" s="123" t="s">
        <v>2711</v>
      </c>
      <c r="G28" s="128">
        <v>327.36</v>
      </c>
      <c r="H28" s="117">
        <f t="shared" si="0"/>
        <v>0</v>
      </c>
    </row>
    <row r="29" spans="1:8">
      <c r="A29" s="116" t="s">
        <v>2712</v>
      </c>
      <c r="B29" s="117">
        <v>1548.23</v>
      </c>
      <c r="D29" s="123" t="s">
        <v>9490</v>
      </c>
      <c r="E29" s="124">
        <v>42464</v>
      </c>
      <c r="F29" s="123" t="s">
        <v>2712</v>
      </c>
      <c r="G29" s="128">
        <v>1548.23</v>
      </c>
      <c r="H29" s="117">
        <f t="shared" si="0"/>
        <v>0</v>
      </c>
    </row>
    <row r="30" spans="1:8">
      <c r="A30" s="116" t="s">
        <v>2713</v>
      </c>
      <c r="B30" s="117">
        <v>835.34</v>
      </c>
      <c r="D30" s="123" t="s">
        <v>9491</v>
      </c>
      <c r="E30" s="124">
        <v>42464</v>
      </c>
      <c r="F30" s="123" t="s">
        <v>2713</v>
      </c>
      <c r="G30" s="128">
        <v>835.34</v>
      </c>
      <c r="H30" s="117">
        <f t="shared" si="0"/>
        <v>0</v>
      </c>
    </row>
    <row r="31" spans="1:8">
      <c r="A31" s="116" t="s">
        <v>2714</v>
      </c>
      <c r="B31" s="117">
        <v>782.08</v>
      </c>
      <c r="D31" s="123" t="s">
        <v>9492</v>
      </c>
      <c r="E31" s="124">
        <v>42464</v>
      </c>
      <c r="F31" s="123" t="s">
        <v>2714</v>
      </c>
      <c r="G31" s="128">
        <v>782.08</v>
      </c>
      <c r="H31" s="117">
        <f t="shared" si="0"/>
        <v>0</v>
      </c>
    </row>
    <row r="32" spans="1:8">
      <c r="A32" s="116" t="s">
        <v>2715</v>
      </c>
      <c r="B32" s="117">
        <v>181.5</v>
      </c>
      <c r="D32" s="123" t="s">
        <v>9493</v>
      </c>
      <c r="E32" s="124">
        <v>42464</v>
      </c>
      <c r="F32" s="123" t="s">
        <v>2715</v>
      </c>
      <c r="G32" s="128">
        <v>181.5</v>
      </c>
      <c r="H32" s="117">
        <f t="shared" si="0"/>
        <v>0</v>
      </c>
    </row>
    <row r="33" spans="1:8">
      <c r="A33" s="116" t="s">
        <v>2716</v>
      </c>
      <c r="B33" s="117">
        <v>316.62</v>
      </c>
      <c r="D33" s="123" t="s">
        <v>9494</v>
      </c>
      <c r="E33" s="124">
        <v>42464</v>
      </c>
      <c r="F33" s="123" t="s">
        <v>2716</v>
      </c>
      <c r="G33" s="128">
        <v>316.62</v>
      </c>
      <c r="H33" s="117">
        <f t="shared" si="0"/>
        <v>0</v>
      </c>
    </row>
    <row r="34" spans="1:8">
      <c r="A34" s="116" t="s">
        <v>2717</v>
      </c>
      <c r="B34" s="117">
        <v>254.75</v>
      </c>
      <c r="D34" s="123" t="s">
        <v>8672</v>
      </c>
      <c r="E34" s="124">
        <v>42464</v>
      </c>
      <c r="F34" s="123" t="s">
        <v>2717</v>
      </c>
      <c r="G34" s="128">
        <v>254.75</v>
      </c>
      <c r="H34" s="117">
        <f t="shared" si="0"/>
        <v>0</v>
      </c>
    </row>
    <row r="35" spans="1:8">
      <c r="A35" s="116" t="s">
        <v>2718</v>
      </c>
      <c r="B35" s="117">
        <v>494.96</v>
      </c>
      <c r="D35" s="123" t="s">
        <v>8071</v>
      </c>
      <c r="E35" s="124">
        <v>42464</v>
      </c>
      <c r="F35" s="123" t="s">
        <v>2718</v>
      </c>
      <c r="G35" s="128">
        <v>494.96</v>
      </c>
      <c r="H35" s="117">
        <f t="shared" si="0"/>
        <v>0</v>
      </c>
    </row>
    <row r="36" spans="1:8">
      <c r="A36" s="116" t="s">
        <v>2719</v>
      </c>
      <c r="B36" s="117">
        <v>69.14</v>
      </c>
      <c r="D36" s="123" t="s">
        <v>9100</v>
      </c>
      <c r="E36" s="124">
        <v>42464</v>
      </c>
      <c r="F36" s="123" t="s">
        <v>2719</v>
      </c>
      <c r="G36" s="128">
        <v>69.14</v>
      </c>
      <c r="H36" s="117">
        <f t="shared" si="0"/>
        <v>0</v>
      </c>
    </row>
    <row r="37" spans="1:8">
      <c r="A37" s="116" t="s">
        <v>2720</v>
      </c>
      <c r="B37" s="117">
        <v>770.22</v>
      </c>
      <c r="D37" s="123" t="s">
        <v>8676</v>
      </c>
      <c r="E37" s="124">
        <v>42464</v>
      </c>
      <c r="F37" s="123" t="s">
        <v>2720</v>
      </c>
      <c r="G37" s="128">
        <v>770.22</v>
      </c>
      <c r="H37" s="117">
        <f t="shared" si="0"/>
        <v>0</v>
      </c>
    </row>
    <row r="38" spans="1:8">
      <c r="A38" s="116" t="s">
        <v>2721</v>
      </c>
      <c r="B38" s="117">
        <v>285.76</v>
      </c>
      <c r="D38" s="123" t="s">
        <v>9495</v>
      </c>
      <c r="E38" s="124">
        <v>42465</v>
      </c>
      <c r="F38" s="123" t="s">
        <v>2721</v>
      </c>
      <c r="G38" s="128">
        <v>285.76</v>
      </c>
      <c r="H38" s="117">
        <f t="shared" si="0"/>
        <v>0</v>
      </c>
    </row>
    <row r="39" spans="1:8">
      <c r="A39" s="116" t="s">
        <v>2722</v>
      </c>
      <c r="B39" s="117">
        <v>14099.63</v>
      </c>
      <c r="D39" s="123" t="s">
        <v>8082</v>
      </c>
      <c r="E39" s="124">
        <v>42465</v>
      </c>
      <c r="F39" s="123" t="s">
        <v>2722</v>
      </c>
      <c r="G39" s="128">
        <v>14099.63</v>
      </c>
      <c r="H39" s="117">
        <f t="shared" si="0"/>
        <v>0</v>
      </c>
    </row>
    <row r="40" spans="1:8">
      <c r="A40" s="116" t="s">
        <v>2723</v>
      </c>
      <c r="B40" s="117">
        <v>6002.58</v>
      </c>
      <c r="D40" s="123" t="s">
        <v>8682</v>
      </c>
      <c r="E40" s="124">
        <v>42465</v>
      </c>
      <c r="F40" s="123" t="s">
        <v>2723</v>
      </c>
      <c r="G40" s="128">
        <v>6002.58</v>
      </c>
      <c r="H40" s="117">
        <f t="shared" si="0"/>
        <v>0</v>
      </c>
    </row>
    <row r="41" spans="1:8">
      <c r="A41" s="116" t="s">
        <v>2724</v>
      </c>
      <c r="B41" s="117">
        <v>1847.8500000000001</v>
      </c>
      <c r="D41" s="123" t="s">
        <v>9496</v>
      </c>
      <c r="E41" s="124">
        <v>42465</v>
      </c>
      <c r="F41" s="123" t="s">
        <v>2724</v>
      </c>
      <c r="G41" s="128">
        <v>1847.85</v>
      </c>
      <c r="H41" s="117">
        <f t="shared" si="0"/>
        <v>0</v>
      </c>
    </row>
    <row r="42" spans="1:8">
      <c r="A42" s="116" t="s">
        <v>2725</v>
      </c>
      <c r="B42" s="117">
        <v>1500.01</v>
      </c>
      <c r="D42" s="123" t="s">
        <v>9497</v>
      </c>
      <c r="E42" s="124">
        <v>42466</v>
      </c>
      <c r="F42" s="123" t="s">
        <v>2725</v>
      </c>
      <c r="G42" s="128">
        <v>1500.01</v>
      </c>
      <c r="H42" s="117">
        <f t="shared" si="0"/>
        <v>0</v>
      </c>
    </row>
    <row r="43" spans="1:8">
      <c r="A43" s="116" t="s">
        <v>2726</v>
      </c>
      <c r="B43" s="117">
        <v>204.11</v>
      </c>
      <c r="D43" s="123" t="s">
        <v>9498</v>
      </c>
      <c r="E43" s="124">
        <v>42466</v>
      </c>
      <c r="F43" s="123" t="s">
        <v>2726</v>
      </c>
      <c r="G43" s="128">
        <v>204.11</v>
      </c>
      <c r="H43" s="117">
        <f t="shared" si="0"/>
        <v>0</v>
      </c>
    </row>
    <row r="44" spans="1:8">
      <c r="A44" s="116" t="s">
        <v>2727</v>
      </c>
      <c r="B44" s="117">
        <v>7485.69</v>
      </c>
      <c r="D44" s="123" t="s">
        <v>9499</v>
      </c>
      <c r="E44" s="124">
        <v>42466</v>
      </c>
      <c r="F44" s="123" t="s">
        <v>2727</v>
      </c>
      <c r="G44" s="128">
        <v>7485.69</v>
      </c>
      <c r="H44" s="117">
        <f t="shared" si="0"/>
        <v>0</v>
      </c>
    </row>
    <row r="45" spans="1:8">
      <c r="A45" s="116" t="s">
        <v>2728</v>
      </c>
      <c r="B45" s="117">
        <v>440.36</v>
      </c>
      <c r="D45" s="123" t="s">
        <v>9500</v>
      </c>
      <c r="E45" s="124">
        <v>42466</v>
      </c>
      <c r="F45" s="123" t="s">
        <v>2728</v>
      </c>
      <c r="G45" s="128">
        <v>440.36</v>
      </c>
      <c r="H45" s="117">
        <f t="shared" si="0"/>
        <v>0</v>
      </c>
    </row>
    <row r="46" spans="1:8">
      <c r="A46" s="116" t="s">
        <v>2729</v>
      </c>
      <c r="B46" s="117">
        <v>454.72</v>
      </c>
      <c r="D46" s="123" t="s">
        <v>8092</v>
      </c>
      <c r="E46" s="124">
        <v>42466</v>
      </c>
      <c r="F46" s="123" t="s">
        <v>2729</v>
      </c>
      <c r="G46" s="128">
        <v>454.72</v>
      </c>
      <c r="H46" s="117">
        <f t="shared" si="0"/>
        <v>0</v>
      </c>
    </row>
    <row r="47" spans="1:8">
      <c r="A47" s="116" t="s">
        <v>2730</v>
      </c>
      <c r="B47" s="117">
        <v>287.61</v>
      </c>
      <c r="D47" s="123" t="s">
        <v>8094</v>
      </c>
      <c r="E47" s="124">
        <v>42466</v>
      </c>
      <c r="F47" s="123" t="s">
        <v>2730</v>
      </c>
      <c r="G47" s="128">
        <v>287.61</v>
      </c>
      <c r="H47" s="117">
        <f t="shared" si="0"/>
        <v>0</v>
      </c>
    </row>
    <row r="48" spans="1:8">
      <c r="A48" s="116" t="s">
        <v>2731</v>
      </c>
      <c r="B48" s="117">
        <v>371.22</v>
      </c>
      <c r="D48" s="123" t="s">
        <v>9501</v>
      </c>
      <c r="E48" s="124">
        <v>42466</v>
      </c>
      <c r="F48" s="123" t="s">
        <v>2731</v>
      </c>
      <c r="G48" s="128">
        <v>371.22</v>
      </c>
      <c r="H48" s="117">
        <f t="shared" si="0"/>
        <v>0</v>
      </c>
    </row>
    <row r="49" spans="1:8">
      <c r="A49" s="116" t="s">
        <v>2732</v>
      </c>
      <c r="B49" s="117">
        <v>1573.94</v>
      </c>
      <c r="D49" s="123" t="s">
        <v>9129</v>
      </c>
      <c r="E49" s="124">
        <v>42466</v>
      </c>
      <c r="F49" s="123" t="s">
        <v>2732</v>
      </c>
      <c r="G49" s="128">
        <v>1573.94</v>
      </c>
      <c r="H49" s="117">
        <f t="shared" si="0"/>
        <v>0</v>
      </c>
    </row>
    <row r="50" spans="1:8">
      <c r="A50" s="116" t="s">
        <v>2733</v>
      </c>
      <c r="B50" s="117">
        <v>740.37</v>
      </c>
      <c r="D50" s="123" t="s">
        <v>9502</v>
      </c>
      <c r="E50" s="124">
        <v>42466</v>
      </c>
      <c r="F50" s="123" t="s">
        <v>2733</v>
      </c>
      <c r="G50" s="128">
        <v>740.37</v>
      </c>
      <c r="H50" s="117">
        <f t="shared" si="0"/>
        <v>0</v>
      </c>
    </row>
    <row r="51" spans="1:8">
      <c r="A51" s="116" t="s">
        <v>2734</v>
      </c>
      <c r="B51" s="117">
        <v>13.200000000000001</v>
      </c>
      <c r="D51" s="123" t="s">
        <v>9503</v>
      </c>
      <c r="E51" s="124">
        <v>42467</v>
      </c>
      <c r="F51" s="123" t="s">
        <v>2734</v>
      </c>
      <c r="G51" s="128">
        <v>13.2</v>
      </c>
      <c r="H51" s="117">
        <f t="shared" si="0"/>
        <v>0</v>
      </c>
    </row>
    <row r="52" spans="1:8">
      <c r="A52" s="116" t="s">
        <v>2735</v>
      </c>
      <c r="B52" s="117">
        <v>309.35000000000002</v>
      </c>
      <c r="D52" s="123" t="s">
        <v>9504</v>
      </c>
      <c r="E52" s="124">
        <v>42467</v>
      </c>
      <c r="F52" s="123" t="s">
        <v>2735</v>
      </c>
      <c r="G52" s="128">
        <v>309.35000000000002</v>
      </c>
      <c r="H52" s="117">
        <f t="shared" si="0"/>
        <v>0</v>
      </c>
    </row>
    <row r="53" spans="1:8">
      <c r="A53" s="116" t="s">
        <v>2736</v>
      </c>
      <c r="B53" s="117">
        <v>45425.22</v>
      </c>
      <c r="D53" s="123" t="s">
        <v>9505</v>
      </c>
      <c r="E53" s="124">
        <v>42467</v>
      </c>
      <c r="F53" s="123" t="s">
        <v>2736</v>
      </c>
      <c r="G53" s="128">
        <v>45425.22</v>
      </c>
      <c r="H53" s="117">
        <f t="shared" si="0"/>
        <v>0</v>
      </c>
    </row>
    <row r="54" spans="1:8">
      <c r="A54" s="116" t="s">
        <v>2737</v>
      </c>
      <c r="B54" s="117">
        <v>239.58000000000004</v>
      </c>
      <c r="D54" s="123" t="s">
        <v>8696</v>
      </c>
      <c r="E54" s="124">
        <v>42467</v>
      </c>
      <c r="F54" s="123" t="s">
        <v>2737</v>
      </c>
      <c r="G54" s="128">
        <v>239.58</v>
      </c>
      <c r="H54" s="117">
        <f t="shared" si="0"/>
        <v>0</v>
      </c>
    </row>
    <row r="55" spans="1:8">
      <c r="A55" s="116" t="s">
        <v>2738</v>
      </c>
      <c r="B55" s="117">
        <v>1068.71</v>
      </c>
      <c r="D55" s="123" t="s">
        <v>8114</v>
      </c>
      <c r="E55" s="124">
        <v>42467</v>
      </c>
      <c r="F55" s="123" t="s">
        <v>2738</v>
      </c>
      <c r="G55" s="128">
        <v>1068.71</v>
      </c>
      <c r="H55" s="117">
        <f t="shared" si="0"/>
        <v>0</v>
      </c>
    </row>
    <row r="56" spans="1:8">
      <c r="A56" s="116" t="s">
        <v>2739</v>
      </c>
      <c r="B56" s="117">
        <v>6022.5199999999995</v>
      </c>
      <c r="D56" s="123" t="s">
        <v>8708</v>
      </c>
      <c r="E56" s="124">
        <v>42467</v>
      </c>
      <c r="F56" s="123" t="s">
        <v>2739</v>
      </c>
      <c r="G56" s="128">
        <v>6022.52</v>
      </c>
      <c r="H56" s="117">
        <f t="shared" si="0"/>
        <v>0</v>
      </c>
    </row>
    <row r="57" spans="1:8">
      <c r="A57" s="116" t="s">
        <v>2740</v>
      </c>
      <c r="B57" s="117">
        <v>668.42</v>
      </c>
      <c r="D57" s="123" t="s">
        <v>8710</v>
      </c>
      <c r="E57" s="124">
        <v>42468</v>
      </c>
      <c r="F57" s="123" t="s">
        <v>2740</v>
      </c>
      <c r="G57" s="128">
        <v>668.42</v>
      </c>
      <c r="H57" s="117">
        <f t="shared" si="0"/>
        <v>0</v>
      </c>
    </row>
    <row r="58" spans="1:8">
      <c r="A58" s="116" t="s">
        <v>2741</v>
      </c>
      <c r="B58" s="117">
        <v>803.72</v>
      </c>
      <c r="D58" s="123" t="s">
        <v>8712</v>
      </c>
      <c r="E58" s="124">
        <v>42468</v>
      </c>
      <c r="F58" s="123" t="s">
        <v>2741</v>
      </c>
      <c r="G58" s="128">
        <v>803.72</v>
      </c>
      <c r="H58" s="117">
        <f t="shared" si="0"/>
        <v>0</v>
      </c>
    </row>
    <row r="59" spans="1:8">
      <c r="A59" s="116" t="s">
        <v>2742</v>
      </c>
      <c r="B59" s="117">
        <v>1317.88</v>
      </c>
      <c r="D59" s="123" t="s">
        <v>9506</v>
      </c>
      <c r="E59" s="124">
        <v>42468</v>
      </c>
      <c r="F59" s="123" t="s">
        <v>2742</v>
      </c>
      <c r="G59" s="128">
        <v>1317.88</v>
      </c>
      <c r="H59" s="117">
        <f t="shared" si="0"/>
        <v>0</v>
      </c>
    </row>
    <row r="60" spans="1:8">
      <c r="A60" s="116" t="s">
        <v>2743</v>
      </c>
      <c r="B60" s="117">
        <v>1215.3399999999999</v>
      </c>
      <c r="D60" s="123" t="s">
        <v>9507</v>
      </c>
      <c r="E60" s="124">
        <v>42468</v>
      </c>
      <c r="F60" s="123" t="s">
        <v>2743</v>
      </c>
      <c r="G60" s="128">
        <v>1215.3399999999999</v>
      </c>
      <c r="H60" s="117">
        <f t="shared" si="0"/>
        <v>0</v>
      </c>
    </row>
    <row r="61" spans="1:8">
      <c r="A61" s="116" t="s">
        <v>2744</v>
      </c>
      <c r="B61" s="117">
        <v>89.76</v>
      </c>
      <c r="D61" s="123" t="s">
        <v>8714</v>
      </c>
      <c r="E61" s="124">
        <v>42468</v>
      </c>
      <c r="F61" s="123" t="s">
        <v>2744</v>
      </c>
      <c r="G61" s="128">
        <v>89.76</v>
      </c>
      <c r="H61" s="117">
        <f t="shared" si="0"/>
        <v>0</v>
      </c>
    </row>
    <row r="62" spans="1:8">
      <c r="A62" s="116" t="s">
        <v>2745</v>
      </c>
      <c r="B62" s="117">
        <v>118.31</v>
      </c>
      <c r="D62" s="123" t="s">
        <v>9142</v>
      </c>
      <c r="E62" s="124">
        <v>42468</v>
      </c>
      <c r="F62" s="123" t="s">
        <v>2745</v>
      </c>
      <c r="G62" s="128">
        <v>118.31</v>
      </c>
      <c r="H62" s="117">
        <f t="shared" si="0"/>
        <v>0</v>
      </c>
    </row>
    <row r="63" spans="1:8">
      <c r="A63" s="116" t="s">
        <v>2746</v>
      </c>
      <c r="B63" s="117">
        <v>4781.7300000000005</v>
      </c>
      <c r="D63" s="123" t="s">
        <v>9508</v>
      </c>
      <c r="E63" s="124">
        <v>42468</v>
      </c>
      <c r="F63" s="123" t="s">
        <v>2746</v>
      </c>
      <c r="G63" s="128">
        <v>4781.7299999999996</v>
      </c>
      <c r="H63" s="117">
        <f t="shared" si="0"/>
        <v>0</v>
      </c>
    </row>
    <row r="64" spans="1:8">
      <c r="A64" s="116" t="s">
        <v>2747</v>
      </c>
      <c r="B64" s="117">
        <v>884.9</v>
      </c>
      <c r="D64" s="123" t="s">
        <v>9509</v>
      </c>
      <c r="E64" s="124">
        <v>42468</v>
      </c>
      <c r="F64" s="123" t="s">
        <v>2747</v>
      </c>
      <c r="G64" s="128">
        <v>884.9</v>
      </c>
      <c r="H64" s="117">
        <f t="shared" si="0"/>
        <v>0</v>
      </c>
    </row>
    <row r="65" spans="1:8">
      <c r="A65" s="116" t="s">
        <v>2748</v>
      </c>
      <c r="B65" s="117">
        <v>1069.3700000000001</v>
      </c>
      <c r="D65" s="123" t="s">
        <v>9510</v>
      </c>
      <c r="E65" s="124">
        <v>42468</v>
      </c>
      <c r="F65" s="123" t="s">
        <v>2748</v>
      </c>
      <c r="G65" s="128">
        <v>1069.3699999999999</v>
      </c>
      <c r="H65" s="117">
        <f t="shared" si="0"/>
        <v>0</v>
      </c>
    </row>
    <row r="66" spans="1:8">
      <c r="A66" s="116" t="s">
        <v>2749</v>
      </c>
      <c r="B66" s="117">
        <v>312.34999999999997</v>
      </c>
      <c r="D66" s="123" t="s">
        <v>8717</v>
      </c>
      <c r="E66" s="124">
        <v>42468</v>
      </c>
      <c r="F66" s="123" t="s">
        <v>2749</v>
      </c>
      <c r="G66" s="128">
        <v>312.35000000000002</v>
      </c>
      <c r="H66" s="117">
        <f t="shared" si="0"/>
        <v>0</v>
      </c>
    </row>
    <row r="67" spans="1:8">
      <c r="A67" s="116" t="s">
        <v>2750</v>
      </c>
      <c r="B67" s="117">
        <v>1505.3000000000002</v>
      </c>
      <c r="D67" s="123" t="s">
        <v>8125</v>
      </c>
      <c r="E67" s="124">
        <v>42468</v>
      </c>
      <c r="F67" s="123" t="s">
        <v>2750</v>
      </c>
      <c r="G67" s="128">
        <v>1505.3</v>
      </c>
      <c r="H67" s="117">
        <f t="shared" si="0"/>
        <v>0</v>
      </c>
    </row>
    <row r="68" spans="1:8">
      <c r="A68" s="116" t="s">
        <v>2751</v>
      </c>
      <c r="B68" s="117">
        <v>51.65</v>
      </c>
      <c r="D68" s="123" t="s">
        <v>9146</v>
      </c>
      <c r="E68" s="124">
        <v>42468</v>
      </c>
      <c r="F68" s="123" t="s">
        <v>2751</v>
      </c>
      <c r="G68" s="128">
        <v>51.65</v>
      </c>
      <c r="H68" s="117">
        <f t="shared" si="0"/>
        <v>0</v>
      </c>
    </row>
    <row r="69" spans="1:8">
      <c r="A69" s="116" t="s">
        <v>2752</v>
      </c>
      <c r="B69" s="117">
        <v>600</v>
      </c>
      <c r="D69" s="123" t="s">
        <v>9511</v>
      </c>
      <c r="E69" s="124">
        <v>42468</v>
      </c>
      <c r="F69" s="123" t="s">
        <v>2752</v>
      </c>
      <c r="G69" s="128">
        <v>600</v>
      </c>
      <c r="H69" s="117">
        <f t="shared" si="0"/>
        <v>0</v>
      </c>
    </row>
    <row r="70" spans="1:8">
      <c r="A70" s="116" t="s">
        <v>2753</v>
      </c>
      <c r="B70" s="117">
        <v>371.25</v>
      </c>
      <c r="D70" s="123" t="s">
        <v>9512</v>
      </c>
      <c r="E70" s="124">
        <v>42469</v>
      </c>
      <c r="F70" s="123" t="s">
        <v>2753</v>
      </c>
      <c r="G70" s="128">
        <v>371.25</v>
      </c>
      <c r="H70" s="117">
        <f t="shared" si="0"/>
        <v>0</v>
      </c>
    </row>
    <row r="71" spans="1:8">
      <c r="A71" s="116" t="s">
        <v>2754</v>
      </c>
      <c r="B71" s="117">
        <v>86.169999999999987</v>
      </c>
      <c r="D71" s="123" t="s">
        <v>9151</v>
      </c>
      <c r="E71" s="124">
        <v>42469</v>
      </c>
      <c r="F71" s="123" t="s">
        <v>2754</v>
      </c>
      <c r="G71" s="128">
        <v>86.17</v>
      </c>
      <c r="H71" s="117">
        <f t="shared" ref="H71:H134" si="1">+B71-G71</f>
        <v>0</v>
      </c>
    </row>
    <row r="72" spans="1:8">
      <c r="A72" s="116" t="s">
        <v>2755</v>
      </c>
      <c r="B72" s="117">
        <v>608.17000000000007</v>
      </c>
      <c r="D72" s="123" t="s">
        <v>9513</v>
      </c>
      <c r="E72" s="124">
        <v>42469</v>
      </c>
      <c r="F72" s="123" t="s">
        <v>2755</v>
      </c>
      <c r="G72" s="128">
        <v>608.16999999999996</v>
      </c>
      <c r="H72" s="117">
        <f t="shared" si="1"/>
        <v>0</v>
      </c>
    </row>
    <row r="73" spans="1:8">
      <c r="A73" s="116" t="s">
        <v>2756</v>
      </c>
      <c r="B73" s="117">
        <v>229.68</v>
      </c>
      <c r="D73" s="123" t="s">
        <v>9514</v>
      </c>
      <c r="E73" s="124">
        <v>42469</v>
      </c>
      <c r="F73" s="123" t="s">
        <v>2756</v>
      </c>
      <c r="G73" s="128">
        <v>229.68</v>
      </c>
      <c r="H73" s="117">
        <f t="shared" si="1"/>
        <v>0</v>
      </c>
    </row>
    <row r="74" spans="1:8">
      <c r="A74" s="116" t="s">
        <v>2758</v>
      </c>
      <c r="B74" s="117">
        <v>2413.79</v>
      </c>
      <c r="D74" s="123" t="s">
        <v>9515</v>
      </c>
      <c r="E74" s="124">
        <v>42469</v>
      </c>
      <c r="F74" s="123" t="s">
        <v>2757</v>
      </c>
      <c r="G74" s="128">
        <v>842.32</v>
      </c>
      <c r="H74" s="117">
        <f t="shared" si="1"/>
        <v>1571.4699999999998</v>
      </c>
    </row>
    <row r="75" spans="1:8">
      <c r="A75" s="116" t="s">
        <v>2757</v>
      </c>
      <c r="B75" s="117">
        <v>842.32</v>
      </c>
      <c r="D75" s="123" t="s">
        <v>9516</v>
      </c>
      <c r="E75" s="124">
        <v>42469</v>
      </c>
      <c r="F75" s="123" t="s">
        <v>2758</v>
      </c>
      <c r="G75" s="128">
        <v>2413.79</v>
      </c>
      <c r="H75" s="117">
        <f t="shared" si="1"/>
        <v>-1571.4699999999998</v>
      </c>
    </row>
    <row r="76" spans="1:8">
      <c r="A76" s="116" t="s">
        <v>2759</v>
      </c>
      <c r="B76" s="117">
        <v>64.680000000000007</v>
      </c>
      <c r="D76" s="123" t="s">
        <v>8132</v>
      </c>
      <c r="E76" s="124">
        <v>42469</v>
      </c>
      <c r="F76" s="123" t="s">
        <v>2759</v>
      </c>
      <c r="G76" s="128">
        <v>64.680000000000007</v>
      </c>
      <c r="H76" s="117">
        <f t="shared" si="1"/>
        <v>0</v>
      </c>
    </row>
    <row r="77" spans="1:8">
      <c r="A77" s="116" t="s">
        <v>2760</v>
      </c>
      <c r="B77" s="117">
        <v>4741.38</v>
      </c>
      <c r="D77" s="123" t="s">
        <v>8724</v>
      </c>
      <c r="E77" s="124">
        <v>42469</v>
      </c>
      <c r="F77" s="123" t="s">
        <v>2760</v>
      </c>
      <c r="G77" s="128">
        <v>4741.38</v>
      </c>
      <c r="H77" s="117">
        <f t="shared" si="1"/>
        <v>0</v>
      </c>
    </row>
    <row r="78" spans="1:8">
      <c r="A78" s="116" t="s">
        <v>2761</v>
      </c>
      <c r="B78" s="117">
        <v>454.72</v>
      </c>
      <c r="D78" s="123" t="s">
        <v>8730</v>
      </c>
      <c r="E78" s="124">
        <v>42471</v>
      </c>
      <c r="F78" s="123" t="s">
        <v>2761</v>
      </c>
      <c r="G78" s="128">
        <v>454.72</v>
      </c>
      <c r="H78" s="117">
        <f t="shared" si="1"/>
        <v>0</v>
      </c>
    </row>
    <row r="79" spans="1:8">
      <c r="A79" s="116" t="s">
        <v>2762</v>
      </c>
      <c r="B79" s="117">
        <v>78.73</v>
      </c>
      <c r="D79" s="123" t="s">
        <v>8140</v>
      </c>
      <c r="E79" s="124">
        <v>42471</v>
      </c>
      <c r="F79" s="123" t="s">
        <v>2762</v>
      </c>
      <c r="G79" s="128">
        <v>78.73</v>
      </c>
      <c r="H79" s="117">
        <f t="shared" si="1"/>
        <v>0</v>
      </c>
    </row>
    <row r="80" spans="1:8">
      <c r="A80" s="116" t="s">
        <v>2763</v>
      </c>
      <c r="B80" s="117">
        <v>1110.1199999999999</v>
      </c>
      <c r="D80" s="123" t="s">
        <v>9517</v>
      </c>
      <c r="E80" s="124">
        <v>42471</v>
      </c>
      <c r="F80" s="123" t="s">
        <v>2763</v>
      </c>
      <c r="G80" s="128">
        <v>1110.1199999999999</v>
      </c>
      <c r="H80" s="117">
        <f t="shared" si="1"/>
        <v>0</v>
      </c>
    </row>
    <row r="81" spans="1:8">
      <c r="A81" s="116" t="s">
        <v>2764</v>
      </c>
      <c r="B81" s="117">
        <v>2296.31</v>
      </c>
      <c r="D81" s="123" t="s">
        <v>9518</v>
      </c>
      <c r="E81" s="124">
        <v>42471</v>
      </c>
      <c r="F81" s="123" t="s">
        <v>2764</v>
      </c>
      <c r="G81" s="128">
        <v>2296.31</v>
      </c>
      <c r="H81" s="117">
        <f t="shared" si="1"/>
        <v>0</v>
      </c>
    </row>
    <row r="82" spans="1:8">
      <c r="A82" s="116" t="s">
        <v>2765</v>
      </c>
      <c r="B82" s="117">
        <v>855.19999999999993</v>
      </c>
      <c r="D82" s="123" t="s">
        <v>8147</v>
      </c>
      <c r="E82" s="124">
        <v>42471</v>
      </c>
      <c r="F82" s="123" t="s">
        <v>2765</v>
      </c>
      <c r="G82" s="128">
        <v>855.2</v>
      </c>
      <c r="H82" s="117">
        <f t="shared" si="1"/>
        <v>0</v>
      </c>
    </row>
    <row r="83" spans="1:8">
      <c r="A83" s="116" t="s">
        <v>2766</v>
      </c>
      <c r="B83" s="117">
        <v>3465.34</v>
      </c>
      <c r="D83" s="123" t="s">
        <v>9519</v>
      </c>
      <c r="E83" s="124">
        <v>42471</v>
      </c>
      <c r="F83" s="123" t="s">
        <v>2766</v>
      </c>
      <c r="G83" s="128">
        <v>3465.34</v>
      </c>
      <c r="H83" s="117">
        <f t="shared" si="1"/>
        <v>0</v>
      </c>
    </row>
    <row r="84" spans="1:8">
      <c r="A84" s="116" t="s">
        <v>2767</v>
      </c>
      <c r="B84" s="117">
        <v>206.88</v>
      </c>
      <c r="D84" s="123" t="s">
        <v>8149</v>
      </c>
      <c r="E84" s="124">
        <v>42471</v>
      </c>
      <c r="F84" s="123" t="s">
        <v>2767</v>
      </c>
      <c r="G84" s="128">
        <v>206.88</v>
      </c>
      <c r="H84" s="117">
        <f t="shared" si="1"/>
        <v>0</v>
      </c>
    </row>
    <row r="85" spans="1:8">
      <c r="A85" s="116" t="s">
        <v>2768</v>
      </c>
      <c r="B85" s="117">
        <v>802.9</v>
      </c>
      <c r="D85" s="123" t="s">
        <v>9520</v>
      </c>
      <c r="E85" s="124">
        <v>42471</v>
      </c>
      <c r="F85" s="123" t="s">
        <v>2768</v>
      </c>
      <c r="G85" s="128">
        <v>802.9</v>
      </c>
      <c r="H85" s="117">
        <f t="shared" si="1"/>
        <v>0</v>
      </c>
    </row>
    <row r="86" spans="1:8">
      <c r="A86" s="116" t="s">
        <v>2769</v>
      </c>
      <c r="B86" s="117">
        <v>472.38000000000005</v>
      </c>
      <c r="D86" s="123" t="s">
        <v>9521</v>
      </c>
      <c r="E86" s="124">
        <v>42472</v>
      </c>
      <c r="F86" s="123" t="s">
        <v>2769</v>
      </c>
      <c r="G86" s="128">
        <v>472.38</v>
      </c>
      <c r="H86" s="117">
        <f t="shared" si="1"/>
        <v>0</v>
      </c>
    </row>
    <row r="87" spans="1:8">
      <c r="A87" s="116" t="s">
        <v>2770</v>
      </c>
      <c r="B87" s="117">
        <v>713.6099999999999</v>
      </c>
      <c r="D87" s="123" t="s">
        <v>8738</v>
      </c>
      <c r="E87" s="124">
        <v>42472</v>
      </c>
      <c r="F87" s="123" t="s">
        <v>2770</v>
      </c>
      <c r="G87" s="128">
        <v>713.61</v>
      </c>
      <c r="H87" s="117">
        <f t="shared" si="1"/>
        <v>0</v>
      </c>
    </row>
    <row r="88" spans="1:8">
      <c r="A88" s="116" t="s">
        <v>2771</v>
      </c>
      <c r="B88" s="117">
        <v>206.88</v>
      </c>
      <c r="D88" s="123" t="s">
        <v>9166</v>
      </c>
      <c r="E88" s="124">
        <v>42472</v>
      </c>
      <c r="F88" s="123" t="s">
        <v>2771</v>
      </c>
      <c r="G88" s="128">
        <v>206.88</v>
      </c>
      <c r="H88" s="117">
        <f t="shared" si="1"/>
        <v>0</v>
      </c>
    </row>
    <row r="89" spans="1:8">
      <c r="A89" s="116" t="s">
        <v>2772</v>
      </c>
      <c r="B89" s="117">
        <v>990.00000000000011</v>
      </c>
      <c r="D89" s="123" t="s">
        <v>9522</v>
      </c>
      <c r="E89" s="124">
        <v>42472</v>
      </c>
      <c r="F89" s="123" t="s">
        <v>2772</v>
      </c>
      <c r="G89" s="128">
        <v>990</v>
      </c>
      <c r="H89" s="117">
        <f t="shared" si="1"/>
        <v>0</v>
      </c>
    </row>
    <row r="90" spans="1:8">
      <c r="A90" s="116" t="s">
        <v>2773</v>
      </c>
      <c r="B90" s="117">
        <v>866.92</v>
      </c>
      <c r="D90" s="123" t="s">
        <v>9177</v>
      </c>
      <c r="E90" s="124">
        <v>42472</v>
      </c>
      <c r="F90" s="123" t="s">
        <v>2773</v>
      </c>
      <c r="G90" s="128">
        <v>866.92</v>
      </c>
      <c r="H90" s="117">
        <f t="shared" si="1"/>
        <v>0</v>
      </c>
    </row>
    <row r="91" spans="1:8">
      <c r="A91" s="116" t="s">
        <v>2774</v>
      </c>
      <c r="B91" s="117">
        <v>1769.96</v>
      </c>
      <c r="D91" s="123" t="s">
        <v>9523</v>
      </c>
      <c r="E91" s="124">
        <v>42472</v>
      </c>
      <c r="F91" s="123" t="s">
        <v>2774</v>
      </c>
      <c r="G91" s="128">
        <v>1769.96</v>
      </c>
      <c r="H91" s="117">
        <f t="shared" si="1"/>
        <v>0</v>
      </c>
    </row>
    <row r="92" spans="1:8">
      <c r="A92" s="116" t="s">
        <v>2775</v>
      </c>
      <c r="B92" s="117">
        <v>820.56000000000006</v>
      </c>
      <c r="D92" s="123" t="s">
        <v>8757</v>
      </c>
      <c r="E92" s="124">
        <v>42472</v>
      </c>
      <c r="F92" s="123" t="s">
        <v>2775</v>
      </c>
      <c r="G92" s="128">
        <v>820.56</v>
      </c>
      <c r="H92" s="117">
        <f t="shared" si="1"/>
        <v>0</v>
      </c>
    </row>
    <row r="93" spans="1:8">
      <c r="A93" s="116" t="s">
        <v>2776</v>
      </c>
      <c r="B93" s="117">
        <v>1314.07</v>
      </c>
      <c r="D93" s="123" t="s">
        <v>9524</v>
      </c>
      <c r="E93" s="124">
        <v>42473</v>
      </c>
      <c r="F93" s="123" t="s">
        <v>2776</v>
      </c>
      <c r="G93" s="128">
        <v>1314.07</v>
      </c>
      <c r="H93" s="117">
        <f t="shared" si="1"/>
        <v>0</v>
      </c>
    </row>
    <row r="94" spans="1:8">
      <c r="A94" s="116" t="s">
        <v>2777</v>
      </c>
      <c r="B94" s="117">
        <v>4416.6000000000004</v>
      </c>
      <c r="D94" s="123" t="s">
        <v>8171</v>
      </c>
      <c r="E94" s="124">
        <v>42473</v>
      </c>
      <c r="F94" s="123" t="s">
        <v>2777</v>
      </c>
      <c r="G94" s="128">
        <v>4416.6000000000004</v>
      </c>
      <c r="H94" s="117">
        <f t="shared" si="1"/>
        <v>0</v>
      </c>
    </row>
    <row r="95" spans="1:8">
      <c r="A95" s="116" t="s">
        <v>2778</v>
      </c>
      <c r="B95" s="117">
        <v>504.92</v>
      </c>
      <c r="D95" s="123" t="s">
        <v>9525</v>
      </c>
      <c r="E95" s="124">
        <v>42473</v>
      </c>
      <c r="F95" s="123" t="s">
        <v>2778</v>
      </c>
      <c r="G95" s="128">
        <v>504.92</v>
      </c>
      <c r="H95" s="117">
        <f t="shared" si="1"/>
        <v>0</v>
      </c>
    </row>
    <row r="96" spans="1:8">
      <c r="A96" s="116" t="s">
        <v>2779</v>
      </c>
      <c r="B96" s="117">
        <v>855.19999999999993</v>
      </c>
      <c r="D96" s="123" t="s">
        <v>9526</v>
      </c>
      <c r="E96" s="124">
        <v>42473</v>
      </c>
      <c r="F96" s="123" t="s">
        <v>2779</v>
      </c>
      <c r="G96" s="128">
        <v>855.2</v>
      </c>
      <c r="H96" s="117">
        <f t="shared" si="1"/>
        <v>0</v>
      </c>
    </row>
    <row r="97" spans="1:8">
      <c r="A97" s="116" t="s">
        <v>2780</v>
      </c>
      <c r="B97" s="117">
        <v>1690.1</v>
      </c>
      <c r="D97" s="123" t="s">
        <v>8176</v>
      </c>
      <c r="E97" s="124">
        <v>42473</v>
      </c>
      <c r="F97" s="123" t="s">
        <v>2780</v>
      </c>
      <c r="G97" s="128">
        <v>1690.1</v>
      </c>
      <c r="H97" s="117">
        <f t="shared" si="1"/>
        <v>0</v>
      </c>
    </row>
    <row r="98" spans="1:8">
      <c r="A98" s="116" t="s">
        <v>2781</v>
      </c>
      <c r="B98" s="117">
        <v>158.4</v>
      </c>
      <c r="D98" s="123" t="s">
        <v>9527</v>
      </c>
      <c r="E98" s="124">
        <v>42474</v>
      </c>
      <c r="F98" s="123" t="s">
        <v>2781</v>
      </c>
      <c r="G98" s="128">
        <v>158.4</v>
      </c>
      <c r="H98" s="117">
        <f t="shared" si="1"/>
        <v>0</v>
      </c>
    </row>
    <row r="99" spans="1:8">
      <c r="A99" s="116" t="s">
        <v>2782</v>
      </c>
      <c r="B99" s="117">
        <v>237.6</v>
      </c>
      <c r="D99" s="123" t="s">
        <v>9528</v>
      </c>
      <c r="E99" s="124">
        <v>42474</v>
      </c>
      <c r="F99" s="123" t="s">
        <v>2782</v>
      </c>
      <c r="G99" s="128">
        <v>237.6</v>
      </c>
      <c r="H99" s="117">
        <f t="shared" si="1"/>
        <v>0</v>
      </c>
    </row>
    <row r="100" spans="1:8">
      <c r="A100" s="116" t="s">
        <v>2783</v>
      </c>
      <c r="B100" s="117">
        <v>229.68</v>
      </c>
      <c r="D100" s="123" t="s">
        <v>8182</v>
      </c>
      <c r="E100" s="124">
        <v>42474</v>
      </c>
      <c r="F100" s="123" t="s">
        <v>2783</v>
      </c>
      <c r="G100" s="128">
        <v>229.68</v>
      </c>
      <c r="H100" s="117">
        <f t="shared" si="1"/>
        <v>0</v>
      </c>
    </row>
    <row r="101" spans="1:8">
      <c r="A101" s="116" t="s">
        <v>2784</v>
      </c>
      <c r="B101" s="117">
        <v>481.80999999999995</v>
      </c>
      <c r="D101" s="123" t="s">
        <v>9529</v>
      </c>
      <c r="E101" s="124">
        <v>42474</v>
      </c>
      <c r="F101" s="123" t="s">
        <v>2784</v>
      </c>
      <c r="G101" s="128">
        <v>481.81</v>
      </c>
      <c r="H101" s="117">
        <f t="shared" si="1"/>
        <v>0</v>
      </c>
    </row>
    <row r="102" spans="1:8">
      <c r="A102" s="116" t="s">
        <v>2785</v>
      </c>
      <c r="B102" s="117">
        <v>683.93000000000006</v>
      </c>
      <c r="D102" s="123" t="s">
        <v>9530</v>
      </c>
      <c r="E102" s="124">
        <v>42474</v>
      </c>
      <c r="F102" s="123" t="s">
        <v>2785</v>
      </c>
      <c r="G102" s="128">
        <v>683.93</v>
      </c>
      <c r="H102" s="117">
        <f t="shared" si="1"/>
        <v>0</v>
      </c>
    </row>
    <row r="103" spans="1:8">
      <c r="A103" s="116" t="s">
        <v>2786</v>
      </c>
      <c r="B103" s="117">
        <v>178.7</v>
      </c>
      <c r="D103" s="123" t="s">
        <v>8767</v>
      </c>
      <c r="E103" s="124">
        <v>42474</v>
      </c>
      <c r="F103" s="123" t="s">
        <v>2786</v>
      </c>
      <c r="G103" s="128">
        <v>178.7</v>
      </c>
      <c r="H103" s="117">
        <f t="shared" si="1"/>
        <v>0</v>
      </c>
    </row>
    <row r="104" spans="1:8">
      <c r="A104" s="116" t="s">
        <v>2787</v>
      </c>
      <c r="B104" s="117">
        <v>117.81</v>
      </c>
      <c r="D104" s="123" t="s">
        <v>9531</v>
      </c>
      <c r="E104" s="124">
        <v>42474</v>
      </c>
      <c r="F104" s="123" t="s">
        <v>2787</v>
      </c>
      <c r="G104" s="128">
        <v>117.81</v>
      </c>
      <c r="H104" s="117">
        <f t="shared" si="1"/>
        <v>0</v>
      </c>
    </row>
    <row r="105" spans="1:8">
      <c r="A105" s="116" t="s">
        <v>2788</v>
      </c>
      <c r="B105" s="117">
        <v>1757.25</v>
      </c>
      <c r="D105" s="123" t="s">
        <v>8773</v>
      </c>
      <c r="E105" s="124">
        <v>42474</v>
      </c>
      <c r="F105" s="123" t="s">
        <v>2788</v>
      </c>
      <c r="G105" s="128">
        <v>1757.25</v>
      </c>
      <c r="H105" s="117">
        <f t="shared" si="1"/>
        <v>0</v>
      </c>
    </row>
    <row r="106" spans="1:8">
      <c r="A106" s="116" t="s">
        <v>2789</v>
      </c>
      <c r="B106" s="117">
        <v>5162.53</v>
      </c>
      <c r="D106" s="123" t="s">
        <v>8186</v>
      </c>
      <c r="E106" s="124">
        <v>42474</v>
      </c>
      <c r="F106" s="123" t="s">
        <v>2789</v>
      </c>
      <c r="G106" s="128">
        <v>5162.53</v>
      </c>
      <c r="H106" s="117">
        <f t="shared" si="1"/>
        <v>0</v>
      </c>
    </row>
    <row r="107" spans="1:8">
      <c r="A107" s="116" t="s">
        <v>2790</v>
      </c>
      <c r="B107" s="117">
        <v>254.94000000000003</v>
      </c>
      <c r="D107" s="123" t="s">
        <v>8776</v>
      </c>
      <c r="E107" s="124">
        <v>42474</v>
      </c>
      <c r="F107" s="123" t="s">
        <v>2790</v>
      </c>
      <c r="G107" s="128">
        <v>254.94</v>
      </c>
      <c r="H107" s="117">
        <f t="shared" si="1"/>
        <v>0</v>
      </c>
    </row>
    <row r="108" spans="1:8">
      <c r="A108" s="116" t="s">
        <v>2791</v>
      </c>
      <c r="B108" s="117">
        <v>221.6</v>
      </c>
      <c r="D108" s="123" t="s">
        <v>9532</v>
      </c>
      <c r="E108" s="124">
        <v>42474</v>
      </c>
      <c r="F108" s="123" t="s">
        <v>2791</v>
      </c>
      <c r="G108" s="128">
        <v>221.6</v>
      </c>
      <c r="H108" s="117">
        <f t="shared" si="1"/>
        <v>0</v>
      </c>
    </row>
    <row r="109" spans="1:8">
      <c r="A109" s="116" t="s">
        <v>2792</v>
      </c>
      <c r="B109" s="117">
        <v>849.75</v>
      </c>
      <c r="D109" s="123" t="s">
        <v>8188</v>
      </c>
      <c r="E109" s="124">
        <v>42474</v>
      </c>
      <c r="F109" s="123" t="s">
        <v>2792</v>
      </c>
      <c r="G109" s="128">
        <v>849.75</v>
      </c>
      <c r="H109" s="117">
        <f t="shared" si="1"/>
        <v>0</v>
      </c>
    </row>
    <row r="110" spans="1:8">
      <c r="A110" s="116" t="s">
        <v>2793</v>
      </c>
      <c r="B110" s="117">
        <v>1844.0600000000002</v>
      </c>
      <c r="D110" s="123" t="s">
        <v>9533</v>
      </c>
      <c r="E110" s="124">
        <v>42474</v>
      </c>
      <c r="F110" s="123" t="s">
        <v>2793</v>
      </c>
      <c r="G110" s="128">
        <v>1844.06</v>
      </c>
      <c r="H110" s="117">
        <f t="shared" si="1"/>
        <v>0</v>
      </c>
    </row>
    <row r="111" spans="1:8">
      <c r="A111" s="116" t="s">
        <v>2794</v>
      </c>
      <c r="B111" s="117">
        <v>1422.41</v>
      </c>
      <c r="D111" s="123" t="s">
        <v>9534</v>
      </c>
      <c r="E111" s="124">
        <v>42475</v>
      </c>
      <c r="F111" s="123" t="s">
        <v>2794</v>
      </c>
      <c r="G111" s="128">
        <v>1422.41</v>
      </c>
      <c r="H111" s="117">
        <f t="shared" si="1"/>
        <v>0</v>
      </c>
    </row>
    <row r="112" spans="1:8">
      <c r="A112" s="116" t="s">
        <v>2795</v>
      </c>
      <c r="B112" s="117">
        <v>2087.5300000000002</v>
      </c>
      <c r="D112" s="123" t="s">
        <v>8190</v>
      </c>
      <c r="E112" s="124">
        <v>42475</v>
      </c>
      <c r="F112" s="123" t="s">
        <v>2795</v>
      </c>
      <c r="G112" s="128">
        <v>2087.5300000000002</v>
      </c>
      <c r="H112" s="117">
        <f t="shared" si="1"/>
        <v>0</v>
      </c>
    </row>
    <row r="113" spans="1:8">
      <c r="A113" s="116" t="s">
        <v>2796</v>
      </c>
      <c r="B113" s="117">
        <v>2087.5300000000002</v>
      </c>
      <c r="D113" s="123" t="s">
        <v>8780</v>
      </c>
      <c r="E113" s="124">
        <v>42475</v>
      </c>
      <c r="F113" s="123" t="s">
        <v>2796</v>
      </c>
      <c r="G113" s="128">
        <v>2087.5300000000002</v>
      </c>
      <c r="H113" s="117">
        <f t="shared" si="1"/>
        <v>0</v>
      </c>
    </row>
    <row r="114" spans="1:8">
      <c r="A114" s="116" t="s">
        <v>2797</v>
      </c>
      <c r="B114" s="117">
        <v>1005.2699999999999</v>
      </c>
      <c r="D114" s="123" t="s">
        <v>9535</v>
      </c>
      <c r="E114" s="124">
        <v>42475</v>
      </c>
      <c r="F114" s="123" t="s">
        <v>2797</v>
      </c>
      <c r="G114" s="128">
        <v>1005.27</v>
      </c>
      <c r="H114" s="117">
        <f t="shared" si="1"/>
        <v>0</v>
      </c>
    </row>
    <row r="115" spans="1:8">
      <c r="A115" s="116" t="s">
        <v>2798</v>
      </c>
      <c r="B115" s="117">
        <v>1005.2699999999999</v>
      </c>
      <c r="D115" s="123" t="s">
        <v>9536</v>
      </c>
      <c r="E115" s="124">
        <v>42475</v>
      </c>
      <c r="F115" s="123" t="s">
        <v>2798</v>
      </c>
      <c r="G115" s="128">
        <v>1005.27</v>
      </c>
      <c r="H115" s="117">
        <f t="shared" si="1"/>
        <v>0</v>
      </c>
    </row>
    <row r="116" spans="1:8">
      <c r="A116" s="116" t="s">
        <v>2799</v>
      </c>
      <c r="B116" s="117">
        <v>330.98</v>
      </c>
      <c r="D116" s="123" t="s">
        <v>9537</v>
      </c>
      <c r="E116" s="124">
        <v>42475</v>
      </c>
      <c r="F116" s="123" t="s">
        <v>2799</v>
      </c>
      <c r="G116" s="128">
        <v>330.98</v>
      </c>
      <c r="H116" s="117">
        <f t="shared" si="1"/>
        <v>0</v>
      </c>
    </row>
    <row r="117" spans="1:8">
      <c r="A117" s="116" t="s">
        <v>2800</v>
      </c>
      <c r="B117" s="117">
        <v>5426.6900000000005</v>
      </c>
      <c r="D117" s="123" t="s">
        <v>8785</v>
      </c>
      <c r="E117" s="124">
        <v>42475</v>
      </c>
      <c r="F117" s="123" t="s">
        <v>2800</v>
      </c>
      <c r="G117" s="128">
        <v>5426.69</v>
      </c>
      <c r="H117" s="117">
        <f t="shared" si="1"/>
        <v>0</v>
      </c>
    </row>
    <row r="118" spans="1:8">
      <c r="A118" s="116" t="s">
        <v>2801</v>
      </c>
      <c r="B118" s="117">
        <v>356.40000000000003</v>
      </c>
      <c r="D118" s="123" t="s">
        <v>9538</v>
      </c>
      <c r="E118" s="124">
        <v>42475</v>
      </c>
      <c r="F118" s="123" t="s">
        <v>2801</v>
      </c>
      <c r="G118" s="128">
        <v>356.4</v>
      </c>
      <c r="H118" s="117">
        <f t="shared" si="1"/>
        <v>0</v>
      </c>
    </row>
    <row r="119" spans="1:8">
      <c r="A119" s="116" t="s">
        <v>2802</v>
      </c>
      <c r="B119" s="117">
        <v>185.61</v>
      </c>
      <c r="D119" s="123" t="s">
        <v>9539</v>
      </c>
      <c r="E119" s="124">
        <v>42475</v>
      </c>
      <c r="F119" s="123" t="s">
        <v>2802</v>
      </c>
      <c r="G119" s="128">
        <v>185.61</v>
      </c>
      <c r="H119" s="117">
        <f t="shared" si="1"/>
        <v>0</v>
      </c>
    </row>
    <row r="120" spans="1:8">
      <c r="A120" s="116" t="s">
        <v>2803</v>
      </c>
      <c r="B120" s="117">
        <v>499.61999999999995</v>
      </c>
      <c r="D120" s="123" t="s">
        <v>9540</v>
      </c>
      <c r="E120" s="124">
        <v>42475</v>
      </c>
      <c r="F120" s="123" t="s">
        <v>2803</v>
      </c>
      <c r="G120" s="128">
        <v>499.62</v>
      </c>
      <c r="H120" s="117">
        <f t="shared" si="1"/>
        <v>0</v>
      </c>
    </row>
    <row r="121" spans="1:8">
      <c r="A121" s="116" t="s">
        <v>2804</v>
      </c>
      <c r="B121" s="117">
        <v>576.84</v>
      </c>
      <c r="D121" s="123" t="s">
        <v>9541</v>
      </c>
      <c r="E121" s="124">
        <v>42475</v>
      </c>
      <c r="F121" s="123" t="s">
        <v>2804</v>
      </c>
      <c r="G121" s="128">
        <v>576.84</v>
      </c>
      <c r="H121" s="117">
        <f t="shared" si="1"/>
        <v>0</v>
      </c>
    </row>
    <row r="122" spans="1:8">
      <c r="A122" s="116" t="s">
        <v>2805</v>
      </c>
      <c r="B122" s="117">
        <v>392.84999999999997</v>
      </c>
      <c r="D122" s="123" t="s">
        <v>9542</v>
      </c>
      <c r="E122" s="124">
        <v>42476</v>
      </c>
      <c r="F122" s="123" t="s">
        <v>2805</v>
      </c>
      <c r="G122" s="128">
        <v>392.85</v>
      </c>
      <c r="H122" s="117">
        <f t="shared" si="1"/>
        <v>0</v>
      </c>
    </row>
    <row r="123" spans="1:8">
      <c r="A123" s="116" t="s">
        <v>2806</v>
      </c>
      <c r="B123" s="117">
        <v>392.84999999999997</v>
      </c>
      <c r="D123" s="123" t="s">
        <v>9543</v>
      </c>
      <c r="E123" s="124">
        <v>42476</v>
      </c>
      <c r="F123" s="123" t="s">
        <v>2806</v>
      </c>
      <c r="G123" s="128">
        <v>392.85</v>
      </c>
      <c r="H123" s="117">
        <f t="shared" si="1"/>
        <v>0</v>
      </c>
    </row>
    <row r="124" spans="1:8">
      <c r="A124" s="116" t="s">
        <v>2807</v>
      </c>
      <c r="B124" s="117">
        <v>454.08000000000004</v>
      </c>
      <c r="D124" s="123" t="s">
        <v>9544</v>
      </c>
      <c r="E124" s="124">
        <v>42476</v>
      </c>
      <c r="F124" s="123" t="s">
        <v>2807</v>
      </c>
      <c r="G124" s="128">
        <v>454.08</v>
      </c>
      <c r="H124" s="117">
        <f t="shared" si="1"/>
        <v>0</v>
      </c>
    </row>
    <row r="125" spans="1:8">
      <c r="A125" s="116" t="s">
        <v>2808</v>
      </c>
      <c r="B125" s="117">
        <v>69.14</v>
      </c>
      <c r="D125" s="123" t="s">
        <v>9545</v>
      </c>
      <c r="E125" s="124">
        <v>42478</v>
      </c>
      <c r="F125" s="123" t="s">
        <v>2808</v>
      </c>
      <c r="G125" s="128">
        <v>69.14</v>
      </c>
      <c r="H125" s="117">
        <f t="shared" si="1"/>
        <v>0</v>
      </c>
    </row>
    <row r="126" spans="1:8">
      <c r="A126" s="116" t="s">
        <v>2809</v>
      </c>
      <c r="B126" s="117">
        <v>1025.48</v>
      </c>
      <c r="D126" s="123" t="s">
        <v>8798</v>
      </c>
      <c r="E126" s="124">
        <v>42478</v>
      </c>
      <c r="F126" s="123" t="s">
        <v>2809</v>
      </c>
      <c r="G126" s="128">
        <v>1025.48</v>
      </c>
      <c r="H126" s="117">
        <f t="shared" si="1"/>
        <v>0</v>
      </c>
    </row>
    <row r="127" spans="1:8">
      <c r="A127" s="116" t="s">
        <v>2810</v>
      </c>
      <c r="B127" s="117">
        <v>596.96</v>
      </c>
      <c r="D127" s="123" t="s">
        <v>9222</v>
      </c>
      <c r="E127" s="124">
        <v>42478</v>
      </c>
      <c r="F127" s="123" t="s">
        <v>2810</v>
      </c>
      <c r="G127" s="128">
        <v>596.96</v>
      </c>
      <c r="H127" s="117">
        <f t="shared" si="1"/>
        <v>0</v>
      </c>
    </row>
    <row r="128" spans="1:8">
      <c r="A128" s="116" t="s">
        <v>2811</v>
      </c>
      <c r="B128" s="117">
        <v>316.62</v>
      </c>
      <c r="D128" s="123" t="s">
        <v>9546</v>
      </c>
      <c r="E128" s="124">
        <v>42478</v>
      </c>
      <c r="F128" s="123" t="s">
        <v>2811</v>
      </c>
      <c r="G128" s="128">
        <v>316.62</v>
      </c>
      <c r="H128" s="117">
        <f t="shared" si="1"/>
        <v>0</v>
      </c>
    </row>
    <row r="129" spans="1:8">
      <c r="A129" s="116" t="s">
        <v>2812</v>
      </c>
      <c r="B129" s="117">
        <v>1164.25</v>
      </c>
      <c r="D129" s="123" t="s">
        <v>9547</v>
      </c>
      <c r="E129" s="124">
        <v>42478</v>
      </c>
      <c r="F129" s="123" t="s">
        <v>2812</v>
      </c>
      <c r="G129" s="128">
        <v>1164.25</v>
      </c>
      <c r="H129" s="117">
        <f t="shared" si="1"/>
        <v>0</v>
      </c>
    </row>
    <row r="130" spans="1:8">
      <c r="A130" s="116" t="s">
        <v>2813</v>
      </c>
      <c r="B130" s="117">
        <v>23.1</v>
      </c>
      <c r="D130" s="123" t="s">
        <v>9548</v>
      </c>
      <c r="E130" s="124">
        <v>42478</v>
      </c>
      <c r="F130" s="123" t="s">
        <v>2813</v>
      </c>
      <c r="G130" s="128">
        <v>23.1</v>
      </c>
      <c r="H130" s="117">
        <f t="shared" si="1"/>
        <v>0</v>
      </c>
    </row>
    <row r="131" spans="1:8">
      <c r="A131" s="116" t="s">
        <v>2814</v>
      </c>
      <c r="B131" s="117">
        <v>225.07999999999998</v>
      </c>
      <c r="D131" s="123" t="s">
        <v>9224</v>
      </c>
      <c r="E131" s="124">
        <v>42478</v>
      </c>
      <c r="F131" s="123" t="s">
        <v>2814</v>
      </c>
      <c r="G131" s="128">
        <v>225.08</v>
      </c>
      <c r="H131" s="117">
        <f t="shared" si="1"/>
        <v>0</v>
      </c>
    </row>
    <row r="132" spans="1:8">
      <c r="A132" s="116" t="s">
        <v>2815</v>
      </c>
      <c r="B132" s="117">
        <v>207.42000000000002</v>
      </c>
      <c r="D132" s="123" t="s">
        <v>9549</v>
      </c>
      <c r="E132" s="124">
        <v>42478</v>
      </c>
      <c r="F132" s="123" t="s">
        <v>2815</v>
      </c>
      <c r="G132" s="128">
        <v>207.42</v>
      </c>
      <c r="H132" s="117">
        <f t="shared" si="1"/>
        <v>0</v>
      </c>
    </row>
    <row r="133" spans="1:8">
      <c r="A133" s="116" t="s">
        <v>2816</v>
      </c>
      <c r="B133" s="117">
        <v>518.28000000000009</v>
      </c>
      <c r="D133" s="123" t="s">
        <v>8800</v>
      </c>
      <c r="E133" s="124">
        <v>42478</v>
      </c>
      <c r="F133" s="123" t="s">
        <v>2816</v>
      </c>
      <c r="G133" s="128">
        <v>518.28</v>
      </c>
      <c r="H133" s="117">
        <f t="shared" si="1"/>
        <v>0</v>
      </c>
    </row>
    <row r="134" spans="1:8">
      <c r="A134" s="116" t="s">
        <v>2817</v>
      </c>
      <c r="B134" s="117">
        <v>956.02</v>
      </c>
      <c r="D134" s="123" t="s">
        <v>8802</v>
      </c>
      <c r="E134" s="124">
        <v>42478</v>
      </c>
      <c r="F134" s="123" t="s">
        <v>2817</v>
      </c>
      <c r="G134" s="128">
        <v>956.02</v>
      </c>
      <c r="H134" s="117">
        <f t="shared" si="1"/>
        <v>0</v>
      </c>
    </row>
    <row r="135" spans="1:8">
      <c r="A135" s="116" t="s">
        <v>2818</v>
      </c>
      <c r="B135" s="117">
        <v>536.57999999999993</v>
      </c>
      <c r="D135" s="123" t="s">
        <v>9550</v>
      </c>
      <c r="E135" s="124">
        <v>42478</v>
      </c>
      <c r="F135" s="123" t="s">
        <v>2818</v>
      </c>
      <c r="G135" s="128">
        <v>536.58000000000004</v>
      </c>
      <c r="H135" s="117">
        <f t="shared" ref="H135:H198" si="2">+B135-G135</f>
        <v>0</v>
      </c>
    </row>
    <row r="136" spans="1:8">
      <c r="A136" s="116" t="s">
        <v>2819</v>
      </c>
      <c r="B136" s="117">
        <v>1309.1099999999999</v>
      </c>
      <c r="D136" s="123" t="s">
        <v>9230</v>
      </c>
      <c r="E136" s="124">
        <v>42478</v>
      </c>
      <c r="F136" s="123" t="s">
        <v>2819</v>
      </c>
      <c r="G136" s="128">
        <v>1309.1099999999999</v>
      </c>
      <c r="H136" s="117">
        <f t="shared" si="2"/>
        <v>0</v>
      </c>
    </row>
    <row r="137" spans="1:8">
      <c r="A137" s="116" t="s">
        <v>2820</v>
      </c>
      <c r="B137" s="117">
        <v>6089.05</v>
      </c>
      <c r="D137" s="123" t="s">
        <v>8215</v>
      </c>
      <c r="E137" s="124">
        <v>42478</v>
      </c>
      <c r="F137" s="123" t="s">
        <v>2820</v>
      </c>
      <c r="G137" s="128">
        <v>6089.05</v>
      </c>
      <c r="H137" s="117">
        <f t="shared" si="2"/>
        <v>0</v>
      </c>
    </row>
    <row r="138" spans="1:8">
      <c r="A138" s="116" t="s">
        <v>2821</v>
      </c>
      <c r="B138" s="117">
        <v>184.14</v>
      </c>
      <c r="D138" s="123" t="s">
        <v>9551</v>
      </c>
      <c r="E138" s="124">
        <v>42479</v>
      </c>
      <c r="F138" s="123" t="s">
        <v>2821</v>
      </c>
      <c r="G138" s="128">
        <v>184.14</v>
      </c>
      <c r="H138" s="117">
        <f t="shared" si="2"/>
        <v>0</v>
      </c>
    </row>
    <row r="139" spans="1:8">
      <c r="A139" s="116" t="s">
        <v>2822</v>
      </c>
      <c r="B139" s="117">
        <v>5539.55</v>
      </c>
      <c r="D139" s="123" t="s">
        <v>9552</v>
      </c>
      <c r="E139" s="124">
        <v>42479</v>
      </c>
      <c r="F139" s="123" t="s">
        <v>2822</v>
      </c>
      <c r="G139" s="128">
        <v>5539.55</v>
      </c>
      <c r="H139" s="117">
        <f t="shared" si="2"/>
        <v>0</v>
      </c>
    </row>
    <row r="140" spans="1:8">
      <c r="A140" s="116" t="s">
        <v>2823</v>
      </c>
      <c r="B140" s="117">
        <v>2620.0500000000002</v>
      </c>
      <c r="D140" s="123" t="s">
        <v>8816</v>
      </c>
      <c r="E140" s="124">
        <v>42479</v>
      </c>
      <c r="F140" s="123" t="s">
        <v>2823</v>
      </c>
      <c r="G140" s="128">
        <v>2620.0500000000002</v>
      </c>
      <c r="H140" s="117">
        <f t="shared" si="2"/>
        <v>0</v>
      </c>
    </row>
    <row r="141" spans="1:8">
      <c r="A141" s="116" t="s">
        <v>2824</v>
      </c>
      <c r="B141" s="117">
        <v>1767.24</v>
      </c>
      <c r="D141" s="123" t="s">
        <v>9553</v>
      </c>
      <c r="E141" s="124">
        <v>42480</v>
      </c>
      <c r="F141" s="123" t="s">
        <v>2824</v>
      </c>
      <c r="G141" s="128">
        <v>1767.24</v>
      </c>
      <c r="H141" s="117">
        <f t="shared" si="2"/>
        <v>0</v>
      </c>
    </row>
    <row r="142" spans="1:8">
      <c r="A142" s="116" t="s">
        <v>2825</v>
      </c>
      <c r="B142" s="117">
        <v>2568.25</v>
      </c>
      <c r="D142" s="123" t="s">
        <v>9238</v>
      </c>
      <c r="E142" s="124">
        <v>42480</v>
      </c>
      <c r="F142" s="123" t="s">
        <v>2825</v>
      </c>
      <c r="G142" s="128">
        <v>2568.25</v>
      </c>
      <c r="H142" s="117">
        <f t="shared" si="2"/>
        <v>0</v>
      </c>
    </row>
    <row r="143" spans="1:8">
      <c r="A143" s="116" t="s">
        <v>2826</v>
      </c>
      <c r="B143" s="117">
        <v>229.68</v>
      </c>
      <c r="D143" s="123" t="s">
        <v>8233</v>
      </c>
      <c r="E143" s="124">
        <v>42480</v>
      </c>
      <c r="F143" s="123" t="s">
        <v>2826</v>
      </c>
      <c r="G143" s="128">
        <v>229.68</v>
      </c>
      <c r="H143" s="117">
        <f t="shared" si="2"/>
        <v>0</v>
      </c>
    </row>
    <row r="144" spans="1:8">
      <c r="A144" s="116" t="s">
        <v>2827</v>
      </c>
      <c r="B144" s="117">
        <v>1209.6400000000001</v>
      </c>
      <c r="D144" s="123" t="s">
        <v>9554</v>
      </c>
      <c r="E144" s="124">
        <v>42480</v>
      </c>
      <c r="F144" s="123" t="s">
        <v>2827</v>
      </c>
      <c r="G144" s="128">
        <v>1209.6400000000001</v>
      </c>
      <c r="H144" s="117">
        <f t="shared" si="2"/>
        <v>0</v>
      </c>
    </row>
    <row r="145" spans="1:8">
      <c r="A145" s="116" t="s">
        <v>2828</v>
      </c>
      <c r="B145" s="117">
        <v>143.91</v>
      </c>
      <c r="D145" s="123" t="s">
        <v>9244</v>
      </c>
      <c r="E145" s="124">
        <v>42480</v>
      </c>
      <c r="F145" s="123" t="s">
        <v>2828</v>
      </c>
      <c r="G145" s="128">
        <v>143.91</v>
      </c>
      <c r="H145" s="117">
        <f t="shared" si="2"/>
        <v>0</v>
      </c>
    </row>
    <row r="146" spans="1:8">
      <c r="A146" s="116" t="s">
        <v>2829</v>
      </c>
      <c r="B146" s="117">
        <v>853.05</v>
      </c>
      <c r="D146" s="123" t="s">
        <v>9246</v>
      </c>
      <c r="E146" s="124">
        <v>42480</v>
      </c>
      <c r="F146" s="123" t="s">
        <v>2829</v>
      </c>
      <c r="G146" s="128">
        <v>853.05</v>
      </c>
      <c r="H146" s="117">
        <f t="shared" si="2"/>
        <v>0</v>
      </c>
    </row>
    <row r="147" spans="1:8">
      <c r="A147" s="116" t="s">
        <v>2830</v>
      </c>
      <c r="B147" s="117">
        <v>6194.76</v>
      </c>
      <c r="D147" s="123" t="s">
        <v>8237</v>
      </c>
      <c r="E147" s="124">
        <v>42480</v>
      </c>
      <c r="F147" s="123" t="s">
        <v>2830</v>
      </c>
      <c r="G147" s="128">
        <v>6194.76</v>
      </c>
      <c r="H147" s="117">
        <f t="shared" si="2"/>
        <v>0</v>
      </c>
    </row>
    <row r="148" spans="1:8">
      <c r="A148" s="116" t="s">
        <v>2831</v>
      </c>
      <c r="B148" s="117">
        <v>392.84999999999997</v>
      </c>
      <c r="D148" s="123" t="s">
        <v>9555</v>
      </c>
      <c r="E148" s="124">
        <v>42480</v>
      </c>
      <c r="F148" s="123" t="s">
        <v>2831</v>
      </c>
      <c r="G148" s="128">
        <v>392.85</v>
      </c>
      <c r="H148" s="117">
        <f t="shared" si="2"/>
        <v>0</v>
      </c>
    </row>
    <row r="149" spans="1:8">
      <c r="A149" s="116" t="s">
        <v>2832</v>
      </c>
      <c r="B149" s="117">
        <v>4431.57</v>
      </c>
      <c r="D149" s="123" t="s">
        <v>9252</v>
      </c>
      <c r="E149" s="124">
        <v>42480</v>
      </c>
      <c r="F149" s="123" t="s">
        <v>2832</v>
      </c>
      <c r="G149" s="128">
        <v>4431.57</v>
      </c>
      <c r="H149" s="117">
        <f t="shared" si="2"/>
        <v>0</v>
      </c>
    </row>
    <row r="150" spans="1:8">
      <c r="A150" s="116" t="s">
        <v>2833</v>
      </c>
      <c r="B150" s="117">
        <v>1488.6299999999999</v>
      </c>
      <c r="D150" s="123" t="s">
        <v>9556</v>
      </c>
      <c r="E150" s="124">
        <v>42480</v>
      </c>
      <c r="F150" s="123" t="s">
        <v>2833</v>
      </c>
      <c r="G150" s="128">
        <v>1488.63</v>
      </c>
      <c r="H150" s="117">
        <f t="shared" si="2"/>
        <v>0</v>
      </c>
    </row>
    <row r="151" spans="1:8">
      <c r="A151" s="116" t="s">
        <v>2834</v>
      </c>
      <c r="B151" s="117">
        <v>448.16</v>
      </c>
      <c r="D151" s="123" t="s">
        <v>8827</v>
      </c>
      <c r="E151" s="124">
        <v>42480</v>
      </c>
      <c r="F151" s="123" t="s">
        <v>2834</v>
      </c>
      <c r="G151" s="128">
        <v>448.16</v>
      </c>
      <c r="H151" s="117">
        <f t="shared" si="2"/>
        <v>0</v>
      </c>
    </row>
    <row r="152" spans="1:8">
      <c r="A152" s="116" t="s">
        <v>2835</v>
      </c>
      <c r="B152" s="117">
        <v>1869.2900000000002</v>
      </c>
      <c r="D152" s="123" t="s">
        <v>8241</v>
      </c>
      <c r="E152" s="124">
        <v>42480</v>
      </c>
      <c r="F152" s="123" t="s">
        <v>2835</v>
      </c>
      <c r="G152" s="128">
        <v>1869.29</v>
      </c>
      <c r="H152" s="117">
        <f t="shared" si="2"/>
        <v>0</v>
      </c>
    </row>
    <row r="153" spans="1:8">
      <c r="A153" s="116" t="s">
        <v>2836</v>
      </c>
      <c r="B153" s="117">
        <v>2010.3399999999997</v>
      </c>
      <c r="D153" s="123" t="s">
        <v>8250</v>
      </c>
      <c r="E153" s="124">
        <v>42481</v>
      </c>
      <c r="F153" s="123" t="s">
        <v>2836</v>
      </c>
      <c r="G153" s="128">
        <v>2010.34</v>
      </c>
      <c r="H153" s="117">
        <f t="shared" si="2"/>
        <v>0</v>
      </c>
    </row>
    <row r="154" spans="1:8">
      <c r="A154" s="116" t="s">
        <v>2837</v>
      </c>
      <c r="B154" s="117">
        <v>1805.93</v>
      </c>
      <c r="D154" s="123" t="s">
        <v>8256</v>
      </c>
      <c r="E154" s="124">
        <v>42481</v>
      </c>
      <c r="F154" s="123" t="s">
        <v>2837</v>
      </c>
      <c r="G154" s="128">
        <v>1805.93</v>
      </c>
      <c r="H154" s="117">
        <f t="shared" si="2"/>
        <v>0</v>
      </c>
    </row>
    <row r="155" spans="1:8">
      <c r="A155" s="116" t="s">
        <v>2838</v>
      </c>
      <c r="B155" s="117">
        <v>3539.9100000000003</v>
      </c>
      <c r="D155" s="123" t="s">
        <v>8834</v>
      </c>
      <c r="E155" s="124">
        <v>42481</v>
      </c>
      <c r="F155" s="123" t="s">
        <v>2838</v>
      </c>
      <c r="G155" s="128">
        <v>3539.91</v>
      </c>
      <c r="H155" s="117">
        <f t="shared" si="2"/>
        <v>0</v>
      </c>
    </row>
    <row r="156" spans="1:8">
      <c r="A156" s="116" t="s">
        <v>2839</v>
      </c>
      <c r="B156" s="117">
        <v>645.32000000000005</v>
      </c>
      <c r="D156" s="123" t="s">
        <v>9265</v>
      </c>
      <c r="E156" s="124">
        <v>42481</v>
      </c>
      <c r="F156" s="123" t="s">
        <v>2839</v>
      </c>
      <c r="G156" s="128">
        <v>645.32000000000005</v>
      </c>
      <c r="H156" s="117">
        <f t="shared" si="2"/>
        <v>0</v>
      </c>
    </row>
    <row r="157" spans="1:8">
      <c r="A157" s="116" t="s">
        <v>2840</v>
      </c>
      <c r="B157" s="117">
        <v>560.51</v>
      </c>
      <c r="D157" s="123" t="s">
        <v>8837</v>
      </c>
      <c r="E157" s="124">
        <v>42481</v>
      </c>
      <c r="F157" s="123" t="s">
        <v>2840</v>
      </c>
      <c r="G157" s="128">
        <v>560.51</v>
      </c>
      <c r="H157" s="117">
        <f t="shared" si="2"/>
        <v>0</v>
      </c>
    </row>
    <row r="158" spans="1:8">
      <c r="A158" s="116" t="s">
        <v>2841</v>
      </c>
      <c r="B158" s="117">
        <v>533.75</v>
      </c>
      <c r="D158" s="123" t="s">
        <v>9557</v>
      </c>
      <c r="E158" s="124">
        <v>42481</v>
      </c>
      <c r="F158" s="123" t="s">
        <v>2841</v>
      </c>
      <c r="G158" s="128">
        <v>533.75</v>
      </c>
      <c r="H158" s="117">
        <f t="shared" si="2"/>
        <v>0</v>
      </c>
    </row>
    <row r="159" spans="1:8">
      <c r="A159" s="116" t="s">
        <v>2842</v>
      </c>
      <c r="B159" s="117">
        <v>4204.53</v>
      </c>
      <c r="D159" s="123" t="s">
        <v>9558</v>
      </c>
      <c r="E159" s="124">
        <v>42482</v>
      </c>
      <c r="F159" s="123" t="s">
        <v>2842</v>
      </c>
      <c r="G159" s="128">
        <v>4204.53</v>
      </c>
      <c r="H159" s="117">
        <f t="shared" si="2"/>
        <v>0</v>
      </c>
    </row>
    <row r="160" spans="1:8">
      <c r="A160" s="116" t="s">
        <v>2843</v>
      </c>
      <c r="B160" s="117">
        <v>392.84999999999997</v>
      </c>
      <c r="D160" s="123" t="s">
        <v>8270</v>
      </c>
      <c r="E160" s="124">
        <v>42482</v>
      </c>
      <c r="F160" s="123" t="s">
        <v>2843</v>
      </c>
      <c r="G160" s="128">
        <v>392.85</v>
      </c>
      <c r="H160" s="117">
        <f t="shared" si="2"/>
        <v>0</v>
      </c>
    </row>
    <row r="161" spans="1:8">
      <c r="A161" s="116" t="s">
        <v>2844</v>
      </c>
      <c r="B161" s="117">
        <v>1835.8000000000002</v>
      </c>
      <c r="D161" s="123" t="s">
        <v>9559</v>
      </c>
      <c r="E161" s="124">
        <v>42482</v>
      </c>
      <c r="F161" s="123" t="s">
        <v>2844</v>
      </c>
      <c r="G161" s="128">
        <v>1835.8</v>
      </c>
      <c r="H161" s="117">
        <f t="shared" si="2"/>
        <v>0</v>
      </c>
    </row>
    <row r="162" spans="1:8">
      <c r="A162" s="116" t="s">
        <v>2845</v>
      </c>
      <c r="B162" s="117">
        <v>914.1099999999999</v>
      </c>
      <c r="D162" s="123" t="s">
        <v>8272</v>
      </c>
      <c r="E162" s="124">
        <v>42482</v>
      </c>
      <c r="F162" s="123" t="s">
        <v>2845</v>
      </c>
      <c r="G162" s="128">
        <v>914.11</v>
      </c>
      <c r="H162" s="117">
        <f t="shared" si="2"/>
        <v>0</v>
      </c>
    </row>
    <row r="163" spans="1:8">
      <c r="A163" s="116" t="s">
        <v>2846</v>
      </c>
      <c r="B163" s="117">
        <v>577.01</v>
      </c>
      <c r="D163" s="123" t="s">
        <v>9276</v>
      </c>
      <c r="E163" s="124">
        <v>42482</v>
      </c>
      <c r="F163" s="123" t="s">
        <v>2846</v>
      </c>
      <c r="G163" s="128">
        <v>577.01</v>
      </c>
      <c r="H163" s="117">
        <f t="shared" si="2"/>
        <v>0</v>
      </c>
    </row>
    <row r="164" spans="1:8">
      <c r="A164" s="116" t="s">
        <v>2847</v>
      </c>
      <c r="B164" s="117">
        <v>330.98</v>
      </c>
      <c r="D164" s="123" t="s">
        <v>9282</v>
      </c>
      <c r="E164" s="124">
        <v>42482</v>
      </c>
      <c r="F164" s="123" t="s">
        <v>2847</v>
      </c>
      <c r="G164" s="128">
        <v>330.98</v>
      </c>
      <c r="H164" s="117">
        <f t="shared" si="2"/>
        <v>0</v>
      </c>
    </row>
    <row r="165" spans="1:8">
      <c r="A165" s="116" t="s">
        <v>2848</v>
      </c>
      <c r="B165" s="117">
        <v>57.85</v>
      </c>
      <c r="D165" s="123" t="s">
        <v>9560</v>
      </c>
      <c r="E165" s="124">
        <v>42482</v>
      </c>
      <c r="F165" s="123" t="s">
        <v>2848</v>
      </c>
      <c r="G165" s="128">
        <v>57.85</v>
      </c>
      <c r="H165" s="117">
        <f t="shared" si="2"/>
        <v>0</v>
      </c>
    </row>
    <row r="166" spans="1:8">
      <c r="A166" s="116" t="s">
        <v>2849</v>
      </c>
      <c r="B166" s="117">
        <v>622.53</v>
      </c>
      <c r="D166" s="123" t="s">
        <v>9285</v>
      </c>
      <c r="E166" s="124">
        <v>42482</v>
      </c>
      <c r="F166" s="123" t="s">
        <v>2849</v>
      </c>
      <c r="G166" s="128">
        <v>622.53</v>
      </c>
      <c r="H166" s="117">
        <f t="shared" si="2"/>
        <v>0</v>
      </c>
    </row>
    <row r="167" spans="1:8">
      <c r="A167" s="116" t="s">
        <v>2850</v>
      </c>
      <c r="B167" s="117">
        <v>909.01</v>
      </c>
      <c r="D167" s="123" t="s">
        <v>8847</v>
      </c>
      <c r="E167" s="124">
        <v>42482</v>
      </c>
      <c r="F167" s="123" t="s">
        <v>2850</v>
      </c>
      <c r="G167" s="128">
        <v>909.01</v>
      </c>
      <c r="H167" s="117">
        <f t="shared" si="2"/>
        <v>0</v>
      </c>
    </row>
    <row r="168" spans="1:8">
      <c r="A168" s="116" t="s">
        <v>2851</v>
      </c>
      <c r="B168" s="117">
        <v>185.61</v>
      </c>
      <c r="D168" s="123" t="s">
        <v>9561</v>
      </c>
      <c r="E168" s="124">
        <v>42483</v>
      </c>
      <c r="F168" s="123" t="s">
        <v>2851</v>
      </c>
      <c r="G168" s="128">
        <v>185.61</v>
      </c>
      <c r="H168" s="117">
        <f t="shared" si="2"/>
        <v>0</v>
      </c>
    </row>
    <row r="169" spans="1:8">
      <c r="A169" s="116" t="s">
        <v>2852</v>
      </c>
      <c r="B169" s="117">
        <v>440.72</v>
      </c>
      <c r="D169" s="123" t="s">
        <v>9562</v>
      </c>
      <c r="E169" s="124">
        <v>42483</v>
      </c>
      <c r="F169" s="123" t="s">
        <v>2852</v>
      </c>
      <c r="G169" s="128">
        <v>440.72</v>
      </c>
      <c r="H169" s="117">
        <f t="shared" si="2"/>
        <v>0</v>
      </c>
    </row>
    <row r="170" spans="1:8">
      <c r="A170" s="116" t="s">
        <v>2853</v>
      </c>
      <c r="B170" s="117">
        <v>6279.42</v>
      </c>
      <c r="D170" s="123" t="s">
        <v>9563</v>
      </c>
      <c r="E170" s="124">
        <v>42483</v>
      </c>
      <c r="F170" s="123" t="s">
        <v>2853</v>
      </c>
      <c r="G170" s="128">
        <v>6279.42</v>
      </c>
      <c r="H170" s="117">
        <f t="shared" si="2"/>
        <v>0</v>
      </c>
    </row>
    <row r="171" spans="1:8">
      <c r="A171" s="116" t="s">
        <v>2854</v>
      </c>
      <c r="B171" s="117">
        <v>1121.3399999999999</v>
      </c>
      <c r="D171" s="123" t="s">
        <v>9564</v>
      </c>
      <c r="E171" s="124">
        <v>42483</v>
      </c>
      <c r="F171" s="123" t="s">
        <v>2854</v>
      </c>
      <c r="G171" s="128">
        <v>1121.3399999999999</v>
      </c>
      <c r="H171" s="117">
        <f t="shared" si="2"/>
        <v>0</v>
      </c>
    </row>
    <row r="172" spans="1:8">
      <c r="A172" s="116" t="s">
        <v>2855</v>
      </c>
      <c r="B172" s="117">
        <v>803.88</v>
      </c>
      <c r="D172" s="123" t="s">
        <v>9565</v>
      </c>
      <c r="E172" s="124">
        <v>42483</v>
      </c>
      <c r="F172" s="123" t="s">
        <v>2855</v>
      </c>
      <c r="G172" s="128">
        <v>803.88</v>
      </c>
      <c r="H172" s="117">
        <f t="shared" si="2"/>
        <v>0</v>
      </c>
    </row>
    <row r="173" spans="1:8">
      <c r="A173" s="116" t="s">
        <v>2856</v>
      </c>
      <c r="B173" s="117">
        <v>1491.93</v>
      </c>
      <c r="D173" s="123" t="s">
        <v>9566</v>
      </c>
      <c r="E173" s="124">
        <v>42483</v>
      </c>
      <c r="F173" s="123" t="s">
        <v>2856</v>
      </c>
      <c r="G173" s="128">
        <v>1491.93</v>
      </c>
      <c r="H173" s="117">
        <f t="shared" si="2"/>
        <v>0</v>
      </c>
    </row>
    <row r="174" spans="1:8">
      <c r="A174" s="116" t="s">
        <v>2857</v>
      </c>
      <c r="B174" s="117">
        <v>928.81000000000006</v>
      </c>
      <c r="D174" s="123" t="s">
        <v>8292</v>
      </c>
      <c r="E174" s="124">
        <v>42485</v>
      </c>
      <c r="F174" s="123" t="s">
        <v>2857</v>
      </c>
      <c r="G174" s="128">
        <v>928.81</v>
      </c>
      <c r="H174" s="117">
        <f t="shared" si="2"/>
        <v>0</v>
      </c>
    </row>
    <row r="175" spans="1:8">
      <c r="A175" s="116" t="s">
        <v>2858</v>
      </c>
      <c r="B175" s="117">
        <v>527.83999999999992</v>
      </c>
      <c r="D175" s="123" t="s">
        <v>9567</v>
      </c>
      <c r="E175" s="124">
        <v>42485</v>
      </c>
      <c r="F175" s="123" t="s">
        <v>2858</v>
      </c>
      <c r="G175" s="128">
        <v>527.84</v>
      </c>
      <c r="H175" s="117">
        <f t="shared" si="2"/>
        <v>0</v>
      </c>
    </row>
    <row r="176" spans="1:8">
      <c r="A176" s="116" t="s">
        <v>2859</v>
      </c>
      <c r="B176" s="117">
        <v>1442.9299999999998</v>
      </c>
      <c r="D176" s="123" t="s">
        <v>8300</v>
      </c>
      <c r="E176" s="124">
        <v>42485</v>
      </c>
      <c r="F176" s="123" t="s">
        <v>2859</v>
      </c>
      <c r="G176" s="128">
        <v>1442.93</v>
      </c>
      <c r="H176" s="117">
        <f t="shared" si="2"/>
        <v>0</v>
      </c>
    </row>
    <row r="177" spans="1:8">
      <c r="A177" s="116" t="s">
        <v>2860</v>
      </c>
      <c r="B177" s="117">
        <v>174.73999999999998</v>
      </c>
      <c r="D177" s="123" t="s">
        <v>9309</v>
      </c>
      <c r="E177" s="124">
        <v>42485</v>
      </c>
      <c r="F177" s="123" t="s">
        <v>2860</v>
      </c>
      <c r="G177" s="128">
        <v>174.74</v>
      </c>
      <c r="H177" s="117">
        <f t="shared" si="2"/>
        <v>0</v>
      </c>
    </row>
    <row r="178" spans="1:8">
      <c r="A178" s="116" t="s">
        <v>2861</v>
      </c>
      <c r="B178" s="117">
        <v>1121.3399999999999</v>
      </c>
      <c r="D178" s="123" t="s">
        <v>8871</v>
      </c>
      <c r="E178" s="124">
        <v>42485</v>
      </c>
      <c r="F178" s="123" t="s">
        <v>2861</v>
      </c>
      <c r="G178" s="128">
        <v>1121.3399999999999</v>
      </c>
      <c r="H178" s="117">
        <f t="shared" si="2"/>
        <v>0</v>
      </c>
    </row>
    <row r="179" spans="1:8">
      <c r="A179" s="116" t="s">
        <v>2862</v>
      </c>
      <c r="B179" s="117">
        <v>193.4</v>
      </c>
      <c r="D179" s="123" t="s">
        <v>8873</v>
      </c>
      <c r="E179" s="124">
        <v>42485</v>
      </c>
      <c r="F179" s="123" t="s">
        <v>2862</v>
      </c>
      <c r="G179" s="128">
        <v>193.4</v>
      </c>
      <c r="H179" s="117">
        <f t="shared" si="2"/>
        <v>0</v>
      </c>
    </row>
    <row r="180" spans="1:8">
      <c r="A180" s="116" t="s">
        <v>2863</v>
      </c>
      <c r="B180" s="117">
        <v>913.6099999999999</v>
      </c>
      <c r="D180" s="123" t="s">
        <v>8875</v>
      </c>
      <c r="E180" s="124">
        <v>42485</v>
      </c>
      <c r="F180" s="123" t="s">
        <v>2863</v>
      </c>
      <c r="G180" s="128">
        <v>913.61</v>
      </c>
      <c r="H180" s="117">
        <f t="shared" si="2"/>
        <v>0</v>
      </c>
    </row>
    <row r="181" spans="1:8">
      <c r="A181" s="116" t="s">
        <v>2864</v>
      </c>
      <c r="B181" s="117">
        <v>3793.1</v>
      </c>
      <c r="D181" s="123" t="s">
        <v>8877</v>
      </c>
      <c r="E181" s="124">
        <v>42485</v>
      </c>
      <c r="F181" s="123" t="s">
        <v>2864</v>
      </c>
      <c r="G181" s="128">
        <v>3793.1</v>
      </c>
      <c r="H181" s="117">
        <f t="shared" si="2"/>
        <v>0</v>
      </c>
    </row>
    <row r="182" spans="1:8">
      <c r="A182" s="116" t="s">
        <v>2865</v>
      </c>
      <c r="B182" s="117">
        <v>129.31</v>
      </c>
      <c r="D182" s="123" t="s">
        <v>9568</v>
      </c>
      <c r="E182" s="124">
        <v>42485</v>
      </c>
      <c r="F182" s="123" t="s">
        <v>2865</v>
      </c>
      <c r="G182" s="128">
        <v>129.31</v>
      </c>
      <c r="H182" s="117">
        <f t="shared" si="2"/>
        <v>0</v>
      </c>
    </row>
    <row r="183" spans="1:8">
      <c r="A183" s="116" t="s">
        <v>2866</v>
      </c>
      <c r="B183" s="117">
        <v>562.49</v>
      </c>
      <c r="D183" s="123" t="s">
        <v>9569</v>
      </c>
      <c r="E183" s="124">
        <v>42485</v>
      </c>
      <c r="F183" s="123" t="s">
        <v>2866</v>
      </c>
      <c r="G183" s="128">
        <v>562.49</v>
      </c>
      <c r="H183" s="117">
        <f t="shared" si="2"/>
        <v>0</v>
      </c>
    </row>
    <row r="184" spans="1:8">
      <c r="A184" s="116" t="s">
        <v>2867</v>
      </c>
      <c r="B184" s="117">
        <v>636.25</v>
      </c>
      <c r="D184" s="123" t="s">
        <v>8304</v>
      </c>
      <c r="E184" s="124">
        <v>42485</v>
      </c>
      <c r="F184" s="123" t="s">
        <v>2867</v>
      </c>
      <c r="G184" s="128">
        <v>636.25</v>
      </c>
      <c r="H184" s="117">
        <f t="shared" si="2"/>
        <v>0</v>
      </c>
    </row>
    <row r="185" spans="1:8">
      <c r="A185" s="116" t="s">
        <v>2868</v>
      </c>
      <c r="B185" s="117">
        <v>4158.34</v>
      </c>
      <c r="D185" s="123" t="s">
        <v>9312</v>
      </c>
      <c r="E185" s="124">
        <v>42485</v>
      </c>
      <c r="F185" s="123" t="s">
        <v>2868</v>
      </c>
      <c r="G185" s="128">
        <v>4158.34</v>
      </c>
      <c r="H185" s="117">
        <f t="shared" si="2"/>
        <v>0</v>
      </c>
    </row>
    <row r="186" spans="1:8">
      <c r="A186" s="116" t="s">
        <v>2869</v>
      </c>
      <c r="B186" s="117">
        <v>958.49999999999989</v>
      </c>
      <c r="D186" s="123" t="s">
        <v>9570</v>
      </c>
      <c r="E186" s="124">
        <v>42485</v>
      </c>
      <c r="F186" s="123" t="s">
        <v>2869</v>
      </c>
      <c r="G186" s="128">
        <v>958.5</v>
      </c>
      <c r="H186" s="117">
        <f t="shared" si="2"/>
        <v>0</v>
      </c>
    </row>
    <row r="187" spans="1:8">
      <c r="A187" s="116" t="s">
        <v>2870</v>
      </c>
      <c r="B187" s="117">
        <v>258.62</v>
      </c>
      <c r="D187" s="123" t="s">
        <v>9571</v>
      </c>
      <c r="E187" s="124">
        <v>42485</v>
      </c>
      <c r="F187" s="123" t="s">
        <v>2870</v>
      </c>
      <c r="G187" s="128">
        <v>258.62</v>
      </c>
      <c r="H187" s="117">
        <f t="shared" si="2"/>
        <v>0</v>
      </c>
    </row>
    <row r="188" spans="1:8">
      <c r="A188" s="116" t="s">
        <v>2871</v>
      </c>
      <c r="B188" s="117">
        <v>283.97000000000003</v>
      </c>
      <c r="D188" s="123" t="s">
        <v>9572</v>
      </c>
      <c r="E188" s="124">
        <v>42486</v>
      </c>
      <c r="F188" s="123" t="s">
        <v>2871</v>
      </c>
      <c r="G188" s="128">
        <v>283.97000000000003</v>
      </c>
      <c r="H188" s="117">
        <f t="shared" si="2"/>
        <v>0</v>
      </c>
    </row>
    <row r="189" spans="1:8">
      <c r="A189" s="116" t="s">
        <v>2872</v>
      </c>
      <c r="B189" s="117">
        <v>650.75</v>
      </c>
      <c r="D189" s="123" t="s">
        <v>8887</v>
      </c>
      <c r="E189" s="124">
        <v>42486</v>
      </c>
      <c r="F189" s="123" t="s">
        <v>2872</v>
      </c>
      <c r="G189" s="128">
        <v>650.75</v>
      </c>
      <c r="H189" s="117">
        <f t="shared" si="2"/>
        <v>0</v>
      </c>
    </row>
    <row r="190" spans="1:8">
      <c r="A190" s="116" t="s">
        <v>2873</v>
      </c>
      <c r="B190" s="117">
        <v>560.67999999999995</v>
      </c>
      <c r="D190" s="123" t="s">
        <v>8895</v>
      </c>
      <c r="E190" s="124">
        <v>42486</v>
      </c>
      <c r="F190" s="123" t="s">
        <v>2873</v>
      </c>
      <c r="G190" s="128">
        <v>560.67999999999995</v>
      </c>
      <c r="H190" s="117">
        <f t="shared" si="2"/>
        <v>0</v>
      </c>
    </row>
    <row r="191" spans="1:8">
      <c r="A191" s="116" t="s">
        <v>2874</v>
      </c>
      <c r="B191" s="117">
        <v>425.53999999999996</v>
      </c>
      <c r="D191" s="123" t="s">
        <v>8897</v>
      </c>
      <c r="E191" s="124">
        <v>42486</v>
      </c>
      <c r="F191" s="123" t="s">
        <v>2874</v>
      </c>
      <c r="G191" s="128">
        <v>425.54</v>
      </c>
      <c r="H191" s="117">
        <f t="shared" si="2"/>
        <v>0</v>
      </c>
    </row>
    <row r="192" spans="1:8">
      <c r="A192" s="116" t="s">
        <v>2875</v>
      </c>
      <c r="B192" s="117">
        <v>471.74</v>
      </c>
      <c r="D192" s="123" t="s">
        <v>8313</v>
      </c>
      <c r="E192" s="124">
        <v>42486</v>
      </c>
      <c r="F192" s="123" t="s">
        <v>2875</v>
      </c>
      <c r="G192" s="128">
        <v>471.74</v>
      </c>
      <c r="H192" s="117">
        <f t="shared" si="2"/>
        <v>0</v>
      </c>
    </row>
    <row r="193" spans="1:8">
      <c r="A193" s="116" t="s">
        <v>2876</v>
      </c>
      <c r="B193" s="117">
        <v>378.49</v>
      </c>
      <c r="D193" s="123" t="s">
        <v>9573</v>
      </c>
      <c r="E193" s="124">
        <v>42486</v>
      </c>
      <c r="F193" s="123" t="s">
        <v>2876</v>
      </c>
      <c r="G193" s="128">
        <v>378.49</v>
      </c>
      <c r="H193" s="117">
        <f t="shared" si="2"/>
        <v>0</v>
      </c>
    </row>
    <row r="194" spans="1:8">
      <c r="A194" s="116" t="s">
        <v>2877</v>
      </c>
      <c r="B194" s="117">
        <v>764.29000000000008</v>
      </c>
      <c r="D194" s="123" t="s">
        <v>8315</v>
      </c>
      <c r="E194" s="124">
        <v>42486</v>
      </c>
      <c r="F194" s="123" t="s">
        <v>2877</v>
      </c>
      <c r="G194" s="128">
        <v>764.29</v>
      </c>
      <c r="H194" s="117">
        <f t="shared" si="2"/>
        <v>0</v>
      </c>
    </row>
    <row r="195" spans="1:8">
      <c r="A195" s="116" t="s">
        <v>2878</v>
      </c>
      <c r="B195" s="117">
        <v>1369.01</v>
      </c>
      <c r="D195" s="123" t="s">
        <v>8317</v>
      </c>
      <c r="E195" s="124">
        <v>42486</v>
      </c>
      <c r="F195" s="123" t="s">
        <v>2878</v>
      </c>
      <c r="G195" s="128">
        <v>1369.01</v>
      </c>
      <c r="H195" s="117">
        <f t="shared" si="2"/>
        <v>0</v>
      </c>
    </row>
    <row r="196" spans="1:8">
      <c r="A196" s="116" t="s">
        <v>2879</v>
      </c>
      <c r="B196" s="117">
        <v>1542.75</v>
      </c>
      <c r="D196" s="123" t="s">
        <v>8319</v>
      </c>
      <c r="E196" s="124">
        <v>42486</v>
      </c>
      <c r="F196" s="123" t="s">
        <v>2879</v>
      </c>
      <c r="G196" s="128">
        <v>1542.75</v>
      </c>
      <c r="H196" s="117">
        <f t="shared" si="2"/>
        <v>0</v>
      </c>
    </row>
    <row r="197" spans="1:8">
      <c r="A197" s="116" t="s">
        <v>2880</v>
      </c>
      <c r="B197" s="117">
        <v>4431.57</v>
      </c>
      <c r="D197" s="123" t="s">
        <v>9574</v>
      </c>
      <c r="E197" s="124">
        <v>42486</v>
      </c>
      <c r="F197" s="123" t="s">
        <v>2880</v>
      </c>
      <c r="G197" s="128">
        <v>4431.57</v>
      </c>
      <c r="H197" s="117">
        <f t="shared" si="2"/>
        <v>0</v>
      </c>
    </row>
    <row r="198" spans="1:8">
      <c r="A198" s="116" t="s">
        <v>2881</v>
      </c>
      <c r="B198" s="117">
        <v>210.22000000000003</v>
      </c>
      <c r="D198" s="123" t="s">
        <v>8323</v>
      </c>
      <c r="E198" s="124">
        <v>42486</v>
      </c>
      <c r="F198" s="123" t="s">
        <v>2881</v>
      </c>
      <c r="G198" s="128">
        <v>210.22</v>
      </c>
      <c r="H198" s="117">
        <f t="shared" si="2"/>
        <v>0</v>
      </c>
    </row>
    <row r="199" spans="1:8">
      <c r="A199" s="116" t="s">
        <v>2882</v>
      </c>
      <c r="B199" s="117">
        <v>393.86</v>
      </c>
      <c r="D199" s="123" t="s">
        <v>8906</v>
      </c>
      <c r="E199" s="124">
        <v>42487</v>
      </c>
      <c r="F199" s="123" t="s">
        <v>2882</v>
      </c>
      <c r="G199" s="128">
        <v>393.86</v>
      </c>
      <c r="H199" s="117">
        <f t="shared" ref="H199:H258" si="3">+B199-G199</f>
        <v>0</v>
      </c>
    </row>
    <row r="200" spans="1:8">
      <c r="A200" s="116" t="s">
        <v>2883</v>
      </c>
      <c r="B200" s="117">
        <v>361.02</v>
      </c>
      <c r="D200" s="123" t="s">
        <v>9575</v>
      </c>
      <c r="E200" s="124">
        <v>42487</v>
      </c>
      <c r="F200" s="123" t="s">
        <v>2883</v>
      </c>
      <c r="G200" s="128">
        <v>361.02</v>
      </c>
      <c r="H200" s="117">
        <f t="shared" si="3"/>
        <v>0</v>
      </c>
    </row>
    <row r="201" spans="1:8">
      <c r="A201" s="116" t="s">
        <v>2884</v>
      </c>
      <c r="B201" s="117">
        <v>309.35000000000002</v>
      </c>
      <c r="D201" s="123" t="s">
        <v>9576</v>
      </c>
      <c r="E201" s="124">
        <v>42487</v>
      </c>
      <c r="F201" s="123" t="s">
        <v>2884</v>
      </c>
      <c r="G201" s="128">
        <v>309.35000000000002</v>
      </c>
      <c r="H201" s="117">
        <f t="shared" si="3"/>
        <v>0</v>
      </c>
    </row>
    <row r="202" spans="1:8">
      <c r="A202" s="116" t="s">
        <v>2885</v>
      </c>
      <c r="B202" s="117">
        <v>721.19</v>
      </c>
      <c r="D202" s="123" t="s">
        <v>9577</v>
      </c>
      <c r="E202" s="124">
        <v>42487</v>
      </c>
      <c r="F202" s="123" t="s">
        <v>2885</v>
      </c>
      <c r="G202" s="128">
        <v>721.19</v>
      </c>
      <c r="H202" s="117">
        <f t="shared" si="3"/>
        <v>0</v>
      </c>
    </row>
    <row r="203" spans="1:8">
      <c r="A203" s="116" t="s">
        <v>2886</v>
      </c>
      <c r="B203" s="117">
        <v>2275.6799999999998</v>
      </c>
      <c r="D203" s="123" t="s">
        <v>9578</v>
      </c>
      <c r="E203" s="124">
        <v>42487</v>
      </c>
      <c r="F203" s="123" t="s">
        <v>2886</v>
      </c>
      <c r="G203" s="128">
        <v>2275.6799999999998</v>
      </c>
      <c r="H203" s="117">
        <f t="shared" si="3"/>
        <v>0</v>
      </c>
    </row>
    <row r="204" spans="1:8">
      <c r="A204" s="116" t="s">
        <v>2887</v>
      </c>
      <c r="B204" s="117">
        <v>997.94999999999993</v>
      </c>
      <c r="D204" s="123" t="s">
        <v>9579</v>
      </c>
      <c r="E204" s="124">
        <v>42487</v>
      </c>
      <c r="F204" s="123" t="s">
        <v>2887</v>
      </c>
      <c r="G204" s="128">
        <v>997.95</v>
      </c>
      <c r="H204" s="117">
        <f t="shared" si="3"/>
        <v>0</v>
      </c>
    </row>
    <row r="205" spans="1:8">
      <c r="A205" s="116" t="s">
        <v>2888</v>
      </c>
      <c r="B205" s="117">
        <v>997.94999999999993</v>
      </c>
      <c r="D205" s="123" t="s">
        <v>9580</v>
      </c>
      <c r="E205" s="124">
        <v>42487</v>
      </c>
      <c r="F205" s="123" t="s">
        <v>2888</v>
      </c>
      <c r="G205" s="128">
        <v>997.95</v>
      </c>
      <c r="H205" s="117">
        <f t="shared" si="3"/>
        <v>0</v>
      </c>
    </row>
    <row r="206" spans="1:8">
      <c r="A206" s="116" t="s">
        <v>2889</v>
      </c>
      <c r="B206" s="117">
        <v>294.2</v>
      </c>
      <c r="D206" s="123" t="s">
        <v>8910</v>
      </c>
      <c r="E206" s="124">
        <v>42487</v>
      </c>
      <c r="F206" s="123" t="s">
        <v>2889</v>
      </c>
      <c r="G206" s="128">
        <v>294.2</v>
      </c>
      <c r="H206" s="117">
        <f t="shared" si="3"/>
        <v>0</v>
      </c>
    </row>
    <row r="207" spans="1:8">
      <c r="A207" s="116" t="s">
        <v>2890</v>
      </c>
      <c r="B207" s="117">
        <v>258.62</v>
      </c>
      <c r="D207" s="123" t="s">
        <v>9324</v>
      </c>
      <c r="E207" s="124">
        <v>42487</v>
      </c>
      <c r="F207" s="123" t="s">
        <v>2890</v>
      </c>
      <c r="G207" s="128">
        <v>258.62</v>
      </c>
      <c r="H207" s="117">
        <f t="shared" si="3"/>
        <v>0</v>
      </c>
    </row>
    <row r="208" spans="1:8">
      <c r="A208" s="116" t="s">
        <v>2891</v>
      </c>
      <c r="B208" s="117">
        <v>1460.77</v>
      </c>
      <c r="D208" s="123" t="s">
        <v>9327</v>
      </c>
      <c r="E208" s="124">
        <v>42487</v>
      </c>
      <c r="F208" s="123" t="s">
        <v>2891</v>
      </c>
      <c r="G208" s="128">
        <v>1460.77</v>
      </c>
      <c r="H208" s="117">
        <f t="shared" si="3"/>
        <v>0</v>
      </c>
    </row>
    <row r="209" spans="1:8">
      <c r="A209" s="116" t="s">
        <v>2892</v>
      </c>
      <c r="B209" s="117">
        <v>2146.9900000000002</v>
      </c>
      <c r="D209" s="123" t="s">
        <v>9581</v>
      </c>
      <c r="E209" s="124">
        <v>42487</v>
      </c>
      <c r="F209" s="123" t="s">
        <v>2892</v>
      </c>
      <c r="G209" s="128">
        <v>2146.9899999999998</v>
      </c>
      <c r="H209" s="117">
        <f t="shared" si="3"/>
        <v>0</v>
      </c>
    </row>
    <row r="210" spans="1:8">
      <c r="A210" s="116" t="s">
        <v>2893</v>
      </c>
      <c r="B210" s="117">
        <v>9.9</v>
      </c>
      <c r="D210" s="123" t="s">
        <v>9582</v>
      </c>
      <c r="E210" s="124">
        <v>42487</v>
      </c>
      <c r="F210" s="123" t="s">
        <v>2893</v>
      </c>
      <c r="G210" s="128">
        <v>9.9</v>
      </c>
      <c r="H210" s="117">
        <f t="shared" si="3"/>
        <v>0</v>
      </c>
    </row>
    <row r="211" spans="1:8">
      <c r="A211" s="116" t="s">
        <v>2894</v>
      </c>
      <c r="B211" s="117">
        <v>1218.3599999999999</v>
      </c>
      <c r="D211" s="123" t="s">
        <v>8332</v>
      </c>
      <c r="E211" s="124">
        <v>42487</v>
      </c>
      <c r="F211" s="123" t="s">
        <v>2894</v>
      </c>
      <c r="G211" s="128">
        <v>1218.3599999999999</v>
      </c>
      <c r="H211" s="117">
        <f t="shared" si="3"/>
        <v>0</v>
      </c>
    </row>
    <row r="212" spans="1:8">
      <c r="A212" s="116" t="s">
        <v>2895</v>
      </c>
      <c r="B212" s="117">
        <v>8726.0499999999993</v>
      </c>
      <c r="D212" s="123" t="s">
        <v>9583</v>
      </c>
      <c r="E212" s="124">
        <v>42487</v>
      </c>
      <c r="F212" s="123" t="s">
        <v>2895</v>
      </c>
      <c r="G212" s="128">
        <v>8726.0499999999993</v>
      </c>
      <c r="H212" s="117">
        <f t="shared" si="3"/>
        <v>0</v>
      </c>
    </row>
    <row r="213" spans="1:8">
      <c r="A213" s="116" t="s">
        <v>2896</v>
      </c>
      <c r="B213" s="117">
        <v>210.22000000000003</v>
      </c>
      <c r="D213" s="123" t="s">
        <v>9334</v>
      </c>
      <c r="E213" s="124">
        <v>42487</v>
      </c>
      <c r="F213" s="123" t="s">
        <v>2896</v>
      </c>
      <c r="G213" s="128">
        <v>210.22</v>
      </c>
      <c r="H213" s="117">
        <f t="shared" si="3"/>
        <v>0</v>
      </c>
    </row>
    <row r="214" spans="1:8">
      <c r="A214" s="116" t="s">
        <v>2897</v>
      </c>
      <c r="B214" s="117">
        <v>1847.8500000000001</v>
      </c>
      <c r="D214" s="123" t="s">
        <v>9584</v>
      </c>
      <c r="E214" s="124">
        <v>42487</v>
      </c>
      <c r="F214" s="123" t="s">
        <v>2897</v>
      </c>
      <c r="G214" s="128">
        <v>1847.85</v>
      </c>
      <c r="H214" s="117">
        <f t="shared" si="3"/>
        <v>0</v>
      </c>
    </row>
    <row r="215" spans="1:8">
      <c r="A215" s="116" t="s">
        <v>2898</v>
      </c>
      <c r="B215" s="117">
        <v>227.7</v>
      </c>
      <c r="D215" s="123" t="s">
        <v>9585</v>
      </c>
      <c r="E215" s="124">
        <v>42487</v>
      </c>
      <c r="F215" s="123" t="s">
        <v>2898</v>
      </c>
      <c r="G215" s="128">
        <v>227.7</v>
      </c>
      <c r="H215" s="117">
        <f t="shared" si="3"/>
        <v>0</v>
      </c>
    </row>
    <row r="216" spans="1:8">
      <c r="A216" s="116" t="s">
        <v>2899</v>
      </c>
      <c r="B216" s="117">
        <v>990.00000000000011</v>
      </c>
      <c r="D216" s="123" t="s">
        <v>9586</v>
      </c>
      <c r="E216" s="124">
        <v>42487</v>
      </c>
      <c r="F216" s="123" t="s">
        <v>2899</v>
      </c>
      <c r="G216" s="128">
        <v>990</v>
      </c>
      <c r="H216" s="117">
        <f t="shared" si="3"/>
        <v>0</v>
      </c>
    </row>
    <row r="217" spans="1:8">
      <c r="A217" s="116" t="s">
        <v>2900</v>
      </c>
      <c r="B217" s="117">
        <v>589.9</v>
      </c>
      <c r="D217" s="123" t="s">
        <v>9587</v>
      </c>
      <c r="E217" s="124">
        <v>42488</v>
      </c>
      <c r="F217" s="123" t="s">
        <v>2900</v>
      </c>
      <c r="G217" s="128">
        <v>589.9</v>
      </c>
      <c r="H217" s="117">
        <f t="shared" si="3"/>
        <v>0</v>
      </c>
    </row>
    <row r="218" spans="1:8">
      <c r="A218" s="116" t="s">
        <v>2901</v>
      </c>
      <c r="B218" s="117">
        <v>454.72</v>
      </c>
      <c r="D218" s="123" t="s">
        <v>8340</v>
      </c>
      <c r="E218" s="124">
        <v>42488</v>
      </c>
      <c r="F218" s="123" t="s">
        <v>2901</v>
      </c>
      <c r="G218" s="128">
        <v>454.72</v>
      </c>
      <c r="H218" s="117">
        <f t="shared" si="3"/>
        <v>0</v>
      </c>
    </row>
    <row r="219" spans="1:8">
      <c r="A219" s="116" t="s">
        <v>2902</v>
      </c>
      <c r="B219" s="117">
        <v>349.15999999999997</v>
      </c>
      <c r="D219" s="123" t="s">
        <v>9588</v>
      </c>
      <c r="E219" s="124">
        <v>42488</v>
      </c>
      <c r="F219" s="123" t="s">
        <v>2902</v>
      </c>
      <c r="G219" s="128">
        <v>349.16</v>
      </c>
      <c r="H219" s="117">
        <f t="shared" si="3"/>
        <v>0</v>
      </c>
    </row>
    <row r="220" spans="1:8">
      <c r="A220" s="116" t="s">
        <v>2903</v>
      </c>
      <c r="B220" s="117">
        <v>1364.06</v>
      </c>
      <c r="D220" s="123" t="s">
        <v>8918</v>
      </c>
      <c r="E220" s="124">
        <v>42488</v>
      </c>
      <c r="F220" s="123" t="s">
        <v>2903</v>
      </c>
      <c r="G220" s="128">
        <v>1364.06</v>
      </c>
      <c r="H220" s="117">
        <f t="shared" si="3"/>
        <v>0</v>
      </c>
    </row>
    <row r="221" spans="1:8">
      <c r="A221" s="116" t="s">
        <v>2904</v>
      </c>
      <c r="B221" s="117">
        <v>440.36</v>
      </c>
      <c r="D221" s="123" t="s">
        <v>9589</v>
      </c>
      <c r="E221" s="124">
        <v>42488</v>
      </c>
      <c r="F221" s="123" t="s">
        <v>2904</v>
      </c>
      <c r="G221" s="128">
        <v>440.36</v>
      </c>
      <c r="H221" s="117">
        <f t="shared" si="3"/>
        <v>0</v>
      </c>
    </row>
    <row r="222" spans="1:8">
      <c r="A222" s="116" t="s">
        <v>2905</v>
      </c>
      <c r="B222" s="117">
        <v>504.92</v>
      </c>
      <c r="D222" s="123" t="s">
        <v>8920</v>
      </c>
      <c r="E222" s="124">
        <v>42488</v>
      </c>
      <c r="F222" s="123" t="s">
        <v>2905</v>
      </c>
      <c r="G222" s="128">
        <v>504.92</v>
      </c>
      <c r="H222" s="117">
        <f t="shared" si="3"/>
        <v>0</v>
      </c>
    </row>
    <row r="223" spans="1:8">
      <c r="A223" s="116" t="s">
        <v>2906</v>
      </c>
      <c r="B223" s="117">
        <v>758.73</v>
      </c>
      <c r="D223" s="123" t="s">
        <v>8348</v>
      </c>
      <c r="E223" s="124">
        <v>42488</v>
      </c>
      <c r="F223" s="123" t="s">
        <v>2906</v>
      </c>
      <c r="G223" s="128">
        <v>758.73</v>
      </c>
      <c r="H223" s="117">
        <f t="shared" si="3"/>
        <v>0</v>
      </c>
    </row>
    <row r="224" spans="1:8">
      <c r="A224" s="116" t="s">
        <v>2907</v>
      </c>
      <c r="B224" s="117">
        <v>5889.3499999999995</v>
      </c>
      <c r="D224" s="123" t="s">
        <v>8350</v>
      </c>
      <c r="E224" s="124">
        <v>42488</v>
      </c>
      <c r="F224" s="123" t="s">
        <v>2907</v>
      </c>
      <c r="G224" s="128">
        <v>5889.35</v>
      </c>
      <c r="H224" s="117">
        <f t="shared" si="3"/>
        <v>0</v>
      </c>
    </row>
    <row r="225" spans="1:8">
      <c r="A225" s="116" t="s">
        <v>2908</v>
      </c>
      <c r="B225" s="117">
        <v>1679.28</v>
      </c>
      <c r="D225" s="123" t="s">
        <v>9339</v>
      </c>
      <c r="E225" s="124">
        <v>42488</v>
      </c>
      <c r="F225" s="123" t="s">
        <v>2908</v>
      </c>
      <c r="G225" s="128">
        <v>1679.28</v>
      </c>
      <c r="H225" s="117">
        <f t="shared" si="3"/>
        <v>0</v>
      </c>
    </row>
    <row r="226" spans="1:8">
      <c r="A226" s="116" t="s">
        <v>2909</v>
      </c>
      <c r="B226" s="117">
        <v>1498.04</v>
      </c>
      <c r="D226" s="123" t="s">
        <v>9590</v>
      </c>
      <c r="E226" s="124">
        <v>42488</v>
      </c>
      <c r="F226" s="123" t="s">
        <v>2909</v>
      </c>
      <c r="G226" s="128">
        <v>1498.04</v>
      </c>
      <c r="H226" s="117">
        <f t="shared" si="3"/>
        <v>0</v>
      </c>
    </row>
    <row r="227" spans="1:8">
      <c r="A227" s="116" t="s">
        <v>2910</v>
      </c>
      <c r="B227" s="117">
        <v>1329.47</v>
      </c>
      <c r="D227" s="123" t="s">
        <v>9591</v>
      </c>
      <c r="E227" s="124">
        <v>42488</v>
      </c>
      <c r="F227" s="123" t="s">
        <v>2910</v>
      </c>
      <c r="G227" s="128">
        <v>1329.47</v>
      </c>
      <c r="H227" s="117">
        <f t="shared" si="3"/>
        <v>0</v>
      </c>
    </row>
    <row r="228" spans="1:8">
      <c r="A228" s="116" t="s">
        <v>2912</v>
      </c>
      <c r="B228" s="117">
        <v>697.1</v>
      </c>
      <c r="D228" s="123" t="s">
        <v>9592</v>
      </c>
      <c r="E228" s="124">
        <v>42488</v>
      </c>
      <c r="F228" s="123" t="s">
        <v>2911</v>
      </c>
      <c r="G228" s="128">
        <v>1329.47</v>
      </c>
      <c r="H228" s="117">
        <f t="shared" si="3"/>
        <v>-632.37</v>
      </c>
    </row>
    <row r="229" spans="1:8">
      <c r="A229" s="116" t="s">
        <v>2911</v>
      </c>
      <c r="B229" s="117">
        <v>1329.47</v>
      </c>
      <c r="D229" s="123" t="s">
        <v>9593</v>
      </c>
      <c r="E229" s="124">
        <v>42488</v>
      </c>
      <c r="F229" s="123" t="s">
        <v>2912</v>
      </c>
      <c r="G229" s="128">
        <v>697.1</v>
      </c>
      <c r="H229" s="117">
        <f t="shared" si="3"/>
        <v>632.37</v>
      </c>
    </row>
    <row r="230" spans="1:8">
      <c r="A230" s="116" t="s">
        <v>2913</v>
      </c>
      <c r="B230" s="117">
        <v>1520.1499999999999</v>
      </c>
      <c r="D230" s="123" t="s">
        <v>8354</v>
      </c>
      <c r="E230" s="124">
        <v>42488</v>
      </c>
      <c r="F230" s="123" t="s">
        <v>2913</v>
      </c>
      <c r="G230" s="128">
        <v>1520.15</v>
      </c>
      <c r="H230" s="117">
        <f t="shared" si="3"/>
        <v>0</v>
      </c>
    </row>
    <row r="231" spans="1:8">
      <c r="A231" s="116" t="s">
        <v>2914</v>
      </c>
      <c r="B231" s="117">
        <v>193.4</v>
      </c>
      <c r="D231" s="123" t="s">
        <v>9594</v>
      </c>
      <c r="E231" s="124">
        <v>42488</v>
      </c>
      <c r="F231" s="123" t="s">
        <v>2914</v>
      </c>
      <c r="G231" s="128">
        <v>193.4</v>
      </c>
      <c r="H231" s="117">
        <f t="shared" si="3"/>
        <v>0</v>
      </c>
    </row>
    <row r="232" spans="1:8">
      <c r="A232" s="116" t="s">
        <v>2915</v>
      </c>
      <c r="B232" s="117">
        <v>237.28</v>
      </c>
      <c r="D232" s="123" t="s">
        <v>8358</v>
      </c>
      <c r="E232" s="124">
        <v>42488</v>
      </c>
      <c r="F232" s="123" t="s">
        <v>2915</v>
      </c>
      <c r="G232" s="128">
        <v>237.28</v>
      </c>
      <c r="H232" s="117">
        <f t="shared" si="3"/>
        <v>0</v>
      </c>
    </row>
    <row r="233" spans="1:8">
      <c r="A233" s="116" t="s">
        <v>2916</v>
      </c>
      <c r="B233" s="117">
        <v>1320.8300000000002</v>
      </c>
      <c r="D233" s="123" t="s">
        <v>9348</v>
      </c>
      <c r="E233" s="124">
        <v>42489</v>
      </c>
      <c r="F233" s="123" t="s">
        <v>2916</v>
      </c>
      <c r="G233" s="128">
        <v>1320.83</v>
      </c>
      <c r="H233" s="117">
        <f t="shared" si="3"/>
        <v>0</v>
      </c>
    </row>
    <row r="234" spans="1:8">
      <c r="A234" s="116" t="s">
        <v>2917</v>
      </c>
      <c r="B234" s="117">
        <v>84.7</v>
      </c>
      <c r="D234" s="123" t="s">
        <v>9352</v>
      </c>
      <c r="E234" s="124">
        <v>42489</v>
      </c>
      <c r="F234" s="123" t="s">
        <v>2917</v>
      </c>
      <c r="G234" s="128">
        <v>84.7</v>
      </c>
      <c r="H234" s="117">
        <f t="shared" si="3"/>
        <v>0</v>
      </c>
    </row>
    <row r="235" spans="1:8">
      <c r="A235" s="116" t="s">
        <v>2918</v>
      </c>
      <c r="B235" s="117">
        <v>562.49</v>
      </c>
      <c r="D235" s="123" t="s">
        <v>8931</v>
      </c>
      <c r="E235" s="124">
        <v>42489</v>
      </c>
      <c r="F235" s="123" t="s">
        <v>2918</v>
      </c>
      <c r="G235" s="128">
        <v>562.49</v>
      </c>
      <c r="H235" s="117">
        <f t="shared" si="3"/>
        <v>0</v>
      </c>
    </row>
    <row r="236" spans="1:8">
      <c r="A236" s="116" t="s">
        <v>2919</v>
      </c>
      <c r="B236" s="117">
        <v>330.98</v>
      </c>
      <c r="D236" s="123" t="s">
        <v>8364</v>
      </c>
      <c r="E236" s="124">
        <v>42489</v>
      </c>
      <c r="F236" s="123" t="s">
        <v>2919</v>
      </c>
      <c r="G236" s="128">
        <v>330.98</v>
      </c>
      <c r="H236" s="117">
        <f t="shared" si="3"/>
        <v>0</v>
      </c>
    </row>
    <row r="237" spans="1:8">
      <c r="A237" s="116" t="s">
        <v>2920</v>
      </c>
      <c r="B237" s="117">
        <v>3725.65</v>
      </c>
      <c r="D237" s="123" t="s">
        <v>9358</v>
      </c>
      <c r="E237" s="124">
        <v>42489</v>
      </c>
      <c r="F237" s="123" t="s">
        <v>2920</v>
      </c>
      <c r="G237" s="128">
        <v>3725.65</v>
      </c>
      <c r="H237" s="117">
        <f t="shared" si="3"/>
        <v>0</v>
      </c>
    </row>
    <row r="238" spans="1:8">
      <c r="A238" s="116" t="s">
        <v>2921</v>
      </c>
      <c r="B238" s="117">
        <v>454.42</v>
      </c>
      <c r="D238" s="123" t="s">
        <v>9595</v>
      </c>
      <c r="E238" s="124">
        <v>42489</v>
      </c>
      <c r="F238" s="123" t="s">
        <v>2921</v>
      </c>
      <c r="G238" s="128">
        <v>454.42</v>
      </c>
      <c r="H238" s="117">
        <f t="shared" si="3"/>
        <v>0</v>
      </c>
    </row>
    <row r="239" spans="1:8">
      <c r="A239" s="116" t="s">
        <v>2922</v>
      </c>
      <c r="B239" s="117">
        <v>387.93</v>
      </c>
      <c r="D239" s="123" t="s">
        <v>9596</v>
      </c>
      <c r="E239" s="124">
        <v>42489</v>
      </c>
      <c r="F239" s="123" t="s">
        <v>2922</v>
      </c>
      <c r="G239" s="128">
        <v>387.93</v>
      </c>
      <c r="H239" s="117">
        <f t="shared" si="3"/>
        <v>0</v>
      </c>
    </row>
    <row r="240" spans="1:8">
      <c r="A240" s="116" t="s">
        <v>2923</v>
      </c>
      <c r="B240" s="117">
        <v>201.96</v>
      </c>
      <c r="D240" s="123" t="s">
        <v>8942</v>
      </c>
      <c r="E240" s="124">
        <v>42489</v>
      </c>
      <c r="F240" s="123" t="s">
        <v>2923</v>
      </c>
      <c r="G240" s="128">
        <v>201.96</v>
      </c>
      <c r="H240" s="117">
        <f t="shared" si="3"/>
        <v>0</v>
      </c>
    </row>
    <row r="241" spans="1:12">
      <c r="A241" s="116" t="s">
        <v>2924</v>
      </c>
      <c r="B241" s="117">
        <v>1665.52</v>
      </c>
      <c r="D241" s="123" t="s">
        <v>9597</v>
      </c>
      <c r="E241" s="124">
        <v>42490</v>
      </c>
      <c r="F241" s="123" t="s">
        <v>2924</v>
      </c>
      <c r="G241" s="128">
        <v>1665.52</v>
      </c>
      <c r="H241" s="117">
        <f t="shared" si="3"/>
        <v>0</v>
      </c>
    </row>
    <row r="242" spans="1:12">
      <c r="A242" s="116" t="s">
        <v>2925</v>
      </c>
      <c r="B242" s="117">
        <v>123.74</v>
      </c>
      <c r="D242" s="123" t="s">
        <v>8382</v>
      </c>
      <c r="E242" s="124">
        <v>42490</v>
      </c>
      <c r="F242" s="123" t="s">
        <v>2925</v>
      </c>
      <c r="G242" s="128">
        <v>123.74</v>
      </c>
      <c r="H242" s="117">
        <f t="shared" si="3"/>
        <v>0</v>
      </c>
    </row>
    <row r="243" spans="1:12">
      <c r="A243" s="116" t="s">
        <v>2926</v>
      </c>
      <c r="B243" s="117">
        <v>1915.82</v>
      </c>
      <c r="D243" s="123" t="s">
        <v>9598</v>
      </c>
      <c r="E243" s="124">
        <v>42490</v>
      </c>
      <c r="F243" s="123" t="s">
        <v>2926</v>
      </c>
      <c r="G243" s="128">
        <v>1915.82</v>
      </c>
      <c r="H243" s="117">
        <f t="shared" si="3"/>
        <v>0</v>
      </c>
    </row>
    <row r="244" spans="1:12">
      <c r="A244" s="116" t="s">
        <v>2927</v>
      </c>
      <c r="B244" s="117">
        <v>316.62</v>
      </c>
      <c r="D244" s="123" t="s">
        <v>8951</v>
      </c>
      <c r="E244" s="124">
        <v>42490</v>
      </c>
      <c r="F244" s="123" t="s">
        <v>2927</v>
      </c>
      <c r="G244" s="128">
        <v>316.62</v>
      </c>
      <c r="H244" s="117">
        <f t="shared" si="3"/>
        <v>0</v>
      </c>
    </row>
    <row r="245" spans="1:12">
      <c r="A245" s="116" t="s">
        <v>2928</v>
      </c>
      <c r="B245" s="117">
        <v>316.62</v>
      </c>
      <c r="D245" s="123" t="s">
        <v>8384</v>
      </c>
      <c r="E245" s="124">
        <v>42490</v>
      </c>
      <c r="F245" s="123" t="s">
        <v>2928</v>
      </c>
      <c r="G245" s="128">
        <v>316.62</v>
      </c>
      <c r="H245" s="117">
        <f t="shared" si="3"/>
        <v>0</v>
      </c>
    </row>
    <row r="246" spans="1:12">
      <c r="A246" s="116" t="s">
        <v>2929</v>
      </c>
      <c r="B246" s="117">
        <v>2261.56</v>
      </c>
      <c r="D246" s="123" t="s">
        <v>8386</v>
      </c>
      <c r="E246" s="124">
        <v>42490</v>
      </c>
      <c r="F246" s="123" t="s">
        <v>2929</v>
      </c>
      <c r="G246" s="128">
        <v>2261.56</v>
      </c>
      <c r="H246" s="117">
        <f t="shared" si="3"/>
        <v>0</v>
      </c>
    </row>
    <row r="247" spans="1:12">
      <c r="A247" s="116" t="s">
        <v>2930</v>
      </c>
      <c r="B247" s="117">
        <v>505.23</v>
      </c>
      <c r="D247" s="123" t="s">
        <v>9599</v>
      </c>
      <c r="E247" s="124">
        <v>42490</v>
      </c>
      <c r="F247" s="123" t="s">
        <v>2930</v>
      </c>
      <c r="G247" s="128">
        <v>505.23</v>
      </c>
      <c r="H247" s="117">
        <f t="shared" si="3"/>
        <v>0</v>
      </c>
    </row>
    <row r="248" spans="1:12">
      <c r="A248" s="116" t="s">
        <v>2931</v>
      </c>
      <c r="B248" s="117">
        <v>538.4</v>
      </c>
      <c r="D248" s="123" t="s">
        <v>8388</v>
      </c>
      <c r="E248" s="124">
        <v>42490</v>
      </c>
      <c r="F248" s="123" t="s">
        <v>2931</v>
      </c>
      <c r="G248" s="128">
        <v>538.4</v>
      </c>
      <c r="H248" s="117">
        <f t="shared" si="3"/>
        <v>0</v>
      </c>
    </row>
    <row r="249" spans="1:12">
      <c r="A249" s="116" t="s">
        <v>2932</v>
      </c>
      <c r="B249" s="117">
        <v>223.74</v>
      </c>
      <c r="D249" s="123" t="s">
        <v>9600</v>
      </c>
      <c r="E249" s="124">
        <v>42490</v>
      </c>
      <c r="F249" s="123" t="s">
        <v>2932</v>
      </c>
      <c r="G249" s="128">
        <v>223.74</v>
      </c>
      <c r="H249" s="117">
        <f t="shared" si="3"/>
        <v>0</v>
      </c>
    </row>
    <row r="250" spans="1:12">
      <c r="A250" s="116" t="s">
        <v>2933</v>
      </c>
      <c r="B250" s="117">
        <v>3539.9100000000003</v>
      </c>
      <c r="D250" s="123" t="s">
        <v>9601</v>
      </c>
      <c r="E250" s="124">
        <v>42490</v>
      </c>
      <c r="F250" s="123" t="s">
        <v>2933</v>
      </c>
      <c r="G250" s="128">
        <v>3539.91</v>
      </c>
      <c r="H250" s="117">
        <f t="shared" si="3"/>
        <v>0</v>
      </c>
    </row>
    <row r="251" spans="1:12">
      <c r="A251" s="116" t="s">
        <v>2934</v>
      </c>
      <c r="B251" s="117">
        <v>862.06999999999994</v>
      </c>
      <c r="D251" s="123" t="s">
        <v>9602</v>
      </c>
      <c r="E251" s="124">
        <v>42490</v>
      </c>
      <c r="F251" s="123" t="s">
        <v>2934</v>
      </c>
      <c r="G251" s="128">
        <v>862.07</v>
      </c>
      <c r="H251" s="117">
        <f t="shared" si="3"/>
        <v>0</v>
      </c>
    </row>
    <row r="252" spans="1:12">
      <c r="A252" s="116" t="s">
        <v>2935</v>
      </c>
      <c r="B252" s="117">
        <v>1077.5899999999999</v>
      </c>
      <c r="D252" s="123" t="s">
        <v>9603</v>
      </c>
      <c r="E252" s="124">
        <v>42490</v>
      </c>
      <c r="F252" s="123" t="s">
        <v>2935</v>
      </c>
      <c r="G252" s="128">
        <v>1077.5899999999999</v>
      </c>
      <c r="H252" s="117">
        <f t="shared" si="3"/>
        <v>0</v>
      </c>
    </row>
    <row r="253" spans="1:12">
      <c r="A253" s="116" t="s">
        <v>2936</v>
      </c>
      <c r="B253" s="117">
        <v>15.349999999999998</v>
      </c>
      <c r="D253" s="123" t="s">
        <v>9604</v>
      </c>
      <c r="E253" s="124">
        <v>42490</v>
      </c>
      <c r="F253" s="123" t="s">
        <v>2936</v>
      </c>
      <c r="G253" s="128">
        <v>15.35</v>
      </c>
      <c r="H253" s="117">
        <f t="shared" si="3"/>
        <v>0</v>
      </c>
    </row>
    <row r="254" spans="1:12">
      <c r="A254" s="116" t="s">
        <v>2937</v>
      </c>
      <c r="B254" s="117">
        <v>262.54000000000002</v>
      </c>
      <c r="D254" s="123" t="s">
        <v>9605</v>
      </c>
      <c r="E254" s="124">
        <v>42490</v>
      </c>
      <c r="F254" s="123" t="s">
        <v>2937</v>
      </c>
      <c r="G254" s="128">
        <v>262.54000000000002</v>
      </c>
      <c r="H254" s="117">
        <f t="shared" si="3"/>
        <v>0</v>
      </c>
      <c r="K254" s="125" t="s">
        <v>324</v>
      </c>
      <c r="L254" s="119">
        <f>+B259+B271</f>
        <v>314446.98310344806</v>
      </c>
    </row>
    <row r="255" spans="1:12" ht="12.75" thickBot="1">
      <c r="A255" s="116" t="s">
        <v>2938</v>
      </c>
      <c r="B255" s="117">
        <v>64.680000000000007</v>
      </c>
      <c r="D255" s="123" t="s">
        <v>9371</v>
      </c>
      <c r="E255" s="124">
        <v>42490</v>
      </c>
      <c r="F255" s="123" t="s">
        <v>2938</v>
      </c>
      <c r="G255" s="128">
        <v>64.680000000000007</v>
      </c>
      <c r="H255" s="117">
        <f t="shared" si="3"/>
        <v>0</v>
      </c>
      <c r="K255" s="125" t="s">
        <v>1825</v>
      </c>
      <c r="L255" s="122">
        <f>+G259+G271</f>
        <v>314446.97999999975</v>
      </c>
    </row>
    <row r="256" spans="1:12" ht="12.75" thickTop="1">
      <c r="A256" s="116" t="s">
        <v>2939</v>
      </c>
      <c r="B256" s="117">
        <v>474.68</v>
      </c>
      <c r="D256" s="123" t="s">
        <v>9606</v>
      </c>
      <c r="E256" s="124">
        <v>42490</v>
      </c>
      <c r="F256" s="123" t="s">
        <v>2939</v>
      </c>
      <c r="G256" s="128">
        <v>474.68</v>
      </c>
      <c r="H256" s="117">
        <f t="shared" si="3"/>
        <v>0</v>
      </c>
      <c r="K256" s="125" t="s">
        <v>2685</v>
      </c>
      <c r="L256" s="119">
        <f>+L254-L255</f>
        <v>3.1034483108669519E-3</v>
      </c>
    </row>
    <row r="257" spans="1:8">
      <c r="A257" s="116" t="s">
        <v>2940</v>
      </c>
      <c r="B257" s="117">
        <v>636.92000000000007</v>
      </c>
      <c r="D257" s="123" t="s">
        <v>9607</v>
      </c>
      <c r="E257" s="124">
        <v>42490</v>
      </c>
      <c r="F257" s="123" t="s">
        <v>2940</v>
      </c>
      <c r="G257" s="128">
        <v>636.91999999999996</v>
      </c>
      <c r="H257" s="117">
        <f t="shared" si="3"/>
        <v>0</v>
      </c>
    </row>
    <row r="258" spans="1:8" ht="12.75" thickBot="1">
      <c r="A258" s="116" t="s">
        <v>2941</v>
      </c>
      <c r="B258" s="120">
        <v>670.04310344827582</v>
      </c>
      <c r="D258" s="123" t="s">
        <v>9608</v>
      </c>
      <c r="E258" s="124">
        <v>42490</v>
      </c>
      <c r="F258" s="123" t="s">
        <v>2941</v>
      </c>
      <c r="G258" s="95">
        <v>670.04</v>
      </c>
      <c r="H258" s="117">
        <f t="shared" si="3"/>
        <v>3.1034482758514059E-3</v>
      </c>
    </row>
    <row r="259" spans="1:8" ht="12.75" thickTop="1">
      <c r="A259" s="116"/>
      <c r="B259" s="117">
        <f>+SUM(B6:B258)</f>
        <v>365718.35310344805</v>
      </c>
      <c r="G259" s="117">
        <f>SUM(G6:G258)</f>
        <v>365718.34999999974</v>
      </c>
    </row>
    <row r="260" spans="1:8">
      <c r="A260" s="116"/>
      <c r="D260" s="119"/>
    </row>
    <row r="261" spans="1:8">
      <c r="D261" s="117"/>
    </row>
    <row r="262" spans="1:8">
      <c r="A262" s="116" t="s">
        <v>2942</v>
      </c>
      <c r="B262" s="75">
        <v>-316.62</v>
      </c>
      <c r="D262" s="126" t="s">
        <v>9609</v>
      </c>
      <c r="E262" s="127">
        <v>42464</v>
      </c>
      <c r="F262" s="126" t="s">
        <v>9610</v>
      </c>
      <c r="G262" s="75">
        <v>-316.62</v>
      </c>
      <c r="H262" s="119">
        <f>+B262-G262</f>
        <v>0</v>
      </c>
    </row>
    <row r="263" spans="1:8">
      <c r="A263" s="116" t="s">
        <v>2943</v>
      </c>
      <c r="B263" s="75">
        <v>-440.36</v>
      </c>
      <c r="D263" s="126" t="s">
        <v>9611</v>
      </c>
      <c r="E263" s="127">
        <v>42466</v>
      </c>
      <c r="F263" s="126" t="s">
        <v>9612</v>
      </c>
      <c r="G263" s="75">
        <v>-440.36</v>
      </c>
      <c r="H263" s="119">
        <f t="shared" ref="H263:H270" si="4">+B263-G263</f>
        <v>0</v>
      </c>
    </row>
    <row r="264" spans="1:8">
      <c r="A264" s="116" t="s">
        <v>2944</v>
      </c>
      <c r="B264" s="75">
        <v>-45425.22</v>
      </c>
      <c r="D264" s="126" t="s">
        <v>9613</v>
      </c>
      <c r="E264" s="127">
        <v>42467</v>
      </c>
      <c r="F264" s="126" t="s">
        <v>9614</v>
      </c>
      <c r="G264" s="75">
        <v>-45425.22</v>
      </c>
      <c r="H264" s="119">
        <f t="shared" si="4"/>
        <v>0</v>
      </c>
    </row>
    <row r="265" spans="1:8">
      <c r="A265" s="116" t="s">
        <v>2945</v>
      </c>
      <c r="B265" s="75">
        <v>-206.88</v>
      </c>
      <c r="D265" s="126" t="s">
        <v>9615</v>
      </c>
      <c r="E265" s="127">
        <v>42471</v>
      </c>
      <c r="F265" s="126" t="s">
        <v>9616</v>
      </c>
      <c r="G265" s="75">
        <v>-206.88</v>
      </c>
      <c r="H265" s="119">
        <f t="shared" si="4"/>
        <v>0</v>
      </c>
    </row>
    <row r="266" spans="1:8">
      <c r="A266" s="116" t="s">
        <v>2946</v>
      </c>
      <c r="B266" s="75">
        <v>-158.4</v>
      </c>
      <c r="D266" s="126" t="s">
        <v>9617</v>
      </c>
      <c r="E266" s="127">
        <v>42474</v>
      </c>
      <c r="F266" s="126" t="s">
        <v>9618</v>
      </c>
      <c r="G266" s="75">
        <v>-158.4</v>
      </c>
      <c r="H266" s="119">
        <f t="shared" si="4"/>
        <v>0</v>
      </c>
    </row>
    <row r="267" spans="1:8">
      <c r="A267" s="116" t="s">
        <v>2947</v>
      </c>
      <c r="B267" s="75">
        <v>-1757.25</v>
      </c>
      <c r="D267" s="126" t="s">
        <v>9619</v>
      </c>
      <c r="E267" s="127">
        <v>42474</v>
      </c>
      <c r="F267" s="126" t="s">
        <v>9620</v>
      </c>
      <c r="G267" s="75">
        <v>-1757.25</v>
      </c>
      <c r="H267" s="119">
        <f t="shared" si="4"/>
        <v>0</v>
      </c>
    </row>
    <row r="268" spans="1:8">
      <c r="A268" s="116" t="s">
        <v>2948</v>
      </c>
      <c r="B268" s="75">
        <v>-2087.5300000000002</v>
      </c>
      <c r="D268" s="126" t="s">
        <v>9621</v>
      </c>
      <c r="E268" s="127">
        <v>42475</v>
      </c>
      <c r="F268" s="126" t="s">
        <v>9622</v>
      </c>
      <c r="G268" s="75">
        <v>-2087.5300000000002</v>
      </c>
      <c r="H268" s="119">
        <f t="shared" si="4"/>
        <v>0</v>
      </c>
    </row>
    <row r="269" spans="1:8">
      <c r="A269" s="116" t="s">
        <v>2949</v>
      </c>
      <c r="B269" s="75">
        <v>-562.49</v>
      </c>
      <c r="D269" s="126" t="s">
        <v>9471</v>
      </c>
      <c r="E269" s="127">
        <v>42485</v>
      </c>
      <c r="F269" s="126" t="s">
        <v>9623</v>
      </c>
      <c r="G269" s="75">
        <v>-562.49</v>
      </c>
      <c r="H269" s="119">
        <f t="shared" si="4"/>
        <v>0</v>
      </c>
    </row>
    <row r="270" spans="1:8" ht="12.75" thickBot="1">
      <c r="A270" s="116" t="s">
        <v>2950</v>
      </c>
      <c r="B270" s="95">
        <v>-316.62</v>
      </c>
      <c r="D270" s="126" t="s">
        <v>9624</v>
      </c>
      <c r="E270" s="127">
        <v>42490</v>
      </c>
      <c r="F270" s="126" t="s">
        <v>9625</v>
      </c>
      <c r="G270" s="95">
        <v>-316.62</v>
      </c>
      <c r="H270" s="119">
        <f t="shared" si="4"/>
        <v>0</v>
      </c>
    </row>
    <row r="271" spans="1:8" ht="12.75" thickTop="1">
      <c r="B271" s="117">
        <f>+SUM(B262:B270)</f>
        <v>-51271.37</v>
      </c>
      <c r="G271" s="119">
        <f>SUM(G262:G270)</f>
        <v>-51271.37</v>
      </c>
    </row>
  </sheetData>
  <mergeCells count="2">
    <mergeCell ref="D4:G4"/>
    <mergeCell ref="A4:B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</sheetPr>
  <dimension ref="A1:M282"/>
  <sheetViews>
    <sheetView workbookViewId="0">
      <selection activeCell="A3" sqref="A3"/>
    </sheetView>
  </sheetViews>
  <sheetFormatPr baseColWidth="10" defaultRowHeight="12"/>
  <cols>
    <col min="1" max="2" width="11.42578125" style="87"/>
    <col min="3" max="3" width="11.42578125" style="90"/>
    <col min="4" max="4" width="11.42578125" style="87"/>
    <col min="5" max="5" width="7.5703125" style="87" bestFit="1" customWidth="1"/>
    <col min="6" max="6" width="9.85546875" style="87" bestFit="1" customWidth="1"/>
    <col min="7" max="7" width="11.42578125" style="87"/>
    <col min="8" max="8" width="11.42578125" style="90"/>
    <col min="9" max="11" width="11.42578125" style="87"/>
    <col min="12" max="12" width="13.42578125" style="87" bestFit="1" customWidth="1"/>
    <col min="13" max="16384" width="11.42578125" style="87"/>
  </cols>
  <sheetData>
    <row r="1" spans="1:9" s="153" customFormat="1" ht="12.75">
      <c r="A1" s="155" t="s">
        <v>10456</v>
      </c>
      <c r="C1" s="154"/>
      <c r="H1" s="154"/>
    </row>
    <row r="2" spans="1:9" ht="12.75">
      <c r="A2" s="155" t="s">
        <v>10461</v>
      </c>
    </row>
    <row r="4" spans="1:9">
      <c r="A4" s="219" t="s">
        <v>324</v>
      </c>
      <c r="B4" s="219"/>
      <c r="C4" s="219"/>
      <c r="E4" s="219" t="s">
        <v>1825</v>
      </c>
      <c r="F4" s="219"/>
      <c r="G4" s="219"/>
      <c r="H4" s="219"/>
    </row>
    <row r="6" spans="1:9">
      <c r="A6" s="73" t="s">
        <v>2686</v>
      </c>
      <c r="B6" s="74">
        <v>11338</v>
      </c>
      <c r="C6" s="75">
        <v>254.75</v>
      </c>
      <c r="E6" s="87" t="s">
        <v>8034</v>
      </c>
      <c r="F6" s="88">
        <v>42492</v>
      </c>
      <c r="G6" s="87" t="s">
        <v>8035</v>
      </c>
      <c r="H6" s="90">
        <v>254.75</v>
      </c>
      <c r="I6" s="89">
        <f>+C6-H6</f>
        <v>0</v>
      </c>
    </row>
    <row r="7" spans="1:9">
      <c r="A7" s="73" t="s">
        <v>2686</v>
      </c>
      <c r="B7" s="74">
        <v>11339</v>
      </c>
      <c r="C7" s="75">
        <v>1847.8500000000001</v>
      </c>
      <c r="E7" s="87" t="s">
        <v>3426</v>
      </c>
      <c r="F7" s="88">
        <v>42492</v>
      </c>
      <c r="G7" s="87" t="s">
        <v>8036</v>
      </c>
      <c r="H7" s="90">
        <v>1847.85</v>
      </c>
      <c r="I7" s="89">
        <f t="shared" ref="I7:I70" si="0">+C7-H7</f>
        <v>0</v>
      </c>
    </row>
    <row r="8" spans="1:9">
      <c r="A8" s="73" t="s">
        <v>2686</v>
      </c>
      <c r="B8" s="74">
        <v>11340</v>
      </c>
      <c r="C8" s="75">
        <v>1369.17</v>
      </c>
      <c r="E8" s="87" t="s">
        <v>8037</v>
      </c>
      <c r="F8" s="88">
        <v>42492</v>
      </c>
      <c r="G8" s="87" t="s">
        <v>8038</v>
      </c>
      <c r="H8" s="90">
        <v>1369.17</v>
      </c>
      <c r="I8" s="89">
        <f t="shared" si="0"/>
        <v>0</v>
      </c>
    </row>
    <row r="9" spans="1:9">
      <c r="A9" s="73" t="s">
        <v>2686</v>
      </c>
      <c r="B9" s="74">
        <v>11341</v>
      </c>
      <c r="C9" s="75">
        <v>526.20000000000005</v>
      </c>
      <c r="E9" s="87" t="s">
        <v>3441</v>
      </c>
      <c r="F9" s="88">
        <v>42492</v>
      </c>
      <c r="G9" s="87" t="s">
        <v>8039</v>
      </c>
      <c r="H9" s="90">
        <v>526.20000000000005</v>
      </c>
      <c r="I9" s="89">
        <f t="shared" si="0"/>
        <v>0</v>
      </c>
    </row>
    <row r="10" spans="1:9">
      <c r="A10" s="73" t="s">
        <v>2686</v>
      </c>
      <c r="B10" s="74">
        <v>11342</v>
      </c>
      <c r="C10" s="75">
        <v>1456.9499999999998</v>
      </c>
      <c r="E10" s="87" t="s">
        <v>8040</v>
      </c>
      <c r="F10" s="88">
        <v>42492</v>
      </c>
      <c r="G10" s="87" t="s">
        <v>8041</v>
      </c>
      <c r="H10" s="90">
        <v>1456.95</v>
      </c>
      <c r="I10" s="89">
        <f t="shared" si="0"/>
        <v>0</v>
      </c>
    </row>
    <row r="11" spans="1:9">
      <c r="A11" s="73" t="s">
        <v>2686</v>
      </c>
      <c r="B11" s="74">
        <v>11343</v>
      </c>
      <c r="C11" s="75">
        <v>319.95</v>
      </c>
      <c r="E11" s="87" t="s">
        <v>3464</v>
      </c>
      <c r="F11" s="88">
        <v>42493</v>
      </c>
      <c r="G11" s="87" t="s">
        <v>8042</v>
      </c>
      <c r="H11" s="90">
        <v>319.95</v>
      </c>
      <c r="I11" s="89">
        <f t="shared" si="0"/>
        <v>0</v>
      </c>
    </row>
    <row r="12" spans="1:9">
      <c r="A12" s="73" t="s">
        <v>2686</v>
      </c>
      <c r="B12" s="74">
        <v>11344</v>
      </c>
      <c r="C12" s="75">
        <v>175.89</v>
      </c>
      <c r="E12" s="87" t="s">
        <v>3467</v>
      </c>
      <c r="F12" s="88">
        <v>42493</v>
      </c>
      <c r="G12" s="87" t="s">
        <v>8043</v>
      </c>
      <c r="H12" s="90">
        <v>175.89</v>
      </c>
      <c r="I12" s="89">
        <f t="shared" si="0"/>
        <v>0</v>
      </c>
    </row>
    <row r="13" spans="1:9">
      <c r="A13" s="73" t="s">
        <v>2686</v>
      </c>
      <c r="B13" s="74">
        <v>11345</v>
      </c>
      <c r="C13" s="75">
        <v>118.13999999999999</v>
      </c>
      <c r="E13" s="87" t="s">
        <v>8044</v>
      </c>
      <c r="F13" s="88">
        <v>42493</v>
      </c>
      <c r="G13" s="87" t="s">
        <v>8045</v>
      </c>
      <c r="H13" s="90">
        <v>118.14</v>
      </c>
      <c r="I13" s="89">
        <f t="shared" si="0"/>
        <v>0</v>
      </c>
    </row>
    <row r="14" spans="1:9">
      <c r="A14" s="73" t="s">
        <v>2686</v>
      </c>
      <c r="B14" s="74">
        <v>11346</v>
      </c>
      <c r="C14" s="75">
        <v>454.72</v>
      </c>
      <c r="E14" s="87" t="s">
        <v>8046</v>
      </c>
      <c r="F14" s="88">
        <v>42493</v>
      </c>
      <c r="G14" s="87" t="s">
        <v>8047</v>
      </c>
      <c r="H14" s="90">
        <v>454.72</v>
      </c>
      <c r="I14" s="89">
        <f t="shared" si="0"/>
        <v>0</v>
      </c>
    </row>
    <row r="15" spans="1:9">
      <c r="A15" s="73" t="s">
        <v>2686</v>
      </c>
      <c r="B15" s="74">
        <v>11347</v>
      </c>
      <c r="C15" s="75">
        <v>3275.86</v>
      </c>
      <c r="E15" s="87" t="s">
        <v>3489</v>
      </c>
      <c r="F15" s="88">
        <v>42493</v>
      </c>
      <c r="G15" s="87" t="s">
        <v>8048</v>
      </c>
      <c r="H15" s="90">
        <v>3275.86</v>
      </c>
      <c r="I15" s="89">
        <f t="shared" si="0"/>
        <v>0</v>
      </c>
    </row>
    <row r="16" spans="1:9">
      <c r="A16" s="73" t="s">
        <v>2686</v>
      </c>
      <c r="B16" s="74">
        <v>11348</v>
      </c>
      <c r="C16" s="75">
        <v>78.73</v>
      </c>
      <c r="E16" s="87" t="s">
        <v>8049</v>
      </c>
      <c r="F16" s="88">
        <v>42493</v>
      </c>
      <c r="G16" s="87" t="s">
        <v>8050</v>
      </c>
      <c r="H16" s="90">
        <v>78.73</v>
      </c>
      <c r="I16" s="89">
        <f t="shared" si="0"/>
        <v>0</v>
      </c>
    </row>
    <row r="17" spans="1:9">
      <c r="A17" s="73" t="s">
        <v>2686</v>
      </c>
      <c r="B17" s="74">
        <v>11349</v>
      </c>
      <c r="C17" s="75">
        <v>307.98</v>
      </c>
      <c r="E17" s="87" t="s">
        <v>8051</v>
      </c>
      <c r="F17" s="88">
        <v>42493</v>
      </c>
      <c r="G17" s="87" t="s">
        <v>8052</v>
      </c>
      <c r="H17" s="90">
        <v>307.98</v>
      </c>
      <c r="I17" s="89">
        <f t="shared" si="0"/>
        <v>0</v>
      </c>
    </row>
    <row r="18" spans="1:9">
      <c r="A18" s="73" t="s">
        <v>2686</v>
      </c>
      <c r="B18" s="74">
        <v>11350</v>
      </c>
      <c r="C18" s="75">
        <v>428.64000000000004</v>
      </c>
      <c r="E18" s="87" t="s">
        <v>3492</v>
      </c>
      <c r="F18" s="88">
        <v>42493</v>
      </c>
      <c r="G18" s="87" t="s">
        <v>8053</v>
      </c>
      <c r="H18" s="90">
        <v>428.64</v>
      </c>
      <c r="I18" s="89">
        <f t="shared" si="0"/>
        <v>0</v>
      </c>
    </row>
    <row r="19" spans="1:9">
      <c r="A19" s="73" t="s">
        <v>2686</v>
      </c>
      <c r="B19" s="74">
        <v>11351</v>
      </c>
      <c r="C19" s="75">
        <v>771.06</v>
      </c>
      <c r="E19" s="87" t="s">
        <v>8054</v>
      </c>
      <c r="F19" s="88">
        <v>42493</v>
      </c>
      <c r="G19" s="87" t="s">
        <v>8055</v>
      </c>
      <c r="H19" s="90">
        <v>771.06</v>
      </c>
      <c r="I19" s="89">
        <f t="shared" si="0"/>
        <v>0</v>
      </c>
    </row>
    <row r="20" spans="1:9">
      <c r="A20" s="73" t="s">
        <v>2686</v>
      </c>
      <c r="B20" s="74">
        <v>11352</v>
      </c>
      <c r="C20" s="75">
        <v>2839.6499999999996</v>
      </c>
      <c r="E20" s="87" t="s">
        <v>3495</v>
      </c>
      <c r="F20" s="88">
        <v>42493</v>
      </c>
      <c r="G20" s="87" t="s">
        <v>8056</v>
      </c>
      <c r="H20" s="90">
        <v>2839.65</v>
      </c>
      <c r="I20" s="89">
        <f t="shared" si="0"/>
        <v>0</v>
      </c>
    </row>
    <row r="21" spans="1:9">
      <c r="A21" s="73" t="s">
        <v>2686</v>
      </c>
      <c r="B21" s="74">
        <v>11353</v>
      </c>
      <c r="C21" s="75">
        <v>3725.65</v>
      </c>
      <c r="E21" s="87" t="s">
        <v>8057</v>
      </c>
      <c r="F21" s="88">
        <v>42493</v>
      </c>
      <c r="G21" s="87" t="s">
        <v>8058</v>
      </c>
      <c r="H21" s="90">
        <v>3725.65</v>
      </c>
      <c r="I21" s="89">
        <f t="shared" si="0"/>
        <v>0</v>
      </c>
    </row>
    <row r="22" spans="1:9">
      <c r="A22" s="73" t="s">
        <v>2686</v>
      </c>
      <c r="B22" s="74">
        <v>11354</v>
      </c>
      <c r="C22" s="75">
        <v>991.38</v>
      </c>
      <c r="E22" s="87" t="s">
        <v>8059</v>
      </c>
      <c r="F22" s="88">
        <v>42493</v>
      </c>
      <c r="G22" s="87" t="s">
        <v>8060</v>
      </c>
      <c r="H22" s="90">
        <v>991.38</v>
      </c>
      <c r="I22" s="89">
        <f t="shared" si="0"/>
        <v>0</v>
      </c>
    </row>
    <row r="23" spans="1:9">
      <c r="A23" s="73" t="s">
        <v>2686</v>
      </c>
      <c r="B23" s="74">
        <v>11355</v>
      </c>
      <c r="C23" s="75">
        <v>564.47</v>
      </c>
      <c r="E23" s="87" t="s">
        <v>8061</v>
      </c>
      <c r="F23" s="88">
        <v>42493</v>
      </c>
      <c r="G23" s="87" t="s">
        <v>8062</v>
      </c>
      <c r="H23" s="90">
        <v>564.47</v>
      </c>
      <c r="I23" s="89">
        <f t="shared" si="0"/>
        <v>0</v>
      </c>
    </row>
    <row r="24" spans="1:9">
      <c r="A24" s="73" t="s">
        <v>2686</v>
      </c>
      <c r="B24" s="74">
        <v>11356</v>
      </c>
      <c r="C24" s="75">
        <v>2839.6499999999996</v>
      </c>
      <c r="E24" s="87" t="s">
        <v>3522</v>
      </c>
      <c r="F24" s="88">
        <v>42493</v>
      </c>
      <c r="G24" s="87" t="s">
        <v>8063</v>
      </c>
      <c r="H24" s="90">
        <v>2839.65</v>
      </c>
      <c r="I24" s="89">
        <f t="shared" si="0"/>
        <v>0</v>
      </c>
    </row>
    <row r="25" spans="1:9">
      <c r="A25" s="73" t="s">
        <v>2686</v>
      </c>
      <c r="B25" s="74">
        <v>11357</v>
      </c>
      <c r="C25" s="75">
        <v>687.84</v>
      </c>
      <c r="E25" s="87" t="s">
        <v>8064</v>
      </c>
      <c r="F25" s="88">
        <v>42493</v>
      </c>
      <c r="G25" s="87" t="s">
        <v>8065</v>
      </c>
      <c r="H25" s="90">
        <v>687.84</v>
      </c>
      <c r="I25" s="89">
        <f t="shared" si="0"/>
        <v>0</v>
      </c>
    </row>
    <row r="26" spans="1:9">
      <c r="A26" s="73" t="s">
        <v>2686</v>
      </c>
      <c r="B26" s="74">
        <v>11358</v>
      </c>
      <c r="C26" s="75">
        <v>318.31</v>
      </c>
      <c r="E26" s="87" t="s">
        <v>8066</v>
      </c>
      <c r="F26" s="88">
        <v>42493</v>
      </c>
      <c r="G26" s="87" t="s">
        <v>8067</v>
      </c>
      <c r="H26" s="90">
        <v>318.31</v>
      </c>
      <c r="I26" s="89">
        <f t="shared" si="0"/>
        <v>0</v>
      </c>
    </row>
    <row r="27" spans="1:9">
      <c r="A27" s="73" t="s">
        <v>2686</v>
      </c>
      <c r="B27" s="74">
        <v>11359</v>
      </c>
      <c r="C27" s="75">
        <v>1607.44</v>
      </c>
      <c r="E27" s="87" t="s">
        <v>3568</v>
      </c>
      <c r="F27" s="88">
        <v>42494</v>
      </c>
      <c r="G27" s="87" t="s">
        <v>8068</v>
      </c>
      <c r="H27" s="90">
        <v>1607.44</v>
      </c>
      <c r="I27" s="89">
        <f t="shared" si="0"/>
        <v>0</v>
      </c>
    </row>
    <row r="28" spans="1:9">
      <c r="A28" s="73" t="s">
        <v>2686</v>
      </c>
      <c r="B28" s="74">
        <v>11360</v>
      </c>
      <c r="C28" s="75">
        <v>646.54999999999995</v>
      </c>
      <c r="E28" s="87" t="s">
        <v>8069</v>
      </c>
      <c r="F28" s="88">
        <v>42494</v>
      </c>
      <c r="G28" s="87" t="s">
        <v>8070</v>
      </c>
      <c r="H28" s="90">
        <v>646.54999999999995</v>
      </c>
      <c r="I28" s="89">
        <f t="shared" si="0"/>
        <v>0</v>
      </c>
    </row>
    <row r="29" spans="1:9">
      <c r="A29" s="73" t="s">
        <v>2686</v>
      </c>
      <c r="B29" s="74">
        <v>11361</v>
      </c>
      <c r="C29" s="75">
        <v>458.72</v>
      </c>
      <c r="E29" s="87" t="s">
        <v>8071</v>
      </c>
      <c r="F29" s="88">
        <v>42494</v>
      </c>
      <c r="G29" s="87" t="s">
        <v>8072</v>
      </c>
      <c r="H29" s="90">
        <v>458.72</v>
      </c>
      <c r="I29" s="89">
        <f t="shared" si="0"/>
        <v>0</v>
      </c>
    </row>
    <row r="30" spans="1:9">
      <c r="A30" s="73" t="s">
        <v>2686</v>
      </c>
      <c r="B30" s="74">
        <v>11362</v>
      </c>
      <c r="C30" s="75">
        <v>6279.42</v>
      </c>
      <c r="E30" s="87" t="s">
        <v>3593</v>
      </c>
      <c r="F30" s="88">
        <v>42494</v>
      </c>
      <c r="G30" s="87" t="s">
        <v>8073</v>
      </c>
      <c r="H30" s="90">
        <v>6279.42</v>
      </c>
      <c r="I30" s="89">
        <f t="shared" si="0"/>
        <v>0</v>
      </c>
    </row>
    <row r="31" spans="1:9">
      <c r="A31" s="73" t="s">
        <v>2686</v>
      </c>
      <c r="B31" s="74">
        <v>11363</v>
      </c>
      <c r="C31" s="75">
        <v>659.67000000000007</v>
      </c>
      <c r="E31" s="87" t="s">
        <v>3596</v>
      </c>
      <c r="F31" s="88">
        <v>42494</v>
      </c>
      <c r="G31" s="87" t="s">
        <v>8074</v>
      </c>
      <c r="H31" s="90">
        <v>659.67</v>
      </c>
      <c r="I31" s="89">
        <f t="shared" si="0"/>
        <v>0</v>
      </c>
    </row>
    <row r="32" spans="1:9">
      <c r="A32" s="73" t="s">
        <v>2686</v>
      </c>
      <c r="B32" s="74">
        <v>11364</v>
      </c>
      <c r="C32" s="75">
        <v>440.22</v>
      </c>
      <c r="E32" s="87" t="s">
        <v>8075</v>
      </c>
      <c r="F32" s="88">
        <v>42494</v>
      </c>
      <c r="G32" s="87" t="s">
        <v>8076</v>
      </c>
      <c r="H32" s="90">
        <v>440.22</v>
      </c>
      <c r="I32" s="89">
        <f t="shared" si="0"/>
        <v>0</v>
      </c>
    </row>
    <row r="33" spans="1:9">
      <c r="A33" s="73" t="s">
        <v>2686</v>
      </c>
      <c r="B33" s="74">
        <v>11365</v>
      </c>
      <c r="C33" s="75">
        <v>349.80999999999995</v>
      </c>
      <c r="E33" s="87" t="s">
        <v>3602</v>
      </c>
      <c r="F33" s="88">
        <v>42494</v>
      </c>
      <c r="G33" s="87" t="s">
        <v>8077</v>
      </c>
      <c r="H33" s="90">
        <v>349.81</v>
      </c>
      <c r="I33" s="89">
        <f t="shared" si="0"/>
        <v>0</v>
      </c>
    </row>
    <row r="34" spans="1:9">
      <c r="A34" s="73" t="s">
        <v>2686</v>
      </c>
      <c r="B34" s="74">
        <v>11366</v>
      </c>
      <c r="C34" s="75">
        <v>2437.0500000000002</v>
      </c>
      <c r="E34" s="87" t="s">
        <v>3617</v>
      </c>
      <c r="F34" s="88">
        <v>42494</v>
      </c>
      <c r="G34" s="87" t="s">
        <v>8078</v>
      </c>
      <c r="H34" s="90">
        <v>2437.0500000000002</v>
      </c>
      <c r="I34" s="89">
        <f t="shared" si="0"/>
        <v>0</v>
      </c>
    </row>
    <row r="35" spans="1:9">
      <c r="A35" s="73" t="s">
        <v>2686</v>
      </c>
      <c r="B35" s="74">
        <v>11367</v>
      </c>
      <c r="C35" s="75">
        <v>1498.04</v>
      </c>
      <c r="E35" s="87" t="s">
        <v>8079</v>
      </c>
      <c r="F35" s="88">
        <v>42494</v>
      </c>
      <c r="G35" s="87" t="s">
        <v>8080</v>
      </c>
      <c r="H35" s="90">
        <v>1498.04</v>
      </c>
      <c r="I35" s="89">
        <f t="shared" si="0"/>
        <v>0</v>
      </c>
    </row>
    <row r="36" spans="1:9">
      <c r="A36" s="73" t="s">
        <v>2686</v>
      </c>
      <c r="B36" s="74">
        <v>11368</v>
      </c>
      <c r="C36" s="75">
        <v>1403.5600000000002</v>
      </c>
      <c r="E36" s="87" t="s">
        <v>3626</v>
      </c>
      <c r="F36" s="88">
        <v>42494</v>
      </c>
      <c r="G36" s="87" t="s">
        <v>8081</v>
      </c>
      <c r="H36" s="90">
        <v>1403.56</v>
      </c>
      <c r="I36" s="89">
        <f t="shared" si="0"/>
        <v>0</v>
      </c>
    </row>
    <row r="37" spans="1:9">
      <c r="A37" s="73" t="s">
        <v>2686</v>
      </c>
      <c r="B37" s="74">
        <v>11369</v>
      </c>
      <c r="C37" s="75">
        <v>536.57999999999993</v>
      </c>
      <c r="E37" s="87" t="s">
        <v>8082</v>
      </c>
      <c r="F37" s="88">
        <v>42495</v>
      </c>
      <c r="G37" s="87" t="s">
        <v>8083</v>
      </c>
      <c r="H37" s="90">
        <v>536.58000000000004</v>
      </c>
      <c r="I37" s="89">
        <f t="shared" si="0"/>
        <v>0</v>
      </c>
    </row>
    <row r="38" spans="1:9">
      <c r="A38" s="73" t="s">
        <v>2686</v>
      </c>
      <c r="B38" s="74">
        <v>11370</v>
      </c>
      <c r="C38" s="75">
        <v>107.6</v>
      </c>
      <c r="E38" s="87" t="s">
        <v>3646</v>
      </c>
      <c r="F38" s="88">
        <v>42495</v>
      </c>
      <c r="G38" s="87" t="s">
        <v>8084</v>
      </c>
      <c r="H38" s="90">
        <v>107.6</v>
      </c>
      <c r="I38" s="89">
        <f t="shared" si="0"/>
        <v>0</v>
      </c>
    </row>
    <row r="39" spans="1:9">
      <c r="A39" s="73" t="s">
        <v>2686</v>
      </c>
      <c r="B39" s="74">
        <v>11371</v>
      </c>
      <c r="C39" s="75">
        <v>117.16</v>
      </c>
      <c r="E39" s="87" t="s">
        <v>3649</v>
      </c>
      <c r="F39" s="88">
        <v>42495</v>
      </c>
      <c r="G39" s="87" t="s">
        <v>8085</v>
      </c>
      <c r="H39" s="90">
        <v>117.16</v>
      </c>
      <c r="I39" s="89">
        <f t="shared" si="0"/>
        <v>0</v>
      </c>
    </row>
    <row r="40" spans="1:9">
      <c r="A40" s="73" t="s">
        <v>2686</v>
      </c>
      <c r="B40" s="74">
        <v>11372</v>
      </c>
      <c r="C40" s="75">
        <v>357.76</v>
      </c>
      <c r="E40" s="87" t="s">
        <v>3655</v>
      </c>
      <c r="F40" s="88">
        <v>42495</v>
      </c>
      <c r="G40" s="87" t="s">
        <v>8086</v>
      </c>
      <c r="H40" s="90">
        <v>357.76</v>
      </c>
      <c r="I40" s="89">
        <f t="shared" si="0"/>
        <v>0</v>
      </c>
    </row>
    <row r="41" spans="1:9">
      <c r="A41" s="73" t="s">
        <v>2686</v>
      </c>
      <c r="B41" s="74">
        <v>11373</v>
      </c>
      <c r="C41" s="75">
        <v>991.38</v>
      </c>
      <c r="E41" s="87" t="s">
        <v>8087</v>
      </c>
      <c r="F41" s="88">
        <v>42495</v>
      </c>
      <c r="G41" s="87" t="s">
        <v>8088</v>
      </c>
      <c r="H41" s="90">
        <v>991.38</v>
      </c>
      <c r="I41" s="89">
        <f t="shared" si="0"/>
        <v>0</v>
      </c>
    </row>
    <row r="42" spans="1:9">
      <c r="A42" s="73" t="s">
        <v>2686</v>
      </c>
      <c r="B42" s="74">
        <v>11374</v>
      </c>
      <c r="C42" s="75">
        <v>1715.02</v>
      </c>
      <c r="E42" s="87" t="s">
        <v>8089</v>
      </c>
      <c r="F42" s="88">
        <v>42495</v>
      </c>
      <c r="G42" s="87" t="s">
        <v>8090</v>
      </c>
      <c r="H42" s="90">
        <v>1715.02</v>
      </c>
      <c r="I42" s="89">
        <f t="shared" si="0"/>
        <v>0</v>
      </c>
    </row>
    <row r="43" spans="1:9">
      <c r="A43" s="73" t="s">
        <v>2686</v>
      </c>
      <c r="B43" s="74">
        <v>11375</v>
      </c>
      <c r="C43" s="75">
        <v>505.23</v>
      </c>
      <c r="E43" s="87" t="s">
        <v>3684</v>
      </c>
      <c r="F43" s="88">
        <v>42495</v>
      </c>
      <c r="G43" s="87" t="s">
        <v>8091</v>
      </c>
      <c r="H43" s="90">
        <v>505.23</v>
      </c>
      <c r="I43" s="89">
        <f t="shared" si="0"/>
        <v>0</v>
      </c>
    </row>
    <row r="44" spans="1:9">
      <c r="A44" s="73" t="s">
        <v>2686</v>
      </c>
      <c r="B44" s="74">
        <v>11376</v>
      </c>
      <c r="C44" s="75">
        <v>576.84</v>
      </c>
      <c r="E44" s="87" t="s">
        <v>8092</v>
      </c>
      <c r="F44" s="88">
        <v>42495</v>
      </c>
      <c r="G44" s="87" t="s">
        <v>8093</v>
      </c>
      <c r="H44" s="90">
        <v>576.84</v>
      </c>
      <c r="I44" s="89">
        <f t="shared" si="0"/>
        <v>0</v>
      </c>
    </row>
    <row r="45" spans="1:9">
      <c r="A45" s="73" t="s">
        <v>2686</v>
      </c>
      <c r="B45" s="74">
        <v>11377</v>
      </c>
      <c r="C45" s="75">
        <v>1097.58</v>
      </c>
      <c r="E45" s="87" t="s">
        <v>8094</v>
      </c>
      <c r="F45" s="88">
        <v>42496</v>
      </c>
      <c r="G45" s="87" t="s">
        <v>8095</v>
      </c>
      <c r="H45" s="90">
        <v>1097.58</v>
      </c>
      <c r="I45" s="89">
        <f t="shared" si="0"/>
        <v>0</v>
      </c>
    </row>
    <row r="46" spans="1:9">
      <c r="A46" s="73" t="s">
        <v>2686</v>
      </c>
      <c r="B46" s="74">
        <v>11378</v>
      </c>
      <c r="C46" s="75">
        <v>71.44</v>
      </c>
      <c r="E46" s="87" t="s">
        <v>8096</v>
      </c>
      <c r="F46" s="88">
        <v>42496</v>
      </c>
      <c r="G46" s="87" t="s">
        <v>8097</v>
      </c>
      <c r="H46" s="90">
        <v>71.44</v>
      </c>
      <c r="I46" s="89">
        <f t="shared" si="0"/>
        <v>0</v>
      </c>
    </row>
    <row r="47" spans="1:9">
      <c r="A47" s="73" t="s">
        <v>2686</v>
      </c>
      <c r="B47" s="74">
        <v>11379</v>
      </c>
      <c r="C47" s="75">
        <v>1432.1999999999998</v>
      </c>
      <c r="E47" s="87" t="s">
        <v>3716</v>
      </c>
      <c r="F47" s="88">
        <v>42496</v>
      </c>
      <c r="G47" s="87" t="s">
        <v>8098</v>
      </c>
      <c r="H47" s="90">
        <v>1432.2</v>
      </c>
      <c r="I47" s="89">
        <f t="shared" si="0"/>
        <v>0</v>
      </c>
    </row>
    <row r="48" spans="1:9">
      <c r="A48" s="73" t="s">
        <v>2686</v>
      </c>
      <c r="B48" s="74">
        <v>11380</v>
      </c>
      <c r="C48" s="75">
        <v>138.28</v>
      </c>
      <c r="E48" s="87" t="s">
        <v>3719</v>
      </c>
      <c r="F48" s="88">
        <v>42496</v>
      </c>
      <c r="G48" s="87" t="s">
        <v>8099</v>
      </c>
      <c r="H48" s="90">
        <v>138.28</v>
      </c>
      <c r="I48" s="89">
        <f t="shared" si="0"/>
        <v>0</v>
      </c>
    </row>
    <row r="49" spans="1:9">
      <c r="A49" s="73" t="s">
        <v>2686</v>
      </c>
      <c r="B49" s="74">
        <v>11381</v>
      </c>
      <c r="C49" s="75">
        <v>454.41</v>
      </c>
      <c r="E49" s="87" t="s">
        <v>8100</v>
      </c>
      <c r="F49" s="88">
        <v>42496</v>
      </c>
      <c r="G49" s="87" t="s">
        <v>8101</v>
      </c>
      <c r="H49" s="90">
        <v>454.41</v>
      </c>
      <c r="I49" s="89">
        <f t="shared" si="0"/>
        <v>0</v>
      </c>
    </row>
    <row r="50" spans="1:9">
      <c r="A50" s="73" t="s">
        <v>2686</v>
      </c>
      <c r="B50" s="74">
        <v>11382</v>
      </c>
      <c r="C50" s="75">
        <v>960.97</v>
      </c>
      <c r="E50" s="87" t="s">
        <v>8102</v>
      </c>
      <c r="F50" s="88">
        <v>42496</v>
      </c>
      <c r="G50" s="87" t="s">
        <v>8103</v>
      </c>
      <c r="H50" s="90">
        <v>960.97</v>
      </c>
      <c r="I50" s="89">
        <f t="shared" si="0"/>
        <v>0</v>
      </c>
    </row>
    <row r="51" spans="1:9">
      <c r="A51" s="73" t="s">
        <v>2686</v>
      </c>
      <c r="B51" s="74">
        <v>11383</v>
      </c>
      <c r="C51" s="75">
        <v>185.61</v>
      </c>
      <c r="E51" s="87" t="s">
        <v>3743</v>
      </c>
      <c r="F51" s="88">
        <v>42496</v>
      </c>
      <c r="G51" s="87" t="s">
        <v>8104</v>
      </c>
      <c r="H51" s="90">
        <v>185.61</v>
      </c>
      <c r="I51" s="89">
        <f t="shared" si="0"/>
        <v>0</v>
      </c>
    </row>
    <row r="52" spans="1:9">
      <c r="A52" s="73" t="s">
        <v>2686</v>
      </c>
      <c r="B52" s="74">
        <v>11384</v>
      </c>
      <c r="C52" s="75">
        <v>290.09999999999997</v>
      </c>
      <c r="E52" s="87" t="s">
        <v>3746</v>
      </c>
      <c r="F52" s="88">
        <v>42496</v>
      </c>
      <c r="G52" s="87" t="s">
        <v>8105</v>
      </c>
      <c r="H52" s="90">
        <v>290.10000000000002</v>
      </c>
      <c r="I52" s="89">
        <f t="shared" si="0"/>
        <v>0</v>
      </c>
    </row>
    <row r="53" spans="1:9">
      <c r="A53" s="73" t="s">
        <v>2686</v>
      </c>
      <c r="B53" s="74">
        <v>11385</v>
      </c>
      <c r="C53" s="75">
        <v>1080.46</v>
      </c>
      <c r="E53" s="87" t="s">
        <v>8106</v>
      </c>
      <c r="F53" s="88">
        <v>42496</v>
      </c>
      <c r="G53" s="87" t="s">
        <v>8107</v>
      </c>
      <c r="H53" s="90">
        <v>1080.46</v>
      </c>
      <c r="I53" s="89">
        <f t="shared" si="0"/>
        <v>0</v>
      </c>
    </row>
    <row r="54" spans="1:9">
      <c r="A54" s="73" t="s">
        <v>2686</v>
      </c>
      <c r="B54" s="74">
        <v>11386</v>
      </c>
      <c r="C54" s="75">
        <v>349.97</v>
      </c>
      <c r="E54" s="87" t="s">
        <v>3797</v>
      </c>
      <c r="F54" s="88">
        <v>42497</v>
      </c>
      <c r="G54" s="87" t="s">
        <v>8108</v>
      </c>
      <c r="H54" s="90">
        <v>349.97</v>
      </c>
      <c r="I54" s="89">
        <f t="shared" si="0"/>
        <v>0</v>
      </c>
    </row>
    <row r="55" spans="1:9">
      <c r="A55" s="73" t="s">
        <v>2686</v>
      </c>
      <c r="B55" s="74">
        <v>11387</v>
      </c>
      <c r="C55" s="75">
        <v>239.58000000000004</v>
      </c>
      <c r="E55" s="87" t="s">
        <v>3799</v>
      </c>
      <c r="F55" s="88">
        <v>42497</v>
      </c>
      <c r="G55" s="87" t="s">
        <v>8109</v>
      </c>
      <c r="H55" s="90">
        <v>239.58</v>
      </c>
      <c r="I55" s="89">
        <f t="shared" si="0"/>
        <v>0</v>
      </c>
    </row>
    <row r="56" spans="1:9">
      <c r="A56" s="73" t="s">
        <v>2686</v>
      </c>
      <c r="B56" s="74">
        <v>11388</v>
      </c>
      <c r="C56" s="75">
        <v>988.35</v>
      </c>
      <c r="E56" s="87" t="s">
        <v>3802</v>
      </c>
      <c r="F56" s="88">
        <v>42497</v>
      </c>
      <c r="G56" s="87" t="s">
        <v>8110</v>
      </c>
      <c r="H56" s="90">
        <v>988.35</v>
      </c>
      <c r="I56" s="89">
        <f t="shared" si="0"/>
        <v>0</v>
      </c>
    </row>
    <row r="57" spans="1:9">
      <c r="A57" s="73" t="s">
        <v>2686</v>
      </c>
      <c r="B57" s="74">
        <v>11389</v>
      </c>
      <c r="C57" s="75">
        <v>1082.4199999999998</v>
      </c>
      <c r="E57" s="87" t="s">
        <v>3805</v>
      </c>
      <c r="F57" s="88">
        <v>42497</v>
      </c>
      <c r="G57" s="87" t="s">
        <v>8111</v>
      </c>
      <c r="H57" s="90">
        <v>1082.42</v>
      </c>
      <c r="I57" s="89">
        <f t="shared" si="0"/>
        <v>0</v>
      </c>
    </row>
    <row r="58" spans="1:9">
      <c r="A58" s="73" t="s">
        <v>2686</v>
      </c>
      <c r="B58" s="74">
        <v>11390</v>
      </c>
      <c r="C58" s="75">
        <v>78.73</v>
      </c>
      <c r="E58" s="87" t="s">
        <v>8112</v>
      </c>
      <c r="F58" s="88">
        <v>42497</v>
      </c>
      <c r="G58" s="87" t="s">
        <v>8113</v>
      </c>
      <c r="H58" s="90">
        <v>78.73</v>
      </c>
      <c r="I58" s="89">
        <f t="shared" si="0"/>
        <v>0</v>
      </c>
    </row>
    <row r="59" spans="1:9">
      <c r="A59" s="73" t="s">
        <v>2686</v>
      </c>
      <c r="B59" s="74">
        <v>11391</v>
      </c>
      <c r="C59" s="75">
        <v>330.06</v>
      </c>
      <c r="E59" s="87" t="s">
        <v>8114</v>
      </c>
      <c r="F59" s="88">
        <v>42497</v>
      </c>
      <c r="G59" s="87" t="s">
        <v>8115</v>
      </c>
      <c r="H59" s="90">
        <v>330.06</v>
      </c>
      <c r="I59" s="89">
        <f t="shared" si="0"/>
        <v>0</v>
      </c>
    </row>
    <row r="60" spans="1:9">
      <c r="A60" s="73" t="s">
        <v>2686</v>
      </c>
      <c r="B60" s="74">
        <v>11392</v>
      </c>
      <c r="C60" s="75">
        <v>855.19999999999993</v>
      </c>
      <c r="E60" s="87" t="s">
        <v>3808</v>
      </c>
      <c r="F60" s="88">
        <v>42497</v>
      </c>
      <c r="G60" s="87" t="s">
        <v>8116</v>
      </c>
      <c r="H60" s="90">
        <v>855.2</v>
      </c>
      <c r="I60" s="89">
        <f t="shared" si="0"/>
        <v>0</v>
      </c>
    </row>
    <row r="61" spans="1:9">
      <c r="A61" s="73" t="s">
        <v>2686</v>
      </c>
      <c r="B61" s="74">
        <v>11393</v>
      </c>
      <c r="C61" s="75">
        <v>274.56</v>
      </c>
      <c r="E61" s="87" t="s">
        <v>3820</v>
      </c>
      <c r="F61" s="88">
        <v>42497</v>
      </c>
      <c r="G61" s="87" t="s">
        <v>8117</v>
      </c>
      <c r="H61" s="90">
        <v>274.56</v>
      </c>
      <c r="I61" s="89">
        <f t="shared" si="0"/>
        <v>0</v>
      </c>
    </row>
    <row r="62" spans="1:9">
      <c r="A62" s="73" t="s">
        <v>2686</v>
      </c>
      <c r="B62" s="74">
        <v>11394</v>
      </c>
      <c r="C62" s="75">
        <v>1949.6399999999999</v>
      </c>
      <c r="E62" s="87" t="s">
        <v>3834</v>
      </c>
      <c r="F62" s="88">
        <v>42497</v>
      </c>
      <c r="G62" s="87" t="s">
        <v>8118</v>
      </c>
      <c r="H62" s="90">
        <v>1949.64</v>
      </c>
      <c r="I62" s="89">
        <f t="shared" si="0"/>
        <v>0</v>
      </c>
    </row>
    <row r="63" spans="1:9">
      <c r="A63" s="73" t="s">
        <v>2686</v>
      </c>
      <c r="B63" s="74">
        <v>11395</v>
      </c>
      <c r="C63" s="75">
        <v>83.5</v>
      </c>
      <c r="E63" s="87" t="s">
        <v>3837</v>
      </c>
      <c r="F63" s="88">
        <v>42497</v>
      </c>
      <c r="G63" s="87" t="s">
        <v>8119</v>
      </c>
      <c r="H63" s="90">
        <v>83.5</v>
      </c>
      <c r="I63" s="89">
        <f t="shared" si="0"/>
        <v>0</v>
      </c>
    </row>
    <row r="64" spans="1:9">
      <c r="A64" s="73" t="s">
        <v>2686</v>
      </c>
      <c r="B64" s="74">
        <v>11396</v>
      </c>
      <c r="C64" s="75">
        <v>239.58000000000004</v>
      </c>
      <c r="E64" s="87" t="s">
        <v>3843</v>
      </c>
      <c r="F64" s="88">
        <v>42497</v>
      </c>
      <c r="G64" s="87" t="s">
        <v>8120</v>
      </c>
      <c r="H64" s="90">
        <v>239.58</v>
      </c>
      <c r="I64" s="89">
        <f t="shared" si="0"/>
        <v>0</v>
      </c>
    </row>
    <row r="65" spans="1:9">
      <c r="A65" s="73" t="s">
        <v>2686</v>
      </c>
      <c r="B65" s="74">
        <v>11397</v>
      </c>
      <c r="C65" s="75">
        <v>847.75</v>
      </c>
      <c r="E65" s="87" t="s">
        <v>3862</v>
      </c>
      <c r="F65" s="88">
        <v>42497</v>
      </c>
      <c r="G65" s="87" t="s">
        <v>8121</v>
      </c>
      <c r="H65" s="90">
        <v>847.75</v>
      </c>
      <c r="I65" s="89">
        <f t="shared" si="0"/>
        <v>0</v>
      </c>
    </row>
    <row r="66" spans="1:9">
      <c r="A66" s="73" t="s">
        <v>2686</v>
      </c>
      <c r="B66" s="74">
        <v>11398</v>
      </c>
      <c r="C66" s="75">
        <v>283.3</v>
      </c>
      <c r="E66" s="87" t="s">
        <v>3896</v>
      </c>
      <c r="F66" s="88">
        <v>42499</v>
      </c>
      <c r="G66" s="87" t="s">
        <v>8122</v>
      </c>
      <c r="H66" s="90">
        <v>283.3</v>
      </c>
      <c r="I66" s="89">
        <f t="shared" si="0"/>
        <v>0</v>
      </c>
    </row>
    <row r="67" spans="1:9">
      <c r="A67" s="73" t="s">
        <v>2686</v>
      </c>
      <c r="B67" s="74">
        <v>11399</v>
      </c>
      <c r="C67" s="75">
        <v>1695.54</v>
      </c>
      <c r="E67" s="87" t="s">
        <v>8123</v>
      </c>
      <c r="F67" s="88">
        <v>42499</v>
      </c>
      <c r="G67" s="87" t="s">
        <v>8124</v>
      </c>
      <c r="H67" s="90">
        <v>1695.54</v>
      </c>
      <c r="I67" s="89">
        <f t="shared" si="0"/>
        <v>0</v>
      </c>
    </row>
    <row r="68" spans="1:9">
      <c r="A68" s="73" t="s">
        <v>2686</v>
      </c>
      <c r="B68" s="74">
        <v>11400</v>
      </c>
      <c r="C68" s="75">
        <v>239.58000000000004</v>
      </c>
      <c r="E68" s="87" t="s">
        <v>8125</v>
      </c>
      <c r="F68" s="88">
        <v>42499</v>
      </c>
      <c r="G68" s="87" t="s">
        <v>8126</v>
      </c>
      <c r="H68" s="90">
        <v>239.58</v>
      </c>
      <c r="I68" s="89">
        <f t="shared" si="0"/>
        <v>0</v>
      </c>
    </row>
    <row r="69" spans="1:9">
      <c r="A69" s="73" t="s">
        <v>2686</v>
      </c>
      <c r="B69" s="74">
        <v>11401</v>
      </c>
      <c r="C69" s="75">
        <v>142.4</v>
      </c>
      <c r="E69" s="87" t="s">
        <v>3928</v>
      </c>
      <c r="F69" s="88">
        <v>42499</v>
      </c>
      <c r="G69" s="87" t="s">
        <v>8127</v>
      </c>
      <c r="H69" s="90">
        <v>142.4</v>
      </c>
      <c r="I69" s="89">
        <f t="shared" si="0"/>
        <v>0</v>
      </c>
    </row>
    <row r="70" spans="1:9">
      <c r="A70" s="73" t="s">
        <v>2686</v>
      </c>
      <c r="B70" s="74">
        <v>11402</v>
      </c>
      <c r="C70" s="75">
        <v>3843.84</v>
      </c>
      <c r="E70" s="87" t="s">
        <v>3934</v>
      </c>
      <c r="F70" s="88">
        <v>42499</v>
      </c>
      <c r="G70" s="87" t="s">
        <v>8128</v>
      </c>
      <c r="H70" s="90">
        <v>3843.84</v>
      </c>
      <c r="I70" s="89">
        <f t="shared" si="0"/>
        <v>0</v>
      </c>
    </row>
    <row r="71" spans="1:9">
      <c r="A71" s="73" t="s">
        <v>2686</v>
      </c>
      <c r="B71" s="74">
        <v>11403</v>
      </c>
      <c r="C71" s="75">
        <v>3843.84</v>
      </c>
      <c r="E71" s="87" t="s">
        <v>3937</v>
      </c>
      <c r="F71" s="88">
        <v>42499</v>
      </c>
      <c r="G71" s="87" t="s">
        <v>8129</v>
      </c>
      <c r="H71" s="90">
        <v>3843.84</v>
      </c>
      <c r="I71" s="89">
        <f t="shared" ref="I71:I134" si="1">+C71-H71</f>
        <v>0</v>
      </c>
    </row>
    <row r="72" spans="1:9">
      <c r="A72" s="73" t="s">
        <v>2686</v>
      </c>
      <c r="B72" s="74">
        <v>11404</v>
      </c>
      <c r="C72" s="75">
        <v>612.9799999999999</v>
      </c>
      <c r="E72" s="87" t="s">
        <v>3953</v>
      </c>
      <c r="F72" s="88">
        <v>42499</v>
      </c>
      <c r="G72" s="87" t="s">
        <v>8130</v>
      </c>
      <c r="H72" s="90">
        <v>612.98</v>
      </c>
      <c r="I72" s="89">
        <f t="shared" si="1"/>
        <v>0</v>
      </c>
    </row>
    <row r="73" spans="1:9">
      <c r="A73" s="73" t="s">
        <v>2686</v>
      </c>
      <c r="B73" s="74">
        <v>11405</v>
      </c>
      <c r="C73" s="75">
        <v>2259.6799999999998</v>
      </c>
      <c r="E73" s="87" t="s">
        <v>3959</v>
      </c>
      <c r="F73" s="88">
        <v>42499</v>
      </c>
      <c r="G73" s="87" t="s">
        <v>8131</v>
      </c>
      <c r="H73" s="90">
        <v>2259.6799999999998</v>
      </c>
      <c r="I73" s="89">
        <f t="shared" si="1"/>
        <v>0</v>
      </c>
    </row>
    <row r="74" spans="1:9">
      <c r="A74" s="73" t="s">
        <v>2686</v>
      </c>
      <c r="B74" s="74">
        <v>11406</v>
      </c>
      <c r="C74" s="75">
        <v>69.14</v>
      </c>
      <c r="E74" s="87" t="s">
        <v>8132</v>
      </c>
      <c r="F74" s="88">
        <v>42500</v>
      </c>
      <c r="G74" s="87" t="s">
        <v>8133</v>
      </c>
      <c r="H74" s="90">
        <v>69.14</v>
      </c>
      <c r="I74" s="89">
        <f t="shared" si="1"/>
        <v>0</v>
      </c>
    </row>
    <row r="75" spans="1:9">
      <c r="A75" s="73" t="s">
        <v>2686</v>
      </c>
      <c r="B75" s="74">
        <v>11407</v>
      </c>
      <c r="C75" s="75">
        <v>3036.33</v>
      </c>
      <c r="E75" s="87" t="s">
        <v>3970</v>
      </c>
      <c r="F75" s="88">
        <v>42500</v>
      </c>
      <c r="G75" s="87" t="s">
        <v>8134</v>
      </c>
      <c r="H75" s="90">
        <v>3036.33</v>
      </c>
      <c r="I75" s="89">
        <f t="shared" si="1"/>
        <v>0</v>
      </c>
    </row>
    <row r="76" spans="1:9">
      <c r="A76" s="73" t="s">
        <v>2686</v>
      </c>
      <c r="B76" s="74">
        <v>11408</v>
      </c>
      <c r="C76" s="75">
        <v>1011.29</v>
      </c>
      <c r="E76" s="87" t="s">
        <v>3973</v>
      </c>
      <c r="F76" s="88">
        <v>42500</v>
      </c>
      <c r="G76" s="87" t="s">
        <v>8135</v>
      </c>
      <c r="H76" s="90">
        <v>1011.29</v>
      </c>
      <c r="I76" s="89">
        <f t="shared" si="1"/>
        <v>0</v>
      </c>
    </row>
    <row r="77" spans="1:9">
      <c r="A77" s="73" t="s">
        <v>2686</v>
      </c>
      <c r="B77" s="74">
        <v>11409</v>
      </c>
      <c r="C77" s="75">
        <v>1681.03</v>
      </c>
      <c r="E77" s="87" t="s">
        <v>3976</v>
      </c>
      <c r="F77" s="88">
        <v>42500</v>
      </c>
      <c r="G77" s="87" t="s">
        <v>8136</v>
      </c>
      <c r="H77" s="90">
        <v>1681.03</v>
      </c>
      <c r="I77" s="89">
        <f t="shared" si="1"/>
        <v>0</v>
      </c>
    </row>
    <row r="78" spans="1:9">
      <c r="A78" s="73" t="s">
        <v>2686</v>
      </c>
      <c r="B78" s="74">
        <v>11410</v>
      </c>
      <c r="C78" s="75">
        <v>749.1</v>
      </c>
      <c r="E78" s="87" t="s">
        <v>3982</v>
      </c>
      <c r="F78" s="88">
        <v>42500</v>
      </c>
      <c r="G78" s="87" t="s">
        <v>8137</v>
      </c>
      <c r="H78" s="90">
        <v>749.1</v>
      </c>
      <c r="I78" s="89">
        <f t="shared" si="1"/>
        <v>0</v>
      </c>
    </row>
    <row r="79" spans="1:9">
      <c r="A79" s="73" t="s">
        <v>2686</v>
      </c>
      <c r="B79" s="74">
        <v>11411</v>
      </c>
      <c r="C79" s="75">
        <v>6279.42</v>
      </c>
      <c r="E79" s="87" t="s">
        <v>3999</v>
      </c>
      <c r="F79" s="88">
        <v>42500</v>
      </c>
      <c r="G79" s="87" t="s">
        <v>8138</v>
      </c>
      <c r="H79" s="90">
        <v>6279.42</v>
      </c>
      <c r="I79" s="89">
        <f t="shared" si="1"/>
        <v>0</v>
      </c>
    </row>
    <row r="80" spans="1:9">
      <c r="A80" s="73" t="s">
        <v>2686</v>
      </c>
      <c r="B80" s="74">
        <v>11412</v>
      </c>
      <c r="C80" s="75">
        <v>1882.49</v>
      </c>
      <c r="E80" s="87" t="s">
        <v>4012</v>
      </c>
      <c r="F80" s="88">
        <v>42500</v>
      </c>
      <c r="G80" s="87" t="s">
        <v>8139</v>
      </c>
      <c r="H80" s="90">
        <v>1882.49</v>
      </c>
      <c r="I80" s="89">
        <f t="shared" si="1"/>
        <v>0</v>
      </c>
    </row>
    <row r="81" spans="1:9">
      <c r="A81" s="73" t="s">
        <v>2686</v>
      </c>
      <c r="B81" s="74">
        <v>11413</v>
      </c>
      <c r="C81" s="75">
        <v>214.84</v>
      </c>
      <c r="E81" s="87" t="s">
        <v>8140</v>
      </c>
      <c r="F81" s="88">
        <v>42500</v>
      </c>
      <c r="G81" s="87" t="s">
        <v>8141</v>
      </c>
      <c r="H81" s="90">
        <v>214.84</v>
      </c>
      <c r="I81" s="89">
        <f t="shared" si="1"/>
        <v>0</v>
      </c>
    </row>
    <row r="82" spans="1:9">
      <c r="A82" s="73" t="s">
        <v>2686</v>
      </c>
      <c r="B82" s="74">
        <v>11414</v>
      </c>
      <c r="C82" s="75">
        <v>1833.82</v>
      </c>
      <c r="E82" s="87" t="s">
        <v>4015</v>
      </c>
      <c r="F82" s="88">
        <v>42500</v>
      </c>
      <c r="G82" s="87" t="s">
        <v>8142</v>
      </c>
      <c r="H82" s="90">
        <v>1833.82</v>
      </c>
      <c r="I82" s="89">
        <f t="shared" si="1"/>
        <v>0</v>
      </c>
    </row>
    <row r="83" spans="1:9">
      <c r="A83" s="73" t="s">
        <v>2686</v>
      </c>
      <c r="B83" s="74">
        <v>11415</v>
      </c>
      <c r="C83" s="75">
        <v>4319.37</v>
      </c>
      <c r="E83" s="87" t="s">
        <v>4020</v>
      </c>
      <c r="F83" s="88">
        <v>42500</v>
      </c>
      <c r="G83" s="87" t="s">
        <v>8143</v>
      </c>
      <c r="H83" s="90">
        <v>4319.37</v>
      </c>
      <c r="I83" s="89">
        <f t="shared" si="1"/>
        <v>0</v>
      </c>
    </row>
    <row r="84" spans="1:9">
      <c r="A84" s="73" t="s">
        <v>2686</v>
      </c>
      <c r="B84" s="74">
        <v>11416</v>
      </c>
      <c r="C84" s="75">
        <v>1383.5300000000002</v>
      </c>
      <c r="E84" s="87" t="s">
        <v>4055</v>
      </c>
      <c r="F84" s="88">
        <v>42501</v>
      </c>
      <c r="G84" s="87" t="s">
        <v>8144</v>
      </c>
      <c r="H84" s="90">
        <v>1383.53</v>
      </c>
      <c r="I84" s="89">
        <f t="shared" si="1"/>
        <v>0</v>
      </c>
    </row>
    <row r="85" spans="1:9">
      <c r="A85" s="73" t="s">
        <v>2686</v>
      </c>
      <c r="B85" s="74">
        <v>11417</v>
      </c>
      <c r="C85" s="75">
        <v>1583.1000000000001</v>
      </c>
      <c r="E85" s="87" t="s">
        <v>8145</v>
      </c>
      <c r="F85" s="88">
        <v>42501</v>
      </c>
      <c r="G85" s="87" t="s">
        <v>8146</v>
      </c>
      <c r="H85" s="90">
        <v>1583.1</v>
      </c>
      <c r="I85" s="89">
        <f t="shared" si="1"/>
        <v>0</v>
      </c>
    </row>
    <row r="86" spans="1:9">
      <c r="A86" s="73" t="s">
        <v>2686</v>
      </c>
      <c r="B86" s="74">
        <v>11418</v>
      </c>
      <c r="C86" s="75">
        <v>515.80000000000007</v>
      </c>
      <c r="E86" s="87" t="s">
        <v>8147</v>
      </c>
      <c r="F86" s="88">
        <v>42501</v>
      </c>
      <c r="G86" s="87" t="s">
        <v>8148</v>
      </c>
      <c r="H86" s="90">
        <v>515.79999999999995</v>
      </c>
      <c r="I86" s="89">
        <f t="shared" si="1"/>
        <v>0</v>
      </c>
    </row>
    <row r="87" spans="1:9">
      <c r="A87" s="73" t="s">
        <v>2686</v>
      </c>
      <c r="B87" s="74">
        <v>11419</v>
      </c>
      <c r="C87" s="75">
        <v>378.49</v>
      </c>
      <c r="E87" s="87" t="s">
        <v>8149</v>
      </c>
      <c r="F87" s="88">
        <v>42501</v>
      </c>
      <c r="G87" s="87" t="s">
        <v>8150</v>
      </c>
      <c r="H87" s="90">
        <v>378.49</v>
      </c>
      <c r="I87" s="89">
        <f t="shared" si="1"/>
        <v>0</v>
      </c>
    </row>
    <row r="88" spans="1:9">
      <c r="A88" s="73" t="s">
        <v>2686</v>
      </c>
      <c r="B88" s="74">
        <v>11420</v>
      </c>
      <c r="C88" s="75">
        <v>1051.3799999999999</v>
      </c>
      <c r="E88" s="87" t="s">
        <v>4088</v>
      </c>
      <c r="F88" s="88">
        <v>42501</v>
      </c>
      <c r="G88" s="87" t="s">
        <v>8151</v>
      </c>
      <c r="H88" s="90">
        <v>1051.3800000000001</v>
      </c>
      <c r="I88" s="89">
        <f t="shared" si="1"/>
        <v>0</v>
      </c>
    </row>
    <row r="89" spans="1:9">
      <c r="A89" s="73" t="s">
        <v>2686</v>
      </c>
      <c r="B89" s="74">
        <v>11421</v>
      </c>
      <c r="C89" s="75">
        <v>214.84</v>
      </c>
      <c r="E89" s="87" t="s">
        <v>8152</v>
      </c>
      <c r="F89" s="88">
        <v>42501</v>
      </c>
      <c r="G89" s="87" t="s">
        <v>8153</v>
      </c>
      <c r="H89" s="90">
        <v>214.84</v>
      </c>
      <c r="I89" s="89">
        <f t="shared" si="1"/>
        <v>0</v>
      </c>
    </row>
    <row r="90" spans="1:9">
      <c r="A90" s="73" t="s">
        <v>2686</v>
      </c>
      <c r="B90" s="74">
        <v>11422</v>
      </c>
      <c r="C90" s="75">
        <v>900.91</v>
      </c>
      <c r="E90" s="87" t="s">
        <v>4091</v>
      </c>
      <c r="F90" s="88">
        <v>42501</v>
      </c>
      <c r="G90" s="87" t="s">
        <v>8154</v>
      </c>
      <c r="H90" s="90">
        <v>900.91</v>
      </c>
      <c r="I90" s="89">
        <f t="shared" si="1"/>
        <v>0</v>
      </c>
    </row>
    <row r="91" spans="1:9">
      <c r="A91" s="73" t="s">
        <v>2686</v>
      </c>
      <c r="B91" s="74">
        <v>11423</v>
      </c>
      <c r="C91" s="75">
        <v>1251.53</v>
      </c>
      <c r="E91" s="87" t="s">
        <v>4167</v>
      </c>
      <c r="F91" s="88">
        <v>42501</v>
      </c>
      <c r="G91" s="87" t="s">
        <v>8155</v>
      </c>
      <c r="H91" s="90">
        <v>1251.53</v>
      </c>
      <c r="I91" s="89">
        <f t="shared" si="1"/>
        <v>0</v>
      </c>
    </row>
    <row r="92" spans="1:9">
      <c r="A92" s="73" t="s">
        <v>2686</v>
      </c>
      <c r="B92" s="74">
        <v>11424</v>
      </c>
      <c r="C92" s="75">
        <v>712.62</v>
      </c>
      <c r="E92" s="87" t="s">
        <v>8156</v>
      </c>
      <c r="F92" s="88">
        <v>42502</v>
      </c>
      <c r="G92" s="87" t="s">
        <v>8157</v>
      </c>
      <c r="H92" s="90">
        <v>712.62</v>
      </c>
      <c r="I92" s="89">
        <f t="shared" si="1"/>
        <v>0</v>
      </c>
    </row>
    <row r="93" spans="1:9">
      <c r="A93" s="73" t="s">
        <v>2686</v>
      </c>
      <c r="B93" s="74">
        <v>11425</v>
      </c>
      <c r="C93" s="75">
        <v>5252.64</v>
      </c>
      <c r="E93" s="87" t="s">
        <v>4189</v>
      </c>
      <c r="F93" s="88">
        <v>42502</v>
      </c>
      <c r="G93" s="87" t="s">
        <v>8158</v>
      </c>
      <c r="H93" s="90">
        <v>5252.64</v>
      </c>
      <c r="I93" s="89">
        <f t="shared" si="1"/>
        <v>0</v>
      </c>
    </row>
    <row r="94" spans="1:9">
      <c r="A94" s="73" t="s">
        <v>2686</v>
      </c>
      <c r="B94" s="74">
        <v>11426</v>
      </c>
      <c r="C94" s="75">
        <v>1041.6499999999999</v>
      </c>
      <c r="E94" s="87" t="s">
        <v>4192</v>
      </c>
      <c r="F94" s="88">
        <v>42502</v>
      </c>
      <c r="G94" s="87" t="s">
        <v>8159</v>
      </c>
      <c r="H94" s="90">
        <v>1041.6500000000001</v>
      </c>
      <c r="I94" s="89">
        <f t="shared" si="1"/>
        <v>0</v>
      </c>
    </row>
    <row r="95" spans="1:9">
      <c r="A95" s="73" t="s">
        <v>2686</v>
      </c>
      <c r="B95" s="74">
        <v>11427</v>
      </c>
      <c r="C95" s="75">
        <v>1251.53</v>
      </c>
      <c r="E95" s="87" t="s">
        <v>8160</v>
      </c>
      <c r="F95" s="88">
        <v>42502</v>
      </c>
      <c r="G95" s="87" t="s">
        <v>8161</v>
      </c>
      <c r="H95" s="90">
        <v>1251.53</v>
      </c>
      <c r="I95" s="89">
        <f t="shared" si="1"/>
        <v>0</v>
      </c>
    </row>
    <row r="96" spans="1:9">
      <c r="A96" s="73" t="s">
        <v>2686</v>
      </c>
      <c r="B96" s="74">
        <v>11428</v>
      </c>
      <c r="C96" s="75">
        <v>1429.3999999999999</v>
      </c>
      <c r="E96" s="87" t="s">
        <v>8162</v>
      </c>
      <c r="F96" s="88">
        <v>42502</v>
      </c>
      <c r="G96" s="87" t="s">
        <v>8163</v>
      </c>
      <c r="H96" s="90">
        <v>1429.4</v>
      </c>
      <c r="I96" s="89">
        <f t="shared" si="1"/>
        <v>0</v>
      </c>
    </row>
    <row r="97" spans="1:9">
      <c r="A97" s="73" t="s">
        <v>2686</v>
      </c>
      <c r="B97" s="74">
        <v>11429</v>
      </c>
      <c r="C97" s="75">
        <v>258.62</v>
      </c>
      <c r="E97" s="87" t="s">
        <v>8164</v>
      </c>
      <c r="F97" s="88">
        <v>42502</v>
      </c>
      <c r="G97" s="87" t="s">
        <v>8165</v>
      </c>
      <c r="H97" s="90">
        <v>258.62</v>
      </c>
      <c r="I97" s="89">
        <f t="shared" si="1"/>
        <v>0</v>
      </c>
    </row>
    <row r="98" spans="1:9">
      <c r="A98" s="73" t="s">
        <v>2686</v>
      </c>
      <c r="B98" s="74">
        <v>11430</v>
      </c>
      <c r="C98" s="75">
        <v>258.62</v>
      </c>
      <c r="E98" s="87" t="s">
        <v>4209</v>
      </c>
      <c r="F98" s="88">
        <v>42502</v>
      </c>
      <c r="G98" s="87" t="s">
        <v>8166</v>
      </c>
      <c r="H98" s="90">
        <v>258.62</v>
      </c>
      <c r="I98" s="89">
        <f t="shared" si="1"/>
        <v>0</v>
      </c>
    </row>
    <row r="99" spans="1:9">
      <c r="A99" s="73" t="s">
        <v>2686</v>
      </c>
      <c r="B99" s="74">
        <v>11431</v>
      </c>
      <c r="C99" s="75">
        <v>6877.7</v>
      </c>
      <c r="E99" s="87" t="s">
        <v>8167</v>
      </c>
      <c r="F99" s="88">
        <v>42502</v>
      </c>
      <c r="G99" s="87" t="s">
        <v>8168</v>
      </c>
      <c r="H99" s="90">
        <v>6877.7</v>
      </c>
      <c r="I99" s="89">
        <f t="shared" si="1"/>
        <v>0</v>
      </c>
    </row>
    <row r="100" spans="1:9">
      <c r="A100" s="73" t="s">
        <v>2686</v>
      </c>
      <c r="B100" s="74">
        <v>11432</v>
      </c>
      <c r="C100" s="75">
        <v>812.3</v>
      </c>
      <c r="E100" s="87" t="s">
        <v>4215</v>
      </c>
      <c r="F100" s="88">
        <v>42502</v>
      </c>
      <c r="G100" s="87" t="s">
        <v>8169</v>
      </c>
      <c r="H100" s="90">
        <v>812.3</v>
      </c>
      <c r="I100" s="89">
        <f t="shared" si="1"/>
        <v>0</v>
      </c>
    </row>
    <row r="101" spans="1:9">
      <c r="A101" s="73" t="s">
        <v>2686</v>
      </c>
      <c r="B101" s="74">
        <v>11433</v>
      </c>
      <c r="C101" s="75">
        <v>20.14</v>
      </c>
      <c r="E101" s="87" t="s">
        <v>4221</v>
      </c>
      <c r="F101" s="88">
        <v>42502</v>
      </c>
      <c r="G101" s="87" t="s">
        <v>8170</v>
      </c>
      <c r="H101" s="90">
        <v>20.14</v>
      </c>
      <c r="I101" s="89">
        <f t="shared" si="1"/>
        <v>0</v>
      </c>
    </row>
    <row r="102" spans="1:9">
      <c r="A102" s="73" t="s">
        <v>2686</v>
      </c>
      <c r="B102" s="74">
        <v>11434</v>
      </c>
      <c r="C102" s="75">
        <v>1188</v>
      </c>
      <c r="E102" s="87" t="s">
        <v>8171</v>
      </c>
      <c r="F102" s="88">
        <v>42502</v>
      </c>
      <c r="G102" s="87" t="s">
        <v>8172</v>
      </c>
      <c r="H102" s="90">
        <v>1188</v>
      </c>
      <c r="I102" s="89">
        <f t="shared" si="1"/>
        <v>0</v>
      </c>
    </row>
    <row r="103" spans="1:9">
      <c r="A103" s="73" t="s">
        <v>2686</v>
      </c>
      <c r="B103" s="74">
        <v>11435</v>
      </c>
      <c r="C103" s="75">
        <v>641.52</v>
      </c>
      <c r="E103" s="87" t="s">
        <v>8173</v>
      </c>
      <c r="F103" s="88">
        <v>42502</v>
      </c>
      <c r="G103" s="87" t="s">
        <v>8174</v>
      </c>
      <c r="H103" s="90">
        <v>641.52</v>
      </c>
      <c r="I103" s="89">
        <f t="shared" si="1"/>
        <v>0</v>
      </c>
    </row>
    <row r="104" spans="1:9">
      <c r="A104" s="73" t="s">
        <v>2686</v>
      </c>
      <c r="B104" s="74">
        <v>11436</v>
      </c>
      <c r="C104" s="75">
        <v>527.83999999999992</v>
      </c>
      <c r="E104" s="87" t="s">
        <v>4257</v>
      </c>
      <c r="F104" s="88">
        <v>42503</v>
      </c>
      <c r="G104" s="87" t="s">
        <v>8175</v>
      </c>
      <c r="H104" s="90">
        <v>527.84</v>
      </c>
      <c r="I104" s="89">
        <f t="shared" si="1"/>
        <v>0</v>
      </c>
    </row>
    <row r="105" spans="1:9">
      <c r="A105" s="73" t="s">
        <v>2686</v>
      </c>
      <c r="B105" s="74">
        <v>11437</v>
      </c>
      <c r="C105" s="75">
        <v>1283.04</v>
      </c>
      <c r="E105" s="87" t="s">
        <v>8176</v>
      </c>
      <c r="F105" s="88">
        <v>42503</v>
      </c>
      <c r="G105" s="87" t="s">
        <v>8177</v>
      </c>
      <c r="H105" s="90">
        <v>1283.04</v>
      </c>
      <c r="I105" s="89">
        <f t="shared" si="1"/>
        <v>0</v>
      </c>
    </row>
    <row r="106" spans="1:9">
      <c r="A106" s="73" t="s">
        <v>2686</v>
      </c>
      <c r="B106" s="74">
        <v>11438</v>
      </c>
      <c r="C106" s="75">
        <v>596.96</v>
      </c>
      <c r="E106" s="87" t="s">
        <v>8178</v>
      </c>
      <c r="F106" s="88">
        <v>42503</v>
      </c>
      <c r="G106" s="87" t="s">
        <v>8179</v>
      </c>
      <c r="H106" s="90">
        <v>596.96</v>
      </c>
      <c r="I106" s="89">
        <f t="shared" si="1"/>
        <v>0</v>
      </c>
    </row>
    <row r="107" spans="1:9">
      <c r="A107" s="73" t="s">
        <v>2686</v>
      </c>
      <c r="B107" s="74">
        <v>11439</v>
      </c>
      <c r="C107" s="75">
        <v>1681.03</v>
      </c>
      <c r="E107" s="87" t="s">
        <v>4263</v>
      </c>
      <c r="F107" s="88">
        <v>42503</v>
      </c>
      <c r="G107" s="87" t="s">
        <v>8180</v>
      </c>
      <c r="H107" s="90">
        <v>1681.03</v>
      </c>
      <c r="I107" s="89">
        <f t="shared" si="1"/>
        <v>0</v>
      </c>
    </row>
    <row r="108" spans="1:9">
      <c r="A108" s="73" t="s">
        <v>2686</v>
      </c>
      <c r="B108" s="74">
        <v>11440</v>
      </c>
      <c r="C108" s="75">
        <v>5426.6900000000005</v>
      </c>
      <c r="E108" s="87" t="s">
        <v>4266</v>
      </c>
      <c r="F108" s="88">
        <v>42503</v>
      </c>
      <c r="G108" s="87" t="s">
        <v>8181</v>
      </c>
      <c r="H108" s="90">
        <v>5426.69</v>
      </c>
      <c r="I108" s="89">
        <f t="shared" si="1"/>
        <v>0</v>
      </c>
    </row>
    <row r="109" spans="1:9">
      <c r="A109" s="73" t="s">
        <v>2686</v>
      </c>
      <c r="B109" s="74">
        <v>11441</v>
      </c>
      <c r="C109" s="75">
        <v>5426.6900000000005</v>
      </c>
      <c r="E109" s="87" t="s">
        <v>8182</v>
      </c>
      <c r="F109" s="88">
        <v>42503</v>
      </c>
      <c r="G109" s="87" t="s">
        <v>8183</v>
      </c>
      <c r="H109" s="90">
        <v>5426.69</v>
      </c>
      <c r="I109" s="89">
        <f t="shared" si="1"/>
        <v>0</v>
      </c>
    </row>
    <row r="110" spans="1:9">
      <c r="A110" s="73" t="s">
        <v>2686</v>
      </c>
      <c r="B110" s="74">
        <v>11442</v>
      </c>
      <c r="C110" s="75">
        <v>480.31999999999994</v>
      </c>
      <c r="E110" s="87" t="s">
        <v>4341</v>
      </c>
      <c r="F110" s="88">
        <v>42503</v>
      </c>
      <c r="G110" s="87" t="s">
        <v>8184</v>
      </c>
      <c r="H110" s="90">
        <v>480.32</v>
      </c>
      <c r="I110" s="89">
        <f t="shared" si="1"/>
        <v>0</v>
      </c>
    </row>
    <row r="111" spans="1:9">
      <c r="A111" s="73" t="s">
        <v>2686</v>
      </c>
      <c r="B111" s="74">
        <v>11443</v>
      </c>
      <c r="C111" s="75">
        <v>278.19</v>
      </c>
      <c r="E111" s="87" t="s">
        <v>4344</v>
      </c>
      <c r="F111" s="88">
        <v>42503</v>
      </c>
      <c r="G111" s="87" t="s">
        <v>8185</v>
      </c>
      <c r="H111" s="90">
        <v>278.19</v>
      </c>
      <c r="I111" s="89">
        <f t="shared" si="1"/>
        <v>0</v>
      </c>
    </row>
    <row r="112" spans="1:9">
      <c r="A112" s="73" t="s">
        <v>2686</v>
      </c>
      <c r="B112" s="74">
        <v>11444</v>
      </c>
      <c r="C112" s="75">
        <v>1322.69</v>
      </c>
      <c r="E112" s="87" t="s">
        <v>8186</v>
      </c>
      <c r="F112" s="88">
        <v>42503</v>
      </c>
      <c r="G112" s="87" t="s">
        <v>8187</v>
      </c>
      <c r="H112" s="90">
        <v>1322.69</v>
      </c>
      <c r="I112" s="89">
        <f t="shared" si="1"/>
        <v>0</v>
      </c>
    </row>
    <row r="113" spans="1:9">
      <c r="A113" s="73" t="s">
        <v>2686</v>
      </c>
      <c r="B113" s="74">
        <v>11445</v>
      </c>
      <c r="C113" s="75">
        <v>908.16000000000008</v>
      </c>
      <c r="E113" s="87" t="s">
        <v>8188</v>
      </c>
      <c r="F113" s="88">
        <v>42504</v>
      </c>
      <c r="G113" s="87" t="s">
        <v>8189</v>
      </c>
      <c r="H113" s="90">
        <v>908.16</v>
      </c>
      <c r="I113" s="89">
        <f t="shared" si="1"/>
        <v>0</v>
      </c>
    </row>
    <row r="114" spans="1:9">
      <c r="A114" s="73" t="s">
        <v>2686</v>
      </c>
      <c r="B114" s="74">
        <v>11446</v>
      </c>
      <c r="C114" s="75">
        <v>1810.3399999999997</v>
      </c>
      <c r="E114" s="87" t="s">
        <v>8190</v>
      </c>
      <c r="F114" s="88">
        <v>42504</v>
      </c>
      <c r="G114" s="87" t="s">
        <v>8191</v>
      </c>
      <c r="H114" s="90">
        <v>1810.34</v>
      </c>
      <c r="I114" s="89">
        <f t="shared" si="1"/>
        <v>0</v>
      </c>
    </row>
    <row r="115" spans="1:9">
      <c r="A115" s="73" t="s">
        <v>2686</v>
      </c>
      <c r="B115" s="74">
        <v>11447</v>
      </c>
      <c r="C115" s="75">
        <v>1495.74</v>
      </c>
      <c r="E115" s="87" t="s">
        <v>4371</v>
      </c>
      <c r="F115" s="88">
        <v>42504</v>
      </c>
      <c r="G115" s="87" t="s">
        <v>8192</v>
      </c>
      <c r="H115" s="90">
        <v>1495.74</v>
      </c>
      <c r="I115" s="89">
        <f t="shared" si="1"/>
        <v>0</v>
      </c>
    </row>
    <row r="116" spans="1:9">
      <c r="A116" s="73" t="s">
        <v>2686</v>
      </c>
      <c r="B116" s="74">
        <v>11448</v>
      </c>
      <c r="C116" s="75">
        <v>247.48</v>
      </c>
      <c r="E116" s="87" t="s">
        <v>4395</v>
      </c>
      <c r="F116" s="88">
        <v>42504</v>
      </c>
      <c r="G116" s="87" t="s">
        <v>8193</v>
      </c>
      <c r="H116" s="90">
        <v>247.48</v>
      </c>
      <c r="I116" s="89">
        <f t="shared" si="1"/>
        <v>0</v>
      </c>
    </row>
    <row r="117" spans="1:9">
      <c r="A117" s="73" t="s">
        <v>2686</v>
      </c>
      <c r="B117" s="74">
        <v>11449</v>
      </c>
      <c r="C117" s="75">
        <v>865.59</v>
      </c>
      <c r="E117" s="87" t="s">
        <v>8194</v>
      </c>
      <c r="F117" s="88">
        <v>42504</v>
      </c>
      <c r="G117" s="87" t="s">
        <v>8195</v>
      </c>
      <c r="H117" s="90">
        <v>865.59</v>
      </c>
      <c r="I117" s="89">
        <f t="shared" si="1"/>
        <v>0</v>
      </c>
    </row>
    <row r="118" spans="1:9">
      <c r="A118" s="73" t="s">
        <v>2686</v>
      </c>
      <c r="B118" s="74">
        <v>11450</v>
      </c>
      <c r="C118" s="75">
        <v>2859.79</v>
      </c>
      <c r="E118" s="87" t="s">
        <v>4427</v>
      </c>
      <c r="F118" s="88">
        <v>42506</v>
      </c>
      <c r="G118" s="87" t="s">
        <v>8196</v>
      </c>
      <c r="H118" s="90">
        <v>2859.79</v>
      </c>
      <c r="I118" s="89">
        <f t="shared" si="1"/>
        <v>0</v>
      </c>
    </row>
    <row r="119" spans="1:9">
      <c r="A119" s="73" t="s">
        <v>2686</v>
      </c>
      <c r="B119" s="74">
        <v>11451</v>
      </c>
      <c r="C119" s="75">
        <v>83.5</v>
      </c>
      <c r="E119" s="87" t="s">
        <v>4476</v>
      </c>
      <c r="F119" s="88">
        <v>42506</v>
      </c>
      <c r="G119" s="87" t="s">
        <v>8197</v>
      </c>
      <c r="H119" s="90">
        <v>83.5</v>
      </c>
      <c r="I119" s="89">
        <f t="shared" si="1"/>
        <v>0</v>
      </c>
    </row>
    <row r="120" spans="1:9">
      <c r="A120" s="73" t="s">
        <v>2686</v>
      </c>
      <c r="B120" s="74">
        <v>11452</v>
      </c>
      <c r="C120" s="75">
        <v>659.33</v>
      </c>
      <c r="E120" s="87" t="s">
        <v>4482</v>
      </c>
      <c r="F120" s="88">
        <v>42506</v>
      </c>
      <c r="G120" s="87" t="s">
        <v>8198</v>
      </c>
      <c r="H120" s="90">
        <v>659.33</v>
      </c>
      <c r="I120" s="89">
        <f t="shared" si="1"/>
        <v>0</v>
      </c>
    </row>
    <row r="121" spans="1:9">
      <c r="A121" s="73" t="s">
        <v>2686</v>
      </c>
      <c r="B121" s="74">
        <v>11453</v>
      </c>
      <c r="C121" s="75">
        <v>7288.38</v>
      </c>
      <c r="E121" s="87" t="s">
        <v>4484</v>
      </c>
      <c r="F121" s="88">
        <v>42506</v>
      </c>
      <c r="G121" s="87" t="s">
        <v>8199</v>
      </c>
      <c r="H121" s="90">
        <v>7288.38</v>
      </c>
      <c r="I121" s="89">
        <f t="shared" si="1"/>
        <v>0</v>
      </c>
    </row>
    <row r="122" spans="1:9">
      <c r="A122" s="73" t="s">
        <v>2686</v>
      </c>
      <c r="B122" s="74">
        <v>11454</v>
      </c>
      <c r="C122" s="75">
        <v>191.73</v>
      </c>
      <c r="E122" s="87" t="s">
        <v>4495</v>
      </c>
      <c r="F122" s="88">
        <v>42506</v>
      </c>
      <c r="G122" s="87" t="s">
        <v>8200</v>
      </c>
      <c r="H122" s="90">
        <v>191.73</v>
      </c>
      <c r="I122" s="89">
        <f t="shared" si="1"/>
        <v>0</v>
      </c>
    </row>
    <row r="123" spans="1:9">
      <c r="A123" s="73" t="s">
        <v>2686</v>
      </c>
      <c r="B123" s="74">
        <v>11455</v>
      </c>
      <c r="C123" s="75">
        <v>1149.3899999999999</v>
      </c>
      <c r="E123" s="87" t="s">
        <v>4501</v>
      </c>
      <c r="F123" s="88">
        <v>42506</v>
      </c>
      <c r="G123" s="87" t="s">
        <v>8201</v>
      </c>
      <c r="H123" s="90">
        <v>1149.3900000000001</v>
      </c>
      <c r="I123" s="89">
        <f t="shared" si="1"/>
        <v>0</v>
      </c>
    </row>
    <row r="124" spans="1:9">
      <c r="A124" s="73" t="s">
        <v>2686</v>
      </c>
      <c r="B124" s="74">
        <v>11456</v>
      </c>
      <c r="C124" s="75">
        <v>1019.38</v>
      </c>
      <c r="E124" s="87" t="s">
        <v>4510</v>
      </c>
      <c r="F124" s="88">
        <v>42506</v>
      </c>
      <c r="G124" s="87" t="s">
        <v>8202</v>
      </c>
      <c r="H124" s="90">
        <v>1019.38</v>
      </c>
      <c r="I124" s="89">
        <f t="shared" si="1"/>
        <v>0</v>
      </c>
    </row>
    <row r="125" spans="1:9">
      <c r="A125" s="73" t="s">
        <v>2686</v>
      </c>
      <c r="B125" s="74">
        <v>11457</v>
      </c>
      <c r="C125" s="75">
        <v>872.85</v>
      </c>
      <c r="E125" s="87" t="s">
        <v>4542</v>
      </c>
      <c r="F125" s="88">
        <v>42506</v>
      </c>
      <c r="G125" s="87" t="s">
        <v>8203</v>
      </c>
      <c r="H125" s="90">
        <v>872.85</v>
      </c>
      <c r="I125" s="89">
        <f t="shared" si="1"/>
        <v>0</v>
      </c>
    </row>
    <row r="126" spans="1:9">
      <c r="A126" s="73" t="s">
        <v>2686</v>
      </c>
      <c r="B126" s="74">
        <v>11458</v>
      </c>
      <c r="C126" s="75">
        <v>64.680000000000007</v>
      </c>
      <c r="E126" s="87" t="s">
        <v>4550</v>
      </c>
      <c r="F126" s="88">
        <v>42507</v>
      </c>
      <c r="G126" s="87" t="s">
        <v>8204</v>
      </c>
      <c r="H126" s="90">
        <v>64.680000000000007</v>
      </c>
      <c r="I126" s="89">
        <f t="shared" si="1"/>
        <v>0</v>
      </c>
    </row>
    <row r="127" spans="1:9">
      <c r="A127" s="73" t="s">
        <v>2686</v>
      </c>
      <c r="B127" s="74">
        <v>11459</v>
      </c>
      <c r="C127" s="75">
        <v>738.22</v>
      </c>
      <c r="E127" s="87" t="s">
        <v>4552</v>
      </c>
      <c r="F127" s="88">
        <v>42507</v>
      </c>
      <c r="G127" s="87" t="s">
        <v>8205</v>
      </c>
      <c r="H127" s="90">
        <v>738.22</v>
      </c>
      <c r="I127" s="89">
        <f t="shared" si="1"/>
        <v>0</v>
      </c>
    </row>
    <row r="128" spans="1:9">
      <c r="A128" s="73" t="s">
        <v>2686</v>
      </c>
      <c r="B128" s="74">
        <v>11460</v>
      </c>
      <c r="C128" s="75">
        <v>183.48000000000002</v>
      </c>
      <c r="E128" s="87" t="s">
        <v>4555</v>
      </c>
      <c r="F128" s="88">
        <v>42507</v>
      </c>
      <c r="G128" s="87" t="s">
        <v>8206</v>
      </c>
      <c r="H128" s="90">
        <v>183.48</v>
      </c>
      <c r="I128" s="89">
        <f t="shared" si="1"/>
        <v>0</v>
      </c>
    </row>
    <row r="129" spans="1:9">
      <c r="A129" s="73" t="s">
        <v>2686</v>
      </c>
      <c r="B129" s="74">
        <v>11461</v>
      </c>
      <c r="C129" s="75">
        <v>61.87</v>
      </c>
      <c r="E129" s="87" t="s">
        <v>4558</v>
      </c>
      <c r="F129" s="88">
        <v>42507</v>
      </c>
      <c r="G129" s="87" t="s">
        <v>8207</v>
      </c>
      <c r="H129" s="90">
        <v>61.87</v>
      </c>
      <c r="I129" s="89">
        <f t="shared" si="1"/>
        <v>0</v>
      </c>
    </row>
    <row r="130" spans="1:9">
      <c r="A130" s="73" t="s">
        <v>2686</v>
      </c>
      <c r="B130" s="74">
        <v>11462</v>
      </c>
      <c r="C130" s="75">
        <v>69.14</v>
      </c>
      <c r="E130" s="87" t="s">
        <v>8208</v>
      </c>
      <c r="F130" s="88">
        <v>42507</v>
      </c>
      <c r="G130" s="87" t="s">
        <v>8209</v>
      </c>
      <c r="H130" s="90">
        <v>69.14</v>
      </c>
      <c r="I130" s="89">
        <f t="shared" si="1"/>
        <v>0</v>
      </c>
    </row>
    <row r="131" spans="1:9">
      <c r="A131" s="73" t="s">
        <v>2686</v>
      </c>
      <c r="B131" s="74">
        <v>11463</v>
      </c>
      <c r="C131" s="75">
        <v>174.08</v>
      </c>
      <c r="E131" s="87" t="s">
        <v>4560</v>
      </c>
      <c r="F131" s="88">
        <v>42507</v>
      </c>
      <c r="G131" s="87" t="s">
        <v>8210</v>
      </c>
      <c r="H131" s="90">
        <v>174.08</v>
      </c>
      <c r="I131" s="89">
        <f t="shared" si="1"/>
        <v>0</v>
      </c>
    </row>
    <row r="132" spans="1:9">
      <c r="A132" s="73" t="s">
        <v>2686</v>
      </c>
      <c r="B132" s="74">
        <v>11464</v>
      </c>
      <c r="C132" s="75">
        <v>239.58000000000004</v>
      </c>
      <c r="E132" s="87" t="s">
        <v>8211</v>
      </c>
      <c r="F132" s="88">
        <v>42507</v>
      </c>
      <c r="G132" s="87" t="s">
        <v>8212</v>
      </c>
      <c r="H132" s="90">
        <v>239.58</v>
      </c>
      <c r="I132" s="89">
        <f t="shared" si="1"/>
        <v>0</v>
      </c>
    </row>
    <row r="133" spans="1:9">
      <c r="A133" s="73" t="s">
        <v>2686</v>
      </c>
      <c r="B133" s="74">
        <v>11465</v>
      </c>
      <c r="C133" s="75">
        <v>834.41</v>
      </c>
      <c r="E133" s="87" t="s">
        <v>8213</v>
      </c>
      <c r="F133" s="88">
        <v>42507</v>
      </c>
      <c r="G133" s="87" t="s">
        <v>8214</v>
      </c>
      <c r="H133" s="90">
        <v>834.41</v>
      </c>
      <c r="I133" s="89">
        <f t="shared" si="1"/>
        <v>0</v>
      </c>
    </row>
    <row r="134" spans="1:9">
      <c r="A134" s="73" t="s">
        <v>2686</v>
      </c>
      <c r="B134" s="74">
        <v>11466</v>
      </c>
      <c r="C134" s="75">
        <v>2562.29</v>
      </c>
      <c r="E134" s="87" t="s">
        <v>8215</v>
      </c>
      <c r="F134" s="88">
        <v>42507</v>
      </c>
      <c r="G134" s="87" t="s">
        <v>8216</v>
      </c>
      <c r="H134" s="90">
        <v>2562.29</v>
      </c>
      <c r="I134" s="89">
        <f t="shared" si="1"/>
        <v>0</v>
      </c>
    </row>
    <row r="135" spans="1:9">
      <c r="A135" s="73" t="s">
        <v>2686</v>
      </c>
      <c r="B135" s="74">
        <v>11467</v>
      </c>
      <c r="C135" s="75">
        <v>476.36</v>
      </c>
      <c r="E135" s="87" t="s">
        <v>8217</v>
      </c>
      <c r="F135" s="88">
        <v>42507</v>
      </c>
      <c r="G135" s="87" t="s">
        <v>8218</v>
      </c>
      <c r="H135" s="90">
        <v>476.36</v>
      </c>
      <c r="I135" s="89">
        <f t="shared" ref="I135:I198" si="2">+C135-H135</f>
        <v>0</v>
      </c>
    </row>
    <row r="136" spans="1:9">
      <c r="A136" s="73" t="s">
        <v>2686</v>
      </c>
      <c r="B136" s="74">
        <v>11468</v>
      </c>
      <c r="C136" s="75">
        <v>1699.86</v>
      </c>
      <c r="E136" s="87" t="s">
        <v>4615</v>
      </c>
      <c r="F136" s="88">
        <v>42507</v>
      </c>
      <c r="G136" s="87" t="s">
        <v>8219</v>
      </c>
      <c r="H136" s="90">
        <v>1699.86</v>
      </c>
      <c r="I136" s="89">
        <f t="shared" si="2"/>
        <v>0</v>
      </c>
    </row>
    <row r="137" spans="1:9">
      <c r="A137" s="73" t="s">
        <v>2686</v>
      </c>
      <c r="B137" s="74">
        <v>11469</v>
      </c>
      <c r="C137" s="75">
        <v>785.52</v>
      </c>
      <c r="E137" s="87" t="s">
        <v>8220</v>
      </c>
      <c r="F137" s="88">
        <v>42507</v>
      </c>
      <c r="G137" s="87" t="s">
        <v>8221</v>
      </c>
      <c r="H137" s="90">
        <v>785.52</v>
      </c>
      <c r="I137" s="89">
        <f t="shared" si="2"/>
        <v>0</v>
      </c>
    </row>
    <row r="138" spans="1:9">
      <c r="A138" s="73" t="s">
        <v>2686</v>
      </c>
      <c r="B138" s="74">
        <v>11470</v>
      </c>
      <c r="C138" s="75">
        <v>2129.8200000000002</v>
      </c>
      <c r="E138" s="87" t="s">
        <v>4638</v>
      </c>
      <c r="F138" s="88">
        <v>42507</v>
      </c>
      <c r="G138" s="87" t="s">
        <v>8222</v>
      </c>
      <c r="H138" s="90">
        <v>2129.8200000000002</v>
      </c>
      <c r="I138" s="89">
        <f t="shared" si="2"/>
        <v>0</v>
      </c>
    </row>
    <row r="139" spans="1:9">
      <c r="A139" s="73" t="s">
        <v>2686</v>
      </c>
      <c r="B139" s="74">
        <v>11471</v>
      </c>
      <c r="C139" s="75">
        <v>64.680000000000007</v>
      </c>
      <c r="E139" s="87" t="s">
        <v>4641</v>
      </c>
      <c r="F139" s="88">
        <v>42507</v>
      </c>
      <c r="G139" s="87" t="s">
        <v>8223</v>
      </c>
      <c r="H139" s="90">
        <v>64.680000000000007</v>
      </c>
      <c r="I139" s="89">
        <f t="shared" si="2"/>
        <v>0</v>
      </c>
    </row>
    <row r="140" spans="1:9">
      <c r="A140" s="73" t="s">
        <v>2686</v>
      </c>
      <c r="B140" s="74">
        <v>11472</v>
      </c>
      <c r="C140" s="75">
        <v>764.78</v>
      </c>
      <c r="E140" s="87" t="s">
        <v>4644</v>
      </c>
      <c r="F140" s="88">
        <v>42507</v>
      </c>
      <c r="G140" s="87" t="s">
        <v>8224</v>
      </c>
      <c r="H140" s="90">
        <v>764.78</v>
      </c>
      <c r="I140" s="89">
        <f t="shared" si="2"/>
        <v>0</v>
      </c>
    </row>
    <row r="141" spans="1:9">
      <c r="A141" s="73" t="s">
        <v>2686</v>
      </c>
      <c r="B141" s="74">
        <v>11473</v>
      </c>
      <c r="C141" s="75">
        <v>383.46999999999997</v>
      </c>
      <c r="E141" s="87" t="s">
        <v>8225</v>
      </c>
      <c r="F141" s="88">
        <v>42507</v>
      </c>
      <c r="G141" s="87" t="s">
        <v>8226</v>
      </c>
      <c r="H141" s="90">
        <v>383.47</v>
      </c>
      <c r="I141" s="89">
        <f t="shared" si="2"/>
        <v>0</v>
      </c>
    </row>
    <row r="142" spans="1:9">
      <c r="A142" s="73" t="s">
        <v>2686</v>
      </c>
      <c r="B142" s="74">
        <v>11474</v>
      </c>
      <c r="C142" s="75">
        <v>476.36</v>
      </c>
      <c r="E142" s="87" t="s">
        <v>8227</v>
      </c>
      <c r="F142" s="88">
        <v>42507</v>
      </c>
      <c r="G142" s="87" t="s">
        <v>8228</v>
      </c>
      <c r="H142" s="90">
        <v>476.36</v>
      </c>
      <c r="I142" s="89">
        <f t="shared" si="2"/>
        <v>0</v>
      </c>
    </row>
    <row r="143" spans="1:9">
      <c r="A143" s="73" t="s">
        <v>2686</v>
      </c>
      <c r="B143" s="74">
        <v>11475</v>
      </c>
      <c r="C143" s="75">
        <v>1681.03</v>
      </c>
      <c r="E143" s="87" t="s">
        <v>8229</v>
      </c>
      <c r="F143" s="88">
        <v>42508</v>
      </c>
      <c r="G143" s="87" t="s">
        <v>8230</v>
      </c>
      <c r="H143" s="90">
        <v>1681.03</v>
      </c>
      <c r="I143" s="89">
        <f t="shared" si="2"/>
        <v>0</v>
      </c>
    </row>
    <row r="144" spans="1:9">
      <c r="A144" s="73" t="s">
        <v>2686</v>
      </c>
      <c r="B144" s="74">
        <v>11476</v>
      </c>
      <c r="C144" s="75">
        <v>1305.48</v>
      </c>
      <c r="E144" s="87" t="s">
        <v>8231</v>
      </c>
      <c r="F144" s="88">
        <v>42508</v>
      </c>
      <c r="G144" s="87" t="s">
        <v>8232</v>
      </c>
      <c r="H144" s="90">
        <v>1305.48</v>
      </c>
      <c r="I144" s="89">
        <f t="shared" si="2"/>
        <v>0</v>
      </c>
    </row>
    <row r="145" spans="1:9">
      <c r="A145" s="73" t="s">
        <v>2686</v>
      </c>
      <c r="B145" s="74">
        <v>11477</v>
      </c>
      <c r="C145" s="75">
        <v>2090</v>
      </c>
      <c r="E145" s="87" t="s">
        <v>8233</v>
      </c>
      <c r="F145" s="88">
        <v>42508</v>
      </c>
      <c r="G145" s="87" t="s">
        <v>8234</v>
      </c>
      <c r="H145" s="90">
        <v>2090</v>
      </c>
      <c r="I145" s="89">
        <f t="shared" si="2"/>
        <v>0</v>
      </c>
    </row>
    <row r="146" spans="1:9">
      <c r="A146" s="73" t="s">
        <v>2686</v>
      </c>
      <c r="B146" s="74">
        <v>11478</v>
      </c>
      <c r="C146" s="75">
        <v>1335.1799999999998</v>
      </c>
      <c r="E146" s="87" t="s">
        <v>8235</v>
      </c>
      <c r="F146" s="88">
        <v>42508</v>
      </c>
      <c r="G146" s="87" t="s">
        <v>8236</v>
      </c>
      <c r="H146" s="90">
        <v>1335.18</v>
      </c>
      <c r="I146" s="89">
        <f t="shared" si="2"/>
        <v>0</v>
      </c>
    </row>
    <row r="147" spans="1:9">
      <c r="A147" s="73" t="s">
        <v>2686</v>
      </c>
      <c r="B147" s="74">
        <v>11479</v>
      </c>
      <c r="C147" s="75">
        <v>1653.96</v>
      </c>
      <c r="E147" s="87" t="s">
        <v>8237</v>
      </c>
      <c r="F147" s="88">
        <v>42508</v>
      </c>
      <c r="G147" s="87" t="s">
        <v>8238</v>
      </c>
      <c r="H147" s="90">
        <v>1653.96</v>
      </c>
      <c r="I147" s="89">
        <f t="shared" si="2"/>
        <v>0</v>
      </c>
    </row>
    <row r="148" spans="1:9">
      <c r="A148" s="73" t="s">
        <v>2686</v>
      </c>
      <c r="B148" s="74">
        <v>11480</v>
      </c>
      <c r="C148" s="75">
        <v>1379.1999999999998</v>
      </c>
      <c r="E148" s="87" t="s">
        <v>8239</v>
      </c>
      <c r="F148" s="88">
        <v>42509</v>
      </c>
      <c r="G148" s="87" t="s">
        <v>8240</v>
      </c>
      <c r="H148" s="90">
        <v>1379.2</v>
      </c>
      <c r="I148" s="89">
        <f t="shared" si="2"/>
        <v>0</v>
      </c>
    </row>
    <row r="149" spans="1:9">
      <c r="A149" s="73" t="s">
        <v>2686</v>
      </c>
      <c r="B149" s="74">
        <v>11481</v>
      </c>
      <c r="C149" s="75">
        <v>824.14</v>
      </c>
      <c r="E149" s="87" t="s">
        <v>8241</v>
      </c>
      <c r="F149" s="88">
        <v>42509</v>
      </c>
      <c r="G149" s="87" t="s">
        <v>8242</v>
      </c>
      <c r="H149" s="90">
        <v>824.14</v>
      </c>
      <c r="I149" s="89">
        <f t="shared" si="2"/>
        <v>0</v>
      </c>
    </row>
    <row r="150" spans="1:9">
      <c r="A150" s="73" t="s">
        <v>2686</v>
      </c>
      <c r="B150" s="74">
        <v>11482</v>
      </c>
      <c r="C150" s="75">
        <v>174.08</v>
      </c>
      <c r="E150" s="87" t="s">
        <v>4740</v>
      </c>
      <c r="F150" s="88">
        <v>42509</v>
      </c>
      <c r="G150" s="87" t="s">
        <v>8243</v>
      </c>
      <c r="H150" s="90">
        <v>174.08</v>
      </c>
      <c r="I150" s="89">
        <f t="shared" si="2"/>
        <v>0</v>
      </c>
    </row>
    <row r="151" spans="1:9">
      <c r="A151" s="73" t="s">
        <v>2686</v>
      </c>
      <c r="B151" s="74">
        <v>11483</v>
      </c>
      <c r="C151" s="75">
        <v>1369.17</v>
      </c>
      <c r="E151" s="87" t="s">
        <v>4743</v>
      </c>
      <c r="F151" s="88">
        <v>42509</v>
      </c>
      <c r="G151" s="87" t="s">
        <v>8244</v>
      </c>
      <c r="H151" s="90">
        <v>1369.17</v>
      </c>
      <c r="I151" s="89">
        <f t="shared" si="2"/>
        <v>0</v>
      </c>
    </row>
    <row r="152" spans="1:9">
      <c r="A152" s="73" t="s">
        <v>2686</v>
      </c>
      <c r="B152" s="74">
        <v>11484</v>
      </c>
      <c r="C152" s="75">
        <v>1264.5600000000002</v>
      </c>
      <c r="E152" s="87" t="s">
        <v>4746</v>
      </c>
      <c r="F152" s="88">
        <v>42509</v>
      </c>
      <c r="G152" s="87" t="s">
        <v>8245</v>
      </c>
      <c r="H152" s="90">
        <v>1264.56</v>
      </c>
      <c r="I152" s="89">
        <f t="shared" si="2"/>
        <v>0</v>
      </c>
    </row>
    <row r="153" spans="1:9">
      <c r="A153" s="73" t="s">
        <v>2686</v>
      </c>
      <c r="B153" s="74">
        <v>11485</v>
      </c>
      <c r="C153" s="75">
        <v>312.51</v>
      </c>
      <c r="E153" s="87" t="s">
        <v>8246</v>
      </c>
      <c r="F153" s="88">
        <v>42509</v>
      </c>
      <c r="G153" s="87" t="s">
        <v>8247</v>
      </c>
      <c r="H153" s="90">
        <v>312.51</v>
      </c>
      <c r="I153" s="89">
        <f t="shared" si="2"/>
        <v>0</v>
      </c>
    </row>
    <row r="154" spans="1:9">
      <c r="A154" s="73" t="s">
        <v>2686</v>
      </c>
      <c r="B154" s="74">
        <v>11486</v>
      </c>
      <c r="C154" s="75">
        <v>282.15000000000003</v>
      </c>
      <c r="E154" s="87" t="s">
        <v>8248</v>
      </c>
      <c r="F154" s="88">
        <v>42509</v>
      </c>
      <c r="G154" s="87" t="s">
        <v>8249</v>
      </c>
      <c r="H154" s="90">
        <v>282.14999999999998</v>
      </c>
      <c r="I154" s="89">
        <f t="shared" si="2"/>
        <v>0</v>
      </c>
    </row>
    <row r="155" spans="1:9">
      <c r="A155" s="73" t="s">
        <v>2686</v>
      </c>
      <c r="B155" s="74">
        <v>11487</v>
      </c>
      <c r="C155" s="75">
        <v>947.44999999999993</v>
      </c>
      <c r="E155" s="87" t="s">
        <v>8250</v>
      </c>
      <c r="F155" s="88">
        <v>42509</v>
      </c>
      <c r="G155" s="87" t="s">
        <v>8251</v>
      </c>
      <c r="H155" s="90">
        <v>947.45</v>
      </c>
      <c r="I155" s="89">
        <f t="shared" si="2"/>
        <v>0</v>
      </c>
    </row>
    <row r="156" spans="1:9">
      <c r="A156" s="73" t="s">
        <v>2686</v>
      </c>
      <c r="B156" s="74">
        <v>11488</v>
      </c>
      <c r="C156" s="75">
        <v>1451.8400000000001</v>
      </c>
      <c r="E156" s="87" t="s">
        <v>4751</v>
      </c>
      <c r="F156" s="88">
        <v>42509</v>
      </c>
      <c r="G156" s="87" t="s">
        <v>8252</v>
      </c>
      <c r="H156" s="90">
        <v>1451.84</v>
      </c>
      <c r="I156" s="89">
        <f t="shared" si="2"/>
        <v>0</v>
      </c>
    </row>
    <row r="157" spans="1:9">
      <c r="A157" s="73" t="s">
        <v>2686</v>
      </c>
      <c r="B157" s="74">
        <v>11489</v>
      </c>
      <c r="C157" s="75">
        <v>251.79999999999998</v>
      </c>
      <c r="E157" s="87" t="s">
        <v>8253</v>
      </c>
      <c r="F157" s="88">
        <v>42509</v>
      </c>
      <c r="G157" s="87" t="s">
        <v>8254</v>
      </c>
      <c r="H157" s="90">
        <v>251.8</v>
      </c>
      <c r="I157" s="89">
        <f t="shared" si="2"/>
        <v>0</v>
      </c>
    </row>
    <row r="158" spans="1:9">
      <c r="A158" s="73" t="s">
        <v>2686</v>
      </c>
      <c r="B158" s="74">
        <v>11490</v>
      </c>
      <c r="C158" s="75">
        <v>947.44999999999993</v>
      </c>
      <c r="E158" s="87" t="s">
        <v>4779</v>
      </c>
      <c r="F158" s="88">
        <v>42509</v>
      </c>
      <c r="G158" s="87" t="s">
        <v>8255</v>
      </c>
      <c r="H158" s="90">
        <v>947.45</v>
      </c>
      <c r="I158" s="89">
        <f t="shared" si="2"/>
        <v>0</v>
      </c>
    </row>
    <row r="159" spans="1:9">
      <c r="A159" s="73" t="s">
        <v>2686</v>
      </c>
      <c r="B159" s="74">
        <v>11491</v>
      </c>
      <c r="C159" s="75">
        <v>1757.25</v>
      </c>
      <c r="E159" s="87" t="s">
        <v>8256</v>
      </c>
      <c r="F159" s="88">
        <v>42509</v>
      </c>
      <c r="G159" s="87" t="s">
        <v>8257</v>
      </c>
      <c r="H159" s="90">
        <v>1757.25</v>
      </c>
      <c r="I159" s="89">
        <f t="shared" si="2"/>
        <v>0</v>
      </c>
    </row>
    <row r="160" spans="1:9">
      <c r="A160" s="73" t="s">
        <v>2686</v>
      </c>
      <c r="B160" s="74">
        <v>11492</v>
      </c>
      <c r="C160" s="75">
        <v>248.16</v>
      </c>
      <c r="E160" s="87" t="s">
        <v>4786</v>
      </c>
      <c r="F160" s="88">
        <v>42509</v>
      </c>
      <c r="G160" s="87" t="s">
        <v>8258</v>
      </c>
      <c r="H160" s="90">
        <v>248.16</v>
      </c>
      <c r="I160" s="89">
        <f t="shared" si="2"/>
        <v>0</v>
      </c>
    </row>
    <row r="161" spans="1:9">
      <c r="A161" s="73" t="s">
        <v>2686</v>
      </c>
      <c r="B161" s="74">
        <v>11493</v>
      </c>
      <c r="C161" s="75">
        <v>855.19999999999993</v>
      </c>
      <c r="E161" s="87" t="s">
        <v>4799</v>
      </c>
      <c r="F161" s="88">
        <v>42509</v>
      </c>
      <c r="G161" s="87" t="s">
        <v>8259</v>
      </c>
      <c r="H161" s="90">
        <v>855.2</v>
      </c>
      <c r="I161" s="89">
        <f t="shared" si="2"/>
        <v>0</v>
      </c>
    </row>
    <row r="162" spans="1:9">
      <c r="A162" s="73" t="s">
        <v>2686</v>
      </c>
      <c r="B162" s="74">
        <v>11494</v>
      </c>
      <c r="C162" s="75">
        <v>1783.7899999999997</v>
      </c>
      <c r="E162" s="87" t="s">
        <v>4802</v>
      </c>
      <c r="F162" s="88">
        <v>42509</v>
      </c>
      <c r="G162" s="87" t="s">
        <v>8260</v>
      </c>
      <c r="H162" s="90">
        <v>1783.79</v>
      </c>
      <c r="I162" s="89">
        <f t="shared" si="2"/>
        <v>0</v>
      </c>
    </row>
    <row r="163" spans="1:9">
      <c r="A163" s="73" t="s">
        <v>2686</v>
      </c>
      <c r="B163" s="74">
        <v>11495</v>
      </c>
      <c r="C163" s="75">
        <v>756.98</v>
      </c>
      <c r="E163" s="87" t="s">
        <v>4806</v>
      </c>
      <c r="F163" s="88">
        <v>42509</v>
      </c>
      <c r="G163" s="87" t="s">
        <v>8261</v>
      </c>
      <c r="H163" s="90">
        <v>756.98</v>
      </c>
      <c r="I163" s="89">
        <f t="shared" si="2"/>
        <v>0</v>
      </c>
    </row>
    <row r="164" spans="1:9">
      <c r="A164" s="73" t="s">
        <v>2686</v>
      </c>
      <c r="B164" s="74">
        <v>11496</v>
      </c>
      <c r="C164" s="75">
        <v>1123.5</v>
      </c>
      <c r="E164" s="87" t="s">
        <v>4809</v>
      </c>
      <c r="F164" s="88">
        <v>42509</v>
      </c>
      <c r="G164" s="87" t="s">
        <v>8262</v>
      </c>
      <c r="H164" s="90">
        <v>1123.5</v>
      </c>
      <c r="I164" s="89">
        <f t="shared" si="2"/>
        <v>0</v>
      </c>
    </row>
    <row r="165" spans="1:9">
      <c r="A165" s="73" t="s">
        <v>2686</v>
      </c>
      <c r="B165" s="74">
        <v>11497</v>
      </c>
      <c r="C165" s="75">
        <v>1504.31</v>
      </c>
      <c r="E165" s="87" t="s">
        <v>8263</v>
      </c>
      <c r="F165" s="88">
        <v>42509</v>
      </c>
      <c r="G165" s="87" t="s">
        <v>8264</v>
      </c>
      <c r="H165" s="90">
        <v>1504.31</v>
      </c>
      <c r="I165" s="89">
        <f t="shared" si="2"/>
        <v>0</v>
      </c>
    </row>
    <row r="166" spans="1:9">
      <c r="A166" s="73" t="s">
        <v>2686</v>
      </c>
      <c r="B166" s="74">
        <v>11498</v>
      </c>
      <c r="C166" s="75">
        <v>337.34999999999997</v>
      </c>
      <c r="E166" s="87" t="s">
        <v>4817</v>
      </c>
      <c r="F166" s="88">
        <v>42509</v>
      </c>
      <c r="G166" s="87" t="s">
        <v>8265</v>
      </c>
      <c r="H166" s="90">
        <v>337.35</v>
      </c>
      <c r="I166" s="89">
        <f t="shared" si="2"/>
        <v>0</v>
      </c>
    </row>
    <row r="167" spans="1:9">
      <c r="A167" s="73" t="s">
        <v>2686</v>
      </c>
      <c r="B167" s="74">
        <v>11499</v>
      </c>
      <c r="C167" s="75">
        <v>520.76</v>
      </c>
      <c r="E167" s="87" t="s">
        <v>4825</v>
      </c>
      <c r="F167" s="88">
        <v>42510</v>
      </c>
      <c r="G167" s="87" t="s">
        <v>8266</v>
      </c>
      <c r="H167" s="90">
        <v>520.76</v>
      </c>
      <c r="I167" s="89">
        <f t="shared" si="2"/>
        <v>0</v>
      </c>
    </row>
    <row r="168" spans="1:9">
      <c r="A168" s="73" t="s">
        <v>2686</v>
      </c>
      <c r="B168" s="74">
        <v>11500</v>
      </c>
      <c r="C168" s="75">
        <v>255.26000000000002</v>
      </c>
      <c r="E168" s="87" t="s">
        <v>4828</v>
      </c>
      <c r="F168" s="88">
        <v>42510</v>
      </c>
      <c r="G168" s="87" t="s">
        <v>8267</v>
      </c>
      <c r="H168" s="90">
        <v>255.26</v>
      </c>
      <c r="I168" s="89">
        <f t="shared" si="2"/>
        <v>0</v>
      </c>
    </row>
    <row r="169" spans="1:9">
      <c r="A169" s="73" t="s">
        <v>2686</v>
      </c>
      <c r="B169" s="74">
        <v>11501</v>
      </c>
      <c r="C169" s="75">
        <v>1681.03</v>
      </c>
      <c r="E169" s="87" t="s">
        <v>8268</v>
      </c>
      <c r="F169" s="88">
        <v>42510</v>
      </c>
      <c r="G169" s="87" t="s">
        <v>8269</v>
      </c>
      <c r="H169" s="90">
        <v>1681.03</v>
      </c>
      <c r="I169" s="89">
        <f t="shared" si="2"/>
        <v>0</v>
      </c>
    </row>
    <row r="170" spans="1:9">
      <c r="A170" s="73" t="s">
        <v>2686</v>
      </c>
      <c r="B170" s="74">
        <v>11502</v>
      </c>
      <c r="C170" s="75">
        <v>7868.03</v>
      </c>
      <c r="E170" s="87" t="s">
        <v>8270</v>
      </c>
      <c r="F170" s="88">
        <v>42510</v>
      </c>
      <c r="G170" s="87" t="s">
        <v>8271</v>
      </c>
      <c r="H170" s="90">
        <v>7868.03</v>
      </c>
      <c r="I170" s="89">
        <f t="shared" si="2"/>
        <v>0</v>
      </c>
    </row>
    <row r="171" spans="1:9">
      <c r="A171" s="73" t="s">
        <v>2686</v>
      </c>
      <c r="B171" s="74">
        <v>11503</v>
      </c>
      <c r="C171" s="75">
        <v>2375.67</v>
      </c>
      <c r="E171" s="87" t="s">
        <v>8272</v>
      </c>
      <c r="F171" s="88">
        <v>42510</v>
      </c>
      <c r="G171" s="87" t="s">
        <v>8273</v>
      </c>
      <c r="H171" s="90">
        <v>2375.67</v>
      </c>
      <c r="I171" s="89">
        <f t="shared" si="2"/>
        <v>0</v>
      </c>
    </row>
    <row r="172" spans="1:9">
      <c r="A172" s="73" t="s">
        <v>2686</v>
      </c>
      <c r="B172" s="74">
        <v>11504</v>
      </c>
      <c r="C172" s="75">
        <v>680.57</v>
      </c>
      <c r="E172" s="87" t="s">
        <v>4851</v>
      </c>
      <c r="F172" s="88">
        <v>42510</v>
      </c>
      <c r="G172" s="87" t="s">
        <v>8274</v>
      </c>
      <c r="H172" s="90">
        <v>680.57</v>
      </c>
      <c r="I172" s="89">
        <f t="shared" si="2"/>
        <v>0</v>
      </c>
    </row>
    <row r="173" spans="1:9">
      <c r="A173" s="73" t="s">
        <v>2686</v>
      </c>
      <c r="B173" s="74">
        <v>11505</v>
      </c>
      <c r="C173" s="75">
        <v>4655.17</v>
      </c>
      <c r="E173" s="87" t="s">
        <v>8275</v>
      </c>
      <c r="F173" s="88">
        <v>42510</v>
      </c>
      <c r="G173" s="87" t="s">
        <v>8276</v>
      </c>
      <c r="H173" s="90">
        <v>4655.17</v>
      </c>
      <c r="I173" s="89">
        <f t="shared" si="2"/>
        <v>0</v>
      </c>
    </row>
    <row r="174" spans="1:9">
      <c r="A174" s="73" t="s">
        <v>2686</v>
      </c>
      <c r="B174" s="74">
        <v>11506</v>
      </c>
      <c r="C174" s="75">
        <v>1660.35</v>
      </c>
      <c r="E174" s="87" t="s">
        <v>8277</v>
      </c>
      <c r="F174" s="88">
        <v>42510</v>
      </c>
      <c r="G174" s="87" t="s">
        <v>8278</v>
      </c>
      <c r="H174" s="90">
        <v>1660.35</v>
      </c>
      <c r="I174" s="89">
        <f t="shared" si="2"/>
        <v>0</v>
      </c>
    </row>
    <row r="175" spans="1:9">
      <c r="A175" s="73" t="s">
        <v>2686</v>
      </c>
      <c r="B175" s="74">
        <v>11507</v>
      </c>
      <c r="C175" s="75">
        <v>309.35000000000002</v>
      </c>
      <c r="E175" s="87" t="s">
        <v>4918</v>
      </c>
      <c r="F175" s="88">
        <v>42510</v>
      </c>
      <c r="G175" s="87" t="s">
        <v>8279</v>
      </c>
      <c r="H175" s="90">
        <v>309.35000000000002</v>
      </c>
      <c r="I175" s="89">
        <f t="shared" si="2"/>
        <v>0</v>
      </c>
    </row>
    <row r="176" spans="1:9">
      <c r="A176" s="73" t="s">
        <v>2686</v>
      </c>
      <c r="B176" s="74">
        <v>11508</v>
      </c>
      <c r="C176" s="75">
        <v>1041.81</v>
      </c>
      <c r="E176" s="87" t="s">
        <v>4921</v>
      </c>
      <c r="F176" s="88">
        <v>42510</v>
      </c>
      <c r="G176" s="87" t="s">
        <v>8280</v>
      </c>
      <c r="H176" s="90">
        <v>1041.81</v>
      </c>
      <c r="I176" s="89">
        <f t="shared" si="2"/>
        <v>0</v>
      </c>
    </row>
    <row r="177" spans="1:9">
      <c r="A177" s="73" t="s">
        <v>2686</v>
      </c>
      <c r="B177" s="74">
        <v>11509</v>
      </c>
      <c r="C177" s="75">
        <v>64.680000000000007</v>
      </c>
      <c r="E177" s="87" t="s">
        <v>4939</v>
      </c>
      <c r="F177" s="88">
        <v>42511</v>
      </c>
      <c r="G177" s="87" t="s">
        <v>8281</v>
      </c>
      <c r="H177" s="90">
        <v>64.680000000000007</v>
      </c>
      <c r="I177" s="89">
        <f t="shared" si="2"/>
        <v>0</v>
      </c>
    </row>
    <row r="178" spans="1:9">
      <c r="A178" s="73" t="s">
        <v>2686</v>
      </c>
      <c r="B178" s="74">
        <v>11510</v>
      </c>
      <c r="C178" s="75">
        <v>292.04999999999995</v>
      </c>
      <c r="E178" s="87" t="s">
        <v>8282</v>
      </c>
      <c r="F178" s="88">
        <v>42511</v>
      </c>
      <c r="G178" s="87" t="s">
        <v>8283</v>
      </c>
      <c r="H178" s="90">
        <v>292.05</v>
      </c>
      <c r="I178" s="89">
        <f t="shared" si="2"/>
        <v>0</v>
      </c>
    </row>
    <row r="179" spans="1:9">
      <c r="A179" s="73" t="s">
        <v>2686</v>
      </c>
      <c r="B179" s="74">
        <v>11511</v>
      </c>
      <c r="C179" s="75">
        <v>690.53</v>
      </c>
      <c r="E179" s="87" t="s">
        <v>4947</v>
      </c>
      <c r="F179" s="88">
        <v>42511</v>
      </c>
      <c r="G179" s="87" t="s">
        <v>8284</v>
      </c>
      <c r="H179" s="90">
        <v>690.53</v>
      </c>
      <c r="I179" s="89">
        <f t="shared" si="2"/>
        <v>0</v>
      </c>
    </row>
    <row r="180" spans="1:9">
      <c r="A180" s="73" t="s">
        <v>2686</v>
      </c>
      <c r="B180" s="74">
        <v>11512</v>
      </c>
      <c r="C180" s="75">
        <v>392.84999999999997</v>
      </c>
      <c r="E180" s="87" t="s">
        <v>4959</v>
      </c>
      <c r="F180" s="88">
        <v>42511</v>
      </c>
      <c r="G180" s="87" t="s">
        <v>8285</v>
      </c>
      <c r="H180" s="90">
        <v>392.85</v>
      </c>
      <c r="I180" s="89">
        <f t="shared" si="2"/>
        <v>0</v>
      </c>
    </row>
    <row r="181" spans="1:9">
      <c r="A181" s="73" t="s">
        <v>2686</v>
      </c>
      <c r="B181" s="74">
        <v>11513</v>
      </c>
      <c r="C181" s="75">
        <v>448.16</v>
      </c>
      <c r="E181" s="87" t="s">
        <v>4962</v>
      </c>
      <c r="F181" s="88">
        <v>42511</v>
      </c>
      <c r="G181" s="87" t="s">
        <v>8286</v>
      </c>
      <c r="H181" s="90">
        <v>448.16</v>
      </c>
      <c r="I181" s="89">
        <f t="shared" si="2"/>
        <v>0</v>
      </c>
    </row>
    <row r="182" spans="1:9">
      <c r="A182" s="73" t="s">
        <v>2686</v>
      </c>
      <c r="B182" s="74">
        <v>11514</v>
      </c>
      <c r="C182" s="75">
        <v>794.78000000000009</v>
      </c>
      <c r="E182" s="87" t="s">
        <v>4965</v>
      </c>
      <c r="F182" s="88">
        <v>42511</v>
      </c>
      <c r="G182" s="87" t="s">
        <v>8287</v>
      </c>
      <c r="H182" s="90">
        <v>794.78</v>
      </c>
      <c r="I182" s="89">
        <f t="shared" si="2"/>
        <v>0</v>
      </c>
    </row>
    <row r="183" spans="1:9">
      <c r="A183" s="73" t="s">
        <v>2686</v>
      </c>
      <c r="B183" s="74">
        <v>11515</v>
      </c>
      <c r="C183" s="75">
        <v>1567.5</v>
      </c>
      <c r="E183" s="87" t="s">
        <v>4998</v>
      </c>
      <c r="F183" s="88">
        <v>42511</v>
      </c>
      <c r="G183" s="87" t="s">
        <v>8288</v>
      </c>
      <c r="H183" s="90">
        <v>1567.5</v>
      </c>
      <c r="I183" s="89">
        <f t="shared" si="2"/>
        <v>0</v>
      </c>
    </row>
    <row r="184" spans="1:9">
      <c r="A184" s="73" t="s">
        <v>2686</v>
      </c>
      <c r="B184" s="74">
        <v>11516</v>
      </c>
      <c r="C184" s="75">
        <v>909.86</v>
      </c>
      <c r="E184" s="87" t="s">
        <v>5043</v>
      </c>
      <c r="F184" s="88">
        <v>42513</v>
      </c>
      <c r="G184" s="87" t="s">
        <v>8289</v>
      </c>
      <c r="H184" s="90">
        <v>909.86</v>
      </c>
      <c r="I184" s="89">
        <f t="shared" si="2"/>
        <v>0</v>
      </c>
    </row>
    <row r="185" spans="1:9">
      <c r="A185" s="73" t="s">
        <v>2686</v>
      </c>
      <c r="B185" s="74">
        <v>11517</v>
      </c>
      <c r="C185" s="75">
        <v>314.92</v>
      </c>
      <c r="E185" s="87" t="s">
        <v>8290</v>
      </c>
      <c r="F185" s="88">
        <v>42513</v>
      </c>
      <c r="G185" s="87" t="s">
        <v>8291</v>
      </c>
      <c r="H185" s="90">
        <v>314.92</v>
      </c>
      <c r="I185" s="89">
        <f t="shared" si="2"/>
        <v>0</v>
      </c>
    </row>
    <row r="186" spans="1:9">
      <c r="A186" s="73" t="s">
        <v>2686</v>
      </c>
      <c r="B186" s="74">
        <v>11518</v>
      </c>
      <c r="C186" s="75">
        <v>997.94999999999993</v>
      </c>
      <c r="E186" s="87" t="s">
        <v>8292</v>
      </c>
      <c r="F186" s="88">
        <v>42513</v>
      </c>
      <c r="G186" s="87" t="s">
        <v>8293</v>
      </c>
      <c r="H186" s="90">
        <v>997.95</v>
      </c>
      <c r="I186" s="89">
        <f t="shared" si="2"/>
        <v>0</v>
      </c>
    </row>
    <row r="187" spans="1:9">
      <c r="A187" s="73" t="s">
        <v>2686</v>
      </c>
      <c r="B187" s="74">
        <v>11519</v>
      </c>
      <c r="C187" s="75">
        <v>162.37</v>
      </c>
      <c r="E187" s="87" t="s">
        <v>8294</v>
      </c>
      <c r="F187" s="88">
        <v>42513</v>
      </c>
      <c r="G187" s="87" t="s">
        <v>8295</v>
      </c>
      <c r="H187" s="90">
        <v>162.37</v>
      </c>
      <c r="I187" s="89">
        <f t="shared" si="2"/>
        <v>0</v>
      </c>
    </row>
    <row r="188" spans="1:9">
      <c r="A188" s="73" t="s">
        <v>2686</v>
      </c>
      <c r="B188" s="74">
        <v>11520</v>
      </c>
      <c r="C188" s="75">
        <v>387.59000000000003</v>
      </c>
      <c r="E188" s="87" t="s">
        <v>8296</v>
      </c>
      <c r="F188" s="88">
        <v>42513</v>
      </c>
      <c r="G188" s="87" t="s">
        <v>8297</v>
      </c>
      <c r="H188" s="90">
        <v>387.59</v>
      </c>
      <c r="I188" s="89">
        <f t="shared" si="2"/>
        <v>0</v>
      </c>
    </row>
    <row r="189" spans="1:9">
      <c r="A189" s="73" t="s">
        <v>2686</v>
      </c>
      <c r="B189" s="74">
        <v>11521</v>
      </c>
      <c r="C189" s="75">
        <v>921.19999999999993</v>
      </c>
      <c r="E189" s="87" t="s">
        <v>8298</v>
      </c>
      <c r="F189" s="88">
        <v>42513</v>
      </c>
      <c r="G189" s="87" t="s">
        <v>8299</v>
      </c>
      <c r="H189" s="90">
        <v>921.2</v>
      </c>
      <c r="I189" s="89">
        <f t="shared" si="2"/>
        <v>0</v>
      </c>
    </row>
    <row r="190" spans="1:9">
      <c r="A190" s="73" t="s">
        <v>2686</v>
      </c>
      <c r="B190" s="74">
        <v>11522</v>
      </c>
      <c r="C190" s="75">
        <v>1301.19</v>
      </c>
      <c r="E190" s="87" t="s">
        <v>8300</v>
      </c>
      <c r="F190" s="88">
        <v>42513</v>
      </c>
      <c r="G190" s="87" t="s">
        <v>8301</v>
      </c>
      <c r="H190" s="90">
        <v>1301.19</v>
      </c>
      <c r="I190" s="89">
        <f t="shared" si="2"/>
        <v>0</v>
      </c>
    </row>
    <row r="191" spans="1:9">
      <c r="A191" s="73" t="s">
        <v>2686</v>
      </c>
      <c r="B191" s="74">
        <v>11523</v>
      </c>
      <c r="C191" s="75">
        <v>848.41</v>
      </c>
      <c r="E191" s="87" t="s">
        <v>8302</v>
      </c>
      <c r="F191" s="88">
        <v>42513</v>
      </c>
      <c r="G191" s="87" t="s">
        <v>8303</v>
      </c>
      <c r="H191" s="90">
        <v>848.41</v>
      </c>
      <c r="I191" s="89">
        <f t="shared" si="2"/>
        <v>0</v>
      </c>
    </row>
    <row r="192" spans="1:9">
      <c r="A192" s="73" t="s">
        <v>2686</v>
      </c>
      <c r="B192" s="74">
        <v>11524</v>
      </c>
      <c r="C192" s="75">
        <v>1669.81</v>
      </c>
      <c r="E192" s="87" t="s">
        <v>8304</v>
      </c>
      <c r="F192" s="88">
        <v>42514</v>
      </c>
      <c r="G192" s="87" t="s">
        <v>8305</v>
      </c>
      <c r="H192" s="90">
        <v>1669.81</v>
      </c>
      <c r="I192" s="89">
        <f t="shared" si="2"/>
        <v>0</v>
      </c>
    </row>
    <row r="193" spans="1:9">
      <c r="A193" s="73" t="s">
        <v>2686</v>
      </c>
      <c r="B193" s="74">
        <v>11525</v>
      </c>
      <c r="C193" s="75">
        <v>465.5</v>
      </c>
      <c r="E193" s="87" t="s">
        <v>5109</v>
      </c>
      <c r="F193" s="88">
        <v>42514</v>
      </c>
      <c r="G193" s="87" t="s">
        <v>8306</v>
      </c>
      <c r="H193" s="90">
        <v>465.5</v>
      </c>
      <c r="I193" s="89">
        <f t="shared" si="2"/>
        <v>0</v>
      </c>
    </row>
    <row r="194" spans="1:9">
      <c r="A194" s="73" t="s">
        <v>2686</v>
      </c>
      <c r="B194" s="74">
        <v>11526</v>
      </c>
      <c r="C194" s="75">
        <v>68.959999999999994</v>
      </c>
      <c r="E194" s="87" t="s">
        <v>8307</v>
      </c>
      <c r="F194" s="88">
        <v>42514</v>
      </c>
      <c r="G194" s="87" t="s">
        <v>8308</v>
      </c>
      <c r="H194" s="90">
        <v>68.959999999999994</v>
      </c>
      <c r="I194" s="89">
        <f t="shared" si="2"/>
        <v>0</v>
      </c>
    </row>
    <row r="195" spans="1:9">
      <c r="A195" s="73" t="s">
        <v>2686</v>
      </c>
      <c r="B195" s="74">
        <v>11527</v>
      </c>
      <c r="C195" s="75">
        <v>535.09</v>
      </c>
      <c r="E195" s="87" t="s">
        <v>8309</v>
      </c>
      <c r="F195" s="88">
        <v>42514</v>
      </c>
      <c r="G195" s="87" t="s">
        <v>8310</v>
      </c>
      <c r="H195" s="90">
        <v>535.09</v>
      </c>
      <c r="I195" s="89">
        <f t="shared" si="2"/>
        <v>0</v>
      </c>
    </row>
    <row r="196" spans="1:9">
      <c r="A196" s="73" t="s">
        <v>2686</v>
      </c>
      <c r="B196" s="74">
        <v>11528</v>
      </c>
      <c r="C196" s="75">
        <v>855.19999999999993</v>
      </c>
      <c r="E196" s="87" t="s">
        <v>5140</v>
      </c>
      <c r="F196" s="88">
        <v>42514</v>
      </c>
      <c r="G196" s="87" t="s">
        <v>8311</v>
      </c>
      <c r="H196" s="90">
        <v>855.2</v>
      </c>
      <c r="I196" s="89">
        <f t="shared" si="2"/>
        <v>0</v>
      </c>
    </row>
    <row r="197" spans="1:9">
      <c r="A197" s="73" t="s">
        <v>2686</v>
      </c>
      <c r="B197" s="74">
        <v>11529</v>
      </c>
      <c r="C197" s="75">
        <v>2975.2999999999997</v>
      </c>
      <c r="E197" s="87" t="s">
        <v>5152</v>
      </c>
      <c r="F197" s="88">
        <v>42514</v>
      </c>
      <c r="G197" s="87" t="s">
        <v>8312</v>
      </c>
      <c r="H197" s="90">
        <v>2975.3</v>
      </c>
      <c r="I197" s="89">
        <f t="shared" si="2"/>
        <v>0</v>
      </c>
    </row>
    <row r="198" spans="1:9">
      <c r="A198" s="73" t="s">
        <v>2686</v>
      </c>
      <c r="B198" s="74">
        <v>11530</v>
      </c>
      <c r="C198" s="75">
        <v>2457.52</v>
      </c>
      <c r="E198" s="87" t="s">
        <v>8313</v>
      </c>
      <c r="F198" s="88">
        <v>42514</v>
      </c>
      <c r="G198" s="87" t="s">
        <v>8314</v>
      </c>
      <c r="H198" s="90">
        <v>2457.52</v>
      </c>
      <c r="I198" s="89">
        <f t="shared" si="2"/>
        <v>0</v>
      </c>
    </row>
    <row r="199" spans="1:9">
      <c r="A199" s="73" t="s">
        <v>2686</v>
      </c>
      <c r="B199" s="74">
        <v>11531</v>
      </c>
      <c r="C199" s="75">
        <v>1329.47</v>
      </c>
      <c r="E199" s="87" t="s">
        <v>8315</v>
      </c>
      <c r="F199" s="88">
        <v>42514</v>
      </c>
      <c r="G199" s="87" t="s">
        <v>8316</v>
      </c>
      <c r="H199" s="90">
        <v>1329.47</v>
      </c>
      <c r="I199" s="89">
        <f t="shared" ref="I199:I262" si="3">+C199-H199</f>
        <v>0</v>
      </c>
    </row>
    <row r="200" spans="1:9">
      <c r="A200" s="73" t="s">
        <v>2686</v>
      </c>
      <c r="B200" s="74">
        <v>11532</v>
      </c>
      <c r="C200" s="75">
        <v>1329.47</v>
      </c>
      <c r="E200" s="87" t="s">
        <v>8317</v>
      </c>
      <c r="F200" s="88">
        <v>42514</v>
      </c>
      <c r="G200" s="87" t="s">
        <v>8318</v>
      </c>
      <c r="H200" s="90">
        <v>1329.47</v>
      </c>
      <c r="I200" s="89">
        <f t="shared" si="3"/>
        <v>0</v>
      </c>
    </row>
    <row r="201" spans="1:9">
      <c r="A201" s="73" t="s">
        <v>2686</v>
      </c>
      <c r="B201" s="74">
        <v>11533</v>
      </c>
      <c r="C201" s="75">
        <v>1329.47</v>
      </c>
      <c r="E201" s="87" t="s">
        <v>8319</v>
      </c>
      <c r="F201" s="88">
        <v>42514</v>
      </c>
      <c r="G201" s="87" t="s">
        <v>8320</v>
      </c>
      <c r="H201" s="90">
        <v>1329.47</v>
      </c>
      <c r="I201" s="89">
        <f t="shared" si="3"/>
        <v>0</v>
      </c>
    </row>
    <row r="202" spans="1:9">
      <c r="A202" s="73" t="s">
        <v>2686</v>
      </c>
      <c r="B202" s="74">
        <v>11534</v>
      </c>
      <c r="C202" s="75">
        <v>792.97</v>
      </c>
      <c r="E202" s="87" t="s">
        <v>5177</v>
      </c>
      <c r="F202" s="88">
        <v>42514</v>
      </c>
      <c r="G202" s="87" t="s">
        <v>8321</v>
      </c>
      <c r="H202" s="90">
        <v>792.97</v>
      </c>
      <c r="I202" s="89">
        <f t="shared" si="3"/>
        <v>0</v>
      </c>
    </row>
    <row r="203" spans="1:9">
      <c r="A203" s="73" t="s">
        <v>2686</v>
      </c>
      <c r="B203" s="74">
        <v>11535</v>
      </c>
      <c r="C203" s="75">
        <v>1498.04</v>
      </c>
      <c r="E203" s="87" t="s">
        <v>5180</v>
      </c>
      <c r="F203" s="88">
        <v>42514</v>
      </c>
      <c r="G203" s="87" t="s">
        <v>8322</v>
      </c>
      <c r="H203" s="90">
        <v>1498.04</v>
      </c>
      <c r="I203" s="89">
        <f t="shared" si="3"/>
        <v>0</v>
      </c>
    </row>
    <row r="204" spans="1:9">
      <c r="A204" s="73" t="s">
        <v>2686</v>
      </c>
      <c r="B204" s="74">
        <v>11536</v>
      </c>
      <c r="C204" s="75">
        <v>644.17000000000007</v>
      </c>
      <c r="E204" s="87" t="s">
        <v>8323</v>
      </c>
      <c r="F204" s="88">
        <v>42514</v>
      </c>
      <c r="G204" s="87" t="s">
        <v>8324</v>
      </c>
      <c r="H204" s="90">
        <v>644.16999999999996</v>
      </c>
      <c r="I204" s="89">
        <f t="shared" si="3"/>
        <v>0</v>
      </c>
    </row>
    <row r="205" spans="1:9">
      <c r="A205" s="73" t="s">
        <v>2686</v>
      </c>
      <c r="B205" s="74">
        <v>11537</v>
      </c>
      <c r="C205" s="75">
        <v>440.36</v>
      </c>
      <c r="E205" s="87" t="s">
        <v>8325</v>
      </c>
      <c r="F205" s="88">
        <v>42515</v>
      </c>
      <c r="G205" s="87" t="s">
        <v>8326</v>
      </c>
      <c r="H205" s="90">
        <v>440.36</v>
      </c>
      <c r="I205" s="89">
        <f t="shared" si="3"/>
        <v>0</v>
      </c>
    </row>
    <row r="206" spans="1:9">
      <c r="A206" s="73" t="s">
        <v>2686</v>
      </c>
      <c r="B206" s="74">
        <v>11538</v>
      </c>
      <c r="C206" s="75">
        <v>803.72</v>
      </c>
      <c r="E206" s="87" t="s">
        <v>5226</v>
      </c>
      <c r="F206" s="88">
        <v>42515</v>
      </c>
      <c r="G206" s="87" t="s">
        <v>8327</v>
      </c>
      <c r="H206" s="90">
        <v>803.72</v>
      </c>
      <c r="I206" s="89">
        <f t="shared" si="3"/>
        <v>0</v>
      </c>
    </row>
    <row r="207" spans="1:9">
      <c r="A207" s="73" t="s">
        <v>2686</v>
      </c>
      <c r="B207" s="74">
        <v>11539</v>
      </c>
      <c r="C207" s="75">
        <v>1118.04</v>
      </c>
      <c r="E207" s="87" t="s">
        <v>5232</v>
      </c>
      <c r="F207" s="88">
        <v>42515</v>
      </c>
      <c r="G207" s="87" t="s">
        <v>8328</v>
      </c>
      <c r="H207" s="90">
        <v>1118.04</v>
      </c>
      <c r="I207" s="89">
        <f t="shared" si="3"/>
        <v>0</v>
      </c>
    </row>
    <row r="208" spans="1:9">
      <c r="A208" s="73" t="s">
        <v>2686</v>
      </c>
      <c r="B208" s="74">
        <v>11540</v>
      </c>
      <c r="C208" s="75">
        <v>532.79</v>
      </c>
      <c r="E208" s="87" t="s">
        <v>8329</v>
      </c>
      <c r="F208" s="88">
        <v>42515</v>
      </c>
      <c r="G208" s="87" t="s">
        <v>8330</v>
      </c>
      <c r="H208" s="90">
        <v>532.79</v>
      </c>
      <c r="I208" s="89">
        <f t="shared" si="3"/>
        <v>0</v>
      </c>
    </row>
    <row r="209" spans="1:9">
      <c r="A209" s="73" t="s">
        <v>2686</v>
      </c>
      <c r="B209" s="74">
        <v>11541</v>
      </c>
      <c r="C209" s="75">
        <v>563.32000000000005</v>
      </c>
      <c r="E209" s="87" t="s">
        <v>5237</v>
      </c>
      <c r="F209" s="88">
        <v>42515</v>
      </c>
      <c r="G209" s="87" t="s">
        <v>8331</v>
      </c>
      <c r="H209" s="90">
        <v>563.32000000000005</v>
      </c>
      <c r="I209" s="89">
        <f t="shared" si="3"/>
        <v>0</v>
      </c>
    </row>
    <row r="210" spans="1:9">
      <c r="A210" s="73" t="s">
        <v>2686</v>
      </c>
      <c r="B210" s="74">
        <v>11542</v>
      </c>
      <c r="C210" s="75">
        <v>2975.2999999999997</v>
      </c>
      <c r="E210" s="87" t="s">
        <v>8332</v>
      </c>
      <c r="F210" s="88">
        <v>42515</v>
      </c>
      <c r="G210" s="87" t="s">
        <v>8333</v>
      </c>
      <c r="H210" s="90">
        <v>2975.3</v>
      </c>
      <c r="I210" s="89">
        <f t="shared" si="3"/>
        <v>0</v>
      </c>
    </row>
    <row r="211" spans="1:9">
      <c r="A211" s="73" t="s">
        <v>2686</v>
      </c>
      <c r="B211" s="74">
        <v>11543</v>
      </c>
      <c r="C211" s="75">
        <v>1980.66</v>
      </c>
      <c r="E211" s="87" t="s">
        <v>5242</v>
      </c>
      <c r="F211" s="88">
        <v>42515</v>
      </c>
      <c r="G211" s="87" t="s">
        <v>8334</v>
      </c>
      <c r="H211" s="90">
        <v>1980.66</v>
      </c>
      <c r="I211" s="89">
        <f t="shared" si="3"/>
        <v>0</v>
      </c>
    </row>
    <row r="212" spans="1:9">
      <c r="A212" s="73" t="s">
        <v>2686</v>
      </c>
      <c r="B212" s="74">
        <v>11544</v>
      </c>
      <c r="C212" s="75">
        <v>116.04000000000002</v>
      </c>
      <c r="E212" s="87" t="s">
        <v>5250</v>
      </c>
      <c r="F212" s="88">
        <v>42515</v>
      </c>
      <c r="G212" s="87" t="s">
        <v>8335</v>
      </c>
      <c r="H212" s="90">
        <v>116.04</v>
      </c>
      <c r="I212" s="89">
        <f t="shared" si="3"/>
        <v>0</v>
      </c>
    </row>
    <row r="213" spans="1:9">
      <c r="A213" s="73" t="s">
        <v>2686</v>
      </c>
      <c r="B213" s="74">
        <v>11545</v>
      </c>
      <c r="C213" s="75">
        <v>1102.2</v>
      </c>
      <c r="E213" s="87" t="s">
        <v>5300</v>
      </c>
      <c r="F213" s="88">
        <v>42515</v>
      </c>
      <c r="G213" s="87" t="s">
        <v>8336</v>
      </c>
      <c r="H213" s="90">
        <v>1102.2</v>
      </c>
      <c r="I213" s="89">
        <f t="shared" si="3"/>
        <v>0</v>
      </c>
    </row>
    <row r="214" spans="1:9">
      <c r="A214" s="73" t="s">
        <v>2686</v>
      </c>
      <c r="B214" s="74">
        <v>11546</v>
      </c>
      <c r="C214" s="75">
        <v>1729.53</v>
      </c>
      <c r="E214" s="87" t="s">
        <v>8337</v>
      </c>
      <c r="F214" s="88">
        <v>42515</v>
      </c>
      <c r="G214" s="87" t="s">
        <v>8338</v>
      </c>
      <c r="H214" s="90">
        <v>1729.53</v>
      </c>
      <c r="I214" s="89">
        <f t="shared" si="3"/>
        <v>0</v>
      </c>
    </row>
    <row r="215" spans="1:9">
      <c r="A215" s="73" t="s">
        <v>2686</v>
      </c>
      <c r="B215" s="74">
        <v>11547</v>
      </c>
      <c r="C215" s="75">
        <v>1409.77</v>
      </c>
      <c r="E215" s="87" t="s">
        <v>5303</v>
      </c>
      <c r="F215" s="88">
        <v>42515</v>
      </c>
      <c r="G215" s="87" t="s">
        <v>8339</v>
      </c>
      <c r="H215" s="90">
        <v>1409.77</v>
      </c>
      <c r="I215" s="89">
        <f t="shared" si="3"/>
        <v>0</v>
      </c>
    </row>
    <row r="216" spans="1:9">
      <c r="A216" s="73" t="s">
        <v>2686</v>
      </c>
      <c r="B216" s="74">
        <v>11548</v>
      </c>
      <c r="C216" s="75">
        <v>393.65</v>
      </c>
      <c r="E216" s="87" t="s">
        <v>8340</v>
      </c>
      <c r="F216" s="88">
        <v>42515</v>
      </c>
      <c r="G216" s="87" t="s">
        <v>8341</v>
      </c>
      <c r="H216" s="90">
        <v>393.65</v>
      </c>
      <c r="I216" s="89">
        <f t="shared" si="3"/>
        <v>0</v>
      </c>
    </row>
    <row r="217" spans="1:9">
      <c r="A217" s="73" t="s">
        <v>2686</v>
      </c>
      <c r="B217" s="74">
        <v>11549</v>
      </c>
      <c r="C217" s="75">
        <v>1103.3700000000001</v>
      </c>
      <c r="E217" s="87" t="s">
        <v>8342</v>
      </c>
      <c r="F217" s="88">
        <v>42516</v>
      </c>
      <c r="G217" s="87" t="s">
        <v>8343</v>
      </c>
      <c r="H217" s="90">
        <v>1103.3699999999999</v>
      </c>
      <c r="I217" s="89">
        <f t="shared" si="3"/>
        <v>0</v>
      </c>
    </row>
    <row r="218" spans="1:9">
      <c r="A218" s="73" t="s">
        <v>2686</v>
      </c>
      <c r="B218" s="74">
        <v>11550</v>
      </c>
      <c r="C218" s="75">
        <v>733.62</v>
      </c>
      <c r="E218" s="87" t="s">
        <v>8344</v>
      </c>
      <c r="F218" s="88">
        <v>42516</v>
      </c>
      <c r="G218" s="87" t="s">
        <v>8345</v>
      </c>
      <c r="H218" s="90">
        <v>733.62</v>
      </c>
      <c r="I218" s="89">
        <f t="shared" si="3"/>
        <v>0</v>
      </c>
    </row>
    <row r="219" spans="1:9">
      <c r="A219" s="73" t="s">
        <v>2686</v>
      </c>
      <c r="B219" s="74">
        <v>11551</v>
      </c>
      <c r="C219" s="75">
        <v>733.62</v>
      </c>
      <c r="E219" s="87" t="s">
        <v>5319</v>
      </c>
      <c r="F219" s="88">
        <v>42516</v>
      </c>
      <c r="G219" s="87" t="s">
        <v>8346</v>
      </c>
      <c r="H219" s="90">
        <v>733.62</v>
      </c>
      <c r="I219" s="89">
        <f t="shared" si="3"/>
        <v>0</v>
      </c>
    </row>
    <row r="220" spans="1:9">
      <c r="A220" s="73" t="s">
        <v>2686</v>
      </c>
      <c r="B220" s="74">
        <v>11552</v>
      </c>
      <c r="C220" s="75">
        <v>248.16</v>
      </c>
      <c r="E220" s="87" t="s">
        <v>5320</v>
      </c>
      <c r="F220" s="88">
        <v>42516</v>
      </c>
      <c r="G220" s="87" t="s">
        <v>8347</v>
      </c>
      <c r="H220" s="90">
        <v>248.16</v>
      </c>
      <c r="I220" s="89">
        <f t="shared" si="3"/>
        <v>0</v>
      </c>
    </row>
    <row r="221" spans="1:9">
      <c r="A221" s="73" t="s">
        <v>2686</v>
      </c>
      <c r="B221" s="74">
        <v>11553</v>
      </c>
      <c r="C221" s="75">
        <v>8293.5600000000013</v>
      </c>
      <c r="E221" s="87" t="s">
        <v>8348</v>
      </c>
      <c r="F221" s="88">
        <v>42516</v>
      </c>
      <c r="G221" s="87" t="s">
        <v>8349</v>
      </c>
      <c r="H221" s="90">
        <v>8293.56</v>
      </c>
      <c r="I221" s="89">
        <f t="shared" si="3"/>
        <v>0</v>
      </c>
    </row>
    <row r="222" spans="1:9">
      <c r="A222" s="73" t="s">
        <v>2686</v>
      </c>
      <c r="B222" s="74">
        <v>11554</v>
      </c>
      <c r="C222" s="75">
        <v>592.02</v>
      </c>
      <c r="E222" s="87" t="s">
        <v>8350</v>
      </c>
      <c r="F222" s="88">
        <v>42516</v>
      </c>
      <c r="G222" s="87" t="s">
        <v>8351</v>
      </c>
      <c r="H222" s="90">
        <v>592.02</v>
      </c>
      <c r="I222" s="89">
        <f t="shared" si="3"/>
        <v>0</v>
      </c>
    </row>
    <row r="223" spans="1:9">
      <c r="A223" s="73" t="s">
        <v>2686</v>
      </c>
      <c r="B223" s="74">
        <v>11555</v>
      </c>
      <c r="C223" s="75">
        <v>617.44000000000005</v>
      </c>
      <c r="E223" s="87" t="s">
        <v>5326</v>
      </c>
      <c r="F223" s="88">
        <v>42516</v>
      </c>
      <c r="G223" s="87" t="s">
        <v>8352</v>
      </c>
      <c r="H223" s="90">
        <v>617.44000000000005</v>
      </c>
      <c r="I223" s="89">
        <f t="shared" si="3"/>
        <v>0</v>
      </c>
    </row>
    <row r="224" spans="1:9">
      <c r="A224" s="73" t="s">
        <v>2686</v>
      </c>
      <c r="B224" s="74">
        <v>11556</v>
      </c>
      <c r="C224" s="75">
        <v>225.89</v>
      </c>
      <c r="E224" s="87" t="s">
        <v>5328</v>
      </c>
      <c r="F224" s="88">
        <v>42516</v>
      </c>
      <c r="G224" s="87" t="s">
        <v>8353</v>
      </c>
      <c r="H224" s="90">
        <v>225.89</v>
      </c>
      <c r="I224" s="89">
        <f t="shared" si="3"/>
        <v>0</v>
      </c>
    </row>
    <row r="225" spans="1:9">
      <c r="A225" s="73" t="s">
        <v>2686</v>
      </c>
      <c r="B225" s="74">
        <v>11557</v>
      </c>
      <c r="C225" s="75">
        <v>1023.6600000000001</v>
      </c>
      <c r="E225" s="87" t="s">
        <v>8354</v>
      </c>
      <c r="F225" s="88">
        <v>42516</v>
      </c>
      <c r="G225" s="87" t="s">
        <v>8355</v>
      </c>
      <c r="H225" s="90">
        <v>1023.66</v>
      </c>
      <c r="I225" s="89">
        <f t="shared" si="3"/>
        <v>0</v>
      </c>
    </row>
    <row r="226" spans="1:9">
      <c r="A226" s="73" t="s">
        <v>2686</v>
      </c>
      <c r="B226" s="74">
        <v>11558</v>
      </c>
      <c r="C226" s="75">
        <v>1551.72</v>
      </c>
      <c r="E226" s="87" t="s">
        <v>8356</v>
      </c>
      <c r="F226" s="88">
        <v>42516</v>
      </c>
      <c r="G226" s="87" t="s">
        <v>8357</v>
      </c>
      <c r="H226" s="90">
        <v>1551.72</v>
      </c>
      <c r="I226" s="89">
        <f t="shared" si="3"/>
        <v>0</v>
      </c>
    </row>
    <row r="227" spans="1:9">
      <c r="A227" s="73" t="s">
        <v>2686</v>
      </c>
      <c r="B227" s="74">
        <v>11559</v>
      </c>
      <c r="C227" s="75">
        <v>448.16</v>
      </c>
      <c r="E227" s="87" t="s">
        <v>8358</v>
      </c>
      <c r="F227" s="88">
        <v>42516</v>
      </c>
      <c r="G227" s="87" t="s">
        <v>8359</v>
      </c>
      <c r="H227" s="90">
        <v>448.16</v>
      </c>
      <c r="I227" s="89">
        <f t="shared" si="3"/>
        <v>0</v>
      </c>
    </row>
    <row r="228" spans="1:9">
      <c r="A228" s="73" t="s">
        <v>2686</v>
      </c>
      <c r="B228" s="74">
        <v>11560</v>
      </c>
      <c r="C228" s="75">
        <v>520.73</v>
      </c>
      <c r="E228" s="87" t="s">
        <v>8360</v>
      </c>
      <c r="F228" s="88">
        <v>42516</v>
      </c>
      <c r="G228" s="87" t="s">
        <v>8361</v>
      </c>
      <c r="H228" s="90">
        <v>520.73</v>
      </c>
      <c r="I228" s="89">
        <f t="shared" si="3"/>
        <v>0</v>
      </c>
    </row>
    <row r="229" spans="1:9">
      <c r="A229" s="73" t="s">
        <v>2686</v>
      </c>
      <c r="B229" s="74">
        <v>11561</v>
      </c>
      <c r="C229" s="75">
        <v>1024.1599999999999</v>
      </c>
      <c r="E229" s="87" t="s">
        <v>5395</v>
      </c>
      <c r="F229" s="88">
        <v>42517</v>
      </c>
      <c r="G229" s="87" t="s">
        <v>8362</v>
      </c>
      <c r="H229" s="90">
        <v>1024.1600000000001</v>
      </c>
      <c r="I229" s="89">
        <f t="shared" si="3"/>
        <v>0</v>
      </c>
    </row>
    <row r="230" spans="1:9">
      <c r="A230" s="73" t="s">
        <v>2686</v>
      </c>
      <c r="B230" s="74">
        <v>11562</v>
      </c>
      <c r="C230" s="75">
        <v>704.96</v>
      </c>
      <c r="E230" s="87" t="s">
        <v>5398</v>
      </c>
      <c r="F230" s="88">
        <v>42517</v>
      </c>
      <c r="G230" s="87" t="s">
        <v>8363</v>
      </c>
      <c r="H230" s="90">
        <v>704.96</v>
      </c>
      <c r="I230" s="89">
        <f t="shared" si="3"/>
        <v>0</v>
      </c>
    </row>
    <row r="231" spans="1:9">
      <c r="A231" s="73" t="s">
        <v>2686</v>
      </c>
      <c r="B231" s="74">
        <v>11563</v>
      </c>
      <c r="C231" s="75">
        <v>1293.0999999999999</v>
      </c>
      <c r="E231" s="87" t="s">
        <v>8364</v>
      </c>
      <c r="F231" s="88">
        <v>42517</v>
      </c>
      <c r="G231" s="87" t="s">
        <v>8365</v>
      </c>
      <c r="H231" s="90">
        <v>1293.0999999999999</v>
      </c>
      <c r="I231" s="89">
        <f t="shared" si="3"/>
        <v>0</v>
      </c>
    </row>
    <row r="232" spans="1:9">
      <c r="A232" s="73" t="s">
        <v>2686</v>
      </c>
      <c r="B232" s="74">
        <v>11564</v>
      </c>
      <c r="C232" s="75">
        <v>61.87</v>
      </c>
      <c r="E232" s="87" t="s">
        <v>8366</v>
      </c>
      <c r="F232" s="88">
        <v>42517</v>
      </c>
      <c r="G232" s="87" t="s">
        <v>8367</v>
      </c>
      <c r="H232" s="90">
        <v>61.87</v>
      </c>
      <c r="I232" s="89">
        <f t="shared" si="3"/>
        <v>0</v>
      </c>
    </row>
    <row r="233" spans="1:9">
      <c r="A233" s="73" t="s">
        <v>2686</v>
      </c>
      <c r="B233" s="74">
        <v>11565</v>
      </c>
      <c r="C233" s="75">
        <v>1236.3300000000002</v>
      </c>
      <c r="E233" s="87" t="s">
        <v>5414</v>
      </c>
      <c r="F233" s="88">
        <v>42517</v>
      </c>
      <c r="G233" s="87" t="s">
        <v>8368</v>
      </c>
      <c r="H233" s="90">
        <v>1236.33</v>
      </c>
      <c r="I233" s="89">
        <f t="shared" si="3"/>
        <v>0</v>
      </c>
    </row>
    <row r="234" spans="1:9">
      <c r="A234" s="73" t="s">
        <v>2686</v>
      </c>
      <c r="B234" s="74">
        <v>11566</v>
      </c>
      <c r="C234" s="75">
        <v>1612.89</v>
      </c>
      <c r="E234" s="87" t="s">
        <v>5422</v>
      </c>
      <c r="F234" s="88">
        <v>42517</v>
      </c>
      <c r="G234" s="87" t="s">
        <v>8369</v>
      </c>
      <c r="H234" s="90">
        <v>1612.89</v>
      </c>
      <c r="I234" s="89">
        <f t="shared" si="3"/>
        <v>0</v>
      </c>
    </row>
    <row r="235" spans="1:9">
      <c r="A235" s="73" t="s">
        <v>2686</v>
      </c>
      <c r="B235" s="74">
        <v>11567</v>
      </c>
      <c r="C235" s="75">
        <v>608.17000000000007</v>
      </c>
      <c r="E235" s="87" t="s">
        <v>8370</v>
      </c>
      <c r="F235" s="88">
        <v>42517</v>
      </c>
      <c r="G235" s="87" t="s">
        <v>8371</v>
      </c>
      <c r="H235" s="90">
        <v>608.16999999999996</v>
      </c>
      <c r="I235" s="89">
        <f t="shared" si="3"/>
        <v>0</v>
      </c>
    </row>
    <row r="236" spans="1:9">
      <c r="A236" s="73" t="s">
        <v>2686</v>
      </c>
      <c r="B236" s="74">
        <v>11568</v>
      </c>
      <c r="C236" s="75">
        <v>1369.17</v>
      </c>
      <c r="E236" s="87" t="s">
        <v>8372</v>
      </c>
      <c r="F236" s="88">
        <v>42517</v>
      </c>
      <c r="G236" s="87" t="s">
        <v>8373</v>
      </c>
      <c r="H236" s="90">
        <v>1369.17</v>
      </c>
      <c r="I236" s="89">
        <f t="shared" si="3"/>
        <v>0</v>
      </c>
    </row>
    <row r="237" spans="1:9">
      <c r="A237" s="73" t="s">
        <v>2686</v>
      </c>
      <c r="B237" s="74">
        <v>11569</v>
      </c>
      <c r="C237" s="75">
        <v>862.06999999999994</v>
      </c>
      <c r="E237" s="87" t="s">
        <v>5439</v>
      </c>
      <c r="F237" s="88">
        <v>42517</v>
      </c>
      <c r="G237" s="87" t="s">
        <v>8374</v>
      </c>
      <c r="H237" s="90">
        <v>862.07</v>
      </c>
      <c r="I237" s="89">
        <f t="shared" si="3"/>
        <v>0</v>
      </c>
    </row>
    <row r="238" spans="1:9">
      <c r="A238" s="73" t="s">
        <v>2686</v>
      </c>
      <c r="B238" s="74">
        <v>11570</v>
      </c>
      <c r="C238" s="75">
        <v>975.4799999999999</v>
      </c>
      <c r="E238" s="87" t="s">
        <v>5457</v>
      </c>
      <c r="F238" s="88">
        <v>42517</v>
      </c>
      <c r="G238" s="87" t="s">
        <v>8375</v>
      </c>
      <c r="H238" s="90">
        <v>975.48</v>
      </c>
      <c r="I238" s="89">
        <f t="shared" si="3"/>
        <v>0</v>
      </c>
    </row>
    <row r="239" spans="1:9">
      <c r="A239" s="73" t="s">
        <v>2686</v>
      </c>
      <c r="B239" s="74">
        <v>11571</v>
      </c>
      <c r="C239" s="75">
        <v>648.12</v>
      </c>
      <c r="E239" s="87" t="s">
        <v>8376</v>
      </c>
      <c r="F239" s="88">
        <v>42517</v>
      </c>
      <c r="G239" s="87" t="s">
        <v>8377</v>
      </c>
      <c r="H239" s="90">
        <v>648.12</v>
      </c>
      <c r="I239" s="89">
        <f t="shared" si="3"/>
        <v>0</v>
      </c>
    </row>
    <row r="240" spans="1:9">
      <c r="A240" s="73" t="s">
        <v>2686</v>
      </c>
      <c r="B240" s="74">
        <v>11572</v>
      </c>
      <c r="C240" s="75">
        <v>378.49</v>
      </c>
      <c r="E240" s="87" t="s">
        <v>5463</v>
      </c>
      <c r="F240" s="88">
        <v>42517</v>
      </c>
      <c r="G240" s="87" t="s">
        <v>8378</v>
      </c>
      <c r="H240" s="90">
        <v>378.49</v>
      </c>
      <c r="I240" s="89">
        <f t="shared" si="3"/>
        <v>0</v>
      </c>
    </row>
    <row r="241" spans="1:9">
      <c r="A241" s="73" t="s">
        <v>2686</v>
      </c>
      <c r="B241" s="74">
        <v>11573</v>
      </c>
      <c r="C241" s="75">
        <v>105.11000000000001</v>
      </c>
      <c r="E241" s="87" t="s">
        <v>5514</v>
      </c>
      <c r="F241" s="88">
        <v>42518</v>
      </c>
      <c r="G241" s="87" t="s">
        <v>8379</v>
      </c>
      <c r="H241" s="90">
        <v>105.11</v>
      </c>
      <c r="I241" s="89">
        <f t="shared" si="3"/>
        <v>0</v>
      </c>
    </row>
    <row r="242" spans="1:9">
      <c r="A242" s="73" t="s">
        <v>2686</v>
      </c>
      <c r="B242" s="74">
        <v>11574</v>
      </c>
      <c r="C242" s="75">
        <v>69.14</v>
      </c>
      <c r="E242" s="87" t="s">
        <v>8380</v>
      </c>
      <c r="F242" s="88">
        <v>42518</v>
      </c>
      <c r="G242" s="87" t="s">
        <v>8381</v>
      </c>
      <c r="H242" s="90">
        <v>69.14</v>
      </c>
      <c r="I242" s="89">
        <f t="shared" si="3"/>
        <v>0</v>
      </c>
    </row>
    <row r="243" spans="1:9">
      <c r="A243" s="73" t="s">
        <v>2686</v>
      </c>
      <c r="B243" s="74">
        <v>11575</v>
      </c>
      <c r="C243" s="75">
        <v>258.62</v>
      </c>
      <c r="E243" s="87" t="s">
        <v>8382</v>
      </c>
      <c r="F243" s="88">
        <v>42518</v>
      </c>
      <c r="G243" s="87" t="s">
        <v>8383</v>
      </c>
      <c r="H243" s="90">
        <v>258.62</v>
      </c>
      <c r="I243" s="89">
        <f t="shared" si="3"/>
        <v>0</v>
      </c>
    </row>
    <row r="244" spans="1:9">
      <c r="A244" s="73" t="s">
        <v>2686</v>
      </c>
      <c r="B244" s="74">
        <v>11576</v>
      </c>
      <c r="C244" s="75">
        <v>3091.94</v>
      </c>
      <c r="E244" s="87" t="s">
        <v>8384</v>
      </c>
      <c r="F244" s="88">
        <v>42518</v>
      </c>
      <c r="G244" s="87" t="s">
        <v>8385</v>
      </c>
      <c r="H244" s="90">
        <v>3091.94</v>
      </c>
      <c r="I244" s="89">
        <f t="shared" si="3"/>
        <v>0</v>
      </c>
    </row>
    <row r="245" spans="1:9">
      <c r="A245" s="73" t="s">
        <v>2686</v>
      </c>
      <c r="B245" s="74">
        <v>11577</v>
      </c>
      <c r="C245" s="75">
        <v>229.19</v>
      </c>
      <c r="E245" s="87" t="s">
        <v>8386</v>
      </c>
      <c r="F245" s="88">
        <v>42518</v>
      </c>
      <c r="G245" s="87" t="s">
        <v>8387</v>
      </c>
      <c r="H245" s="90">
        <v>229.19</v>
      </c>
      <c r="I245" s="89">
        <f t="shared" si="3"/>
        <v>0</v>
      </c>
    </row>
    <row r="246" spans="1:9">
      <c r="A246" s="73" t="s">
        <v>2686</v>
      </c>
      <c r="B246" s="74">
        <v>11578</v>
      </c>
      <c r="C246" s="75">
        <v>431.96</v>
      </c>
      <c r="E246" s="87" t="s">
        <v>8388</v>
      </c>
      <c r="F246" s="88">
        <v>42518</v>
      </c>
      <c r="G246" s="87" t="s">
        <v>8389</v>
      </c>
      <c r="H246" s="90">
        <v>431.96</v>
      </c>
      <c r="I246" s="89">
        <f t="shared" si="3"/>
        <v>0</v>
      </c>
    </row>
    <row r="247" spans="1:9">
      <c r="A247" s="73" t="s">
        <v>2686</v>
      </c>
      <c r="B247" s="74">
        <v>11579</v>
      </c>
      <c r="C247" s="75">
        <v>252.78000000000003</v>
      </c>
      <c r="E247" s="87" t="s">
        <v>5540</v>
      </c>
      <c r="F247" s="88">
        <v>42518</v>
      </c>
      <c r="G247" s="87" t="s">
        <v>8390</v>
      </c>
      <c r="H247" s="90">
        <v>252.78</v>
      </c>
      <c r="I247" s="89">
        <f t="shared" si="3"/>
        <v>0</v>
      </c>
    </row>
    <row r="248" spans="1:9">
      <c r="A248" s="73" t="s">
        <v>2686</v>
      </c>
      <c r="B248" s="74">
        <v>11580</v>
      </c>
      <c r="C248" s="75">
        <v>217.97</v>
      </c>
      <c r="E248" s="87" t="s">
        <v>5543</v>
      </c>
      <c r="F248" s="88">
        <v>42518</v>
      </c>
      <c r="G248" s="87" t="s">
        <v>8391</v>
      </c>
      <c r="H248" s="90">
        <v>217.97</v>
      </c>
      <c r="I248" s="89">
        <f t="shared" si="3"/>
        <v>0</v>
      </c>
    </row>
    <row r="249" spans="1:9">
      <c r="A249" s="73" t="s">
        <v>2686</v>
      </c>
      <c r="B249" s="74">
        <v>11581</v>
      </c>
      <c r="C249" s="75">
        <v>1707.56</v>
      </c>
      <c r="E249" s="87" t="s">
        <v>8392</v>
      </c>
      <c r="F249" s="88">
        <v>42520</v>
      </c>
      <c r="G249" s="87" t="s">
        <v>8393</v>
      </c>
      <c r="H249" s="90">
        <v>1707.56</v>
      </c>
      <c r="I249" s="89">
        <f t="shared" si="3"/>
        <v>0</v>
      </c>
    </row>
    <row r="250" spans="1:9">
      <c r="A250" s="73" t="s">
        <v>2686</v>
      </c>
      <c r="B250" s="74">
        <v>11582</v>
      </c>
      <c r="C250" s="75">
        <v>8019.5000000000009</v>
      </c>
      <c r="E250" s="87" t="s">
        <v>8394</v>
      </c>
      <c r="F250" s="88">
        <v>42520</v>
      </c>
      <c r="G250" s="87" t="s">
        <v>8395</v>
      </c>
      <c r="H250" s="90">
        <v>8019.5</v>
      </c>
      <c r="I250" s="89">
        <f t="shared" si="3"/>
        <v>0</v>
      </c>
    </row>
    <row r="251" spans="1:9">
      <c r="A251" s="73" t="s">
        <v>2686</v>
      </c>
      <c r="B251" s="74">
        <v>11583</v>
      </c>
      <c r="C251" s="75">
        <v>4655.17</v>
      </c>
      <c r="E251" s="87" t="s">
        <v>8396</v>
      </c>
      <c r="F251" s="88">
        <v>42520</v>
      </c>
      <c r="G251" s="87" t="s">
        <v>8397</v>
      </c>
      <c r="H251" s="90">
        <v>4655.17</v>
      </c>
      <c r="I251" s="89">
        <f t="shared" si="3"/>
        <v>0</v>
      </c>
    </row>
    <row r="252" spans="1:9">
      <c r="A252" s="73" t="s">
        <v>2686</v>
      </c>
      <c r="B252" s="74">
        <v>11584</v>
      </c>
      <c r="C252" s="75">
        <v>2413.79</v>
      </c>
      <c r="E252" s="87" t="s">
        <v>8398</v>
      </c>
      <c r="F252" s="88">
        <v>42520</v>
      </c>
      <c r="G252" s="87" t="s">
        <v>8399</v>
      </c>
      <c r="H252" s="90">
        <v>2413.79</v>
      </c>
      <c r="I252" s="89">
        <f t="shared" si="3"/>
        <v>0</v>
      </c>
    </row>
    <row r="253" spans="1:9">
      <c r="A253" s="73" t="s">
        <v>2686</v>
      </c>
      <c r="B253" s="74">
        <v>11585</v>
      </c>
      <c r="C253" s="75">
        <v>356.40000000000003</v>
      </c>
      <c r="E253" s="87" t="s">
        <v>8400</v>
      </c>
      <c r="F253" s="88">
        <v>42520</v>
      </c>
      <c r="G253" s="87" t="s">
        <v>8401</v>
      </c>
      <c r="H253" s="90">
        <v>356.4</v>
      </c>
      <c r="I253" s="89">
        <f t="shared" si="3"/>
        <v>0</v>
      </c>
    </row>
    <row r="254" spans="1:9">
      <c r="A254" s="73" t="s">
        <v>2686</v>
      </c>
      <c r="B254" s="74">
        <v>11586</v>
      </c>
      <c r="C254" s="75">
        <v>1227.77</v>
      </c>
      <c r="E254" s="87" t="s">
        <v>8402</v>
      </c>
      <c r="F254" s="88">
        <v>42520</v>
      </c>
      <c r="G254" s="87" t="s">
        <v>8403</v>
      </c>
      <c r="H254" s="90">
        <v>1227.77</v>
      </c>
      <c r="I254" s="89">
        <f t="shared" si="3"/>
        <v>0</v>
      </c>
    </row>
    <row r="255" spans="1:9">
      <c r="A255" s="73" t="s">
        <v>2686</v>
      </c>
      <c r="B255" s="74">
        <v>11587</v>
      </c>
      <c r="C255" s="75">
        <v>129.31</v>
      </c>
      <c r="E255" s="87" t="s">
        <v>8404</v>
      </c>
      <c r="F255" s="88">
        <v>42520</v>
      </c>
      <c r="G255" s="87" t="s">
        <v>8405</v>
      </c>
      <c r="H255" s="90">
        <v>129.31</v>
      </c>
      <c r="I255" s="89">
        <f t="shared" si="3"/>
        <v>0</v>
      </c>
    </row>
    <row r="256" spans="1:9">
      <c r="A256" s="73" t="s">
        <v>2686</v>
      </c>
      <c r="B256" s="74">
        <v>11588</v>
      </c>
      <c r="C256" s="75">
        <v>393.65</v>
      </c>
      <c r="E256" s="87" t="s">
        <v>8406</v>
      </c>
      <c r="F256" s="88">
        <v>42521</v>
      </c>
      <c r="G256" s="87" t="s">
        <v>8407</v>
      </c>
      <c r="H256" s="90">
        <v>393.65</v>
      </c>
      <c r="I256" s="89">
        <f t="shared" si="3"/>
        <v>0</v>
      </c>
    </row>
    <row r="257" spans="1:13">
      <c r="A257" s="73" t="s">
        <v>2686</v>
      </c>
      <c r="B257" s="74">
        <v>11589</v>
      </c>
      <c r="C257" s="75">
        <v>363.67</v>
      </c>
      <c r="E257" s="87" t="s">
        <v>8408</v>
      </c>
      <c r="F257" s="88">
        <v>42521</v>
      </c>
      <c r="G257" s="87" t="s">
        <v>8409</v>
      </c>
      <c r="H257" s="90">
        <v>363.67</v>
      </c>
      <c r="I257" s="89">
        <f t="shared" si="3"/>
        <v>0</v>
      </c>
    </row>
    <row r="258" spans="1:13">
      <c r="A258" s="73" t="s">
        <v>2686</v>
      </c>
      <c r="B258" s="74">
        <v>11590</v>
      </c>
      <c r="C258" s="75">
        <v>1662.8600000000001</v>
      </c>
      <c r="E258" s="87" t="s">
        <v>8410</v>
      </c>
      <c r="F258" s="88">
        <v>42521</v>
      </c>
      <c r="G258" s="87" t="s">
        <v>8411</v>
      </c>
      <c r="H258" s="90">
        <v>1662.86</v>
      </c>
      <c r="I258" s="89">
        <f t="shared" si="3"/>
        <v>0</v>
      </c>
      <c r="L258" s="125" t="s">
        <v>324</v>
      </c>
      <c r="M258" s="89">
        <f>+C265+C282</f>
        <v>278917.00999999995</v>
      </c>
    </row>
    <row r="259" spans="1:13" ht="12.75" thickBot="1">
      <c r="A259" s="73" t="s">
        <v>2686</v>
      </c>
      <c r="B259" s="74">
        <v>11591</v>
      </c>
      <c r="C259" s="75">
        <v>176.24</v>
      </c>
      <c r="E259" s="87" t="s">
        <v>8412</v>
      </c>
      <c r="F259" s="88">
        <v>42521</v>
      </c>
      <c r="G259" s="87" t="s">
        <v>8413</v>
      </c>
      <c r="H259" s="90">
        <v>176.24</v>
      </c>
      <c r="I259" s="89">
        <f t="shared" si="3"/>
        <v>0</v>
      </c>
      <c r="L259" s="125" t="s">
        <v>1825</v>
      </c>
      <c r="M259" s="97">
        <f>+H265+H282</f>
        <v>278917.00999999995</v>
      </c>
    </row>
    <row r="260" spans="1:13" ht="12.75" thickTop="1">
      <c r="A260" s="73" t="s">
        <v>2686</v>
      </c>
      <c r="B260" s="74">
        <v>11592</v>
      </c>
      <c r="C260" s="75">
        <v>1904.46</v>
      </c>
      <c r="E260" s="87" t="s">
        <v>8414</v>
      </c>
      <c r="F260" s="88">
        <v>42521</v>
      </c>
      <c r="G260" s="87" t="s">
        <v>8415</v>
      </c>
      <c r="H260" s="90">
        <v>1904.46</v>
      </c>
      <c r="I260" s="89">
        <f t="shared" si="3"/>
        <v>0</v>
      </c>
      <c r="L260" s="125" t="s">
        <v>2685</v>
      </c>
      <c r="M260" s="89">
        <f>+M258-M259</f>
        <v>0</v>
      </c>
    </row>
    <row r="261" spans="1:13">
      <c r="A261" s="73" t="s">
        <v>2686</v>
      </c>
      <c r="B261" s="74">
        <v>11593</v>
      </c>
      <c r="C261" s="75">
        <v>389.43</v>
      </c>
      <c r="E261" s="87" t="s">
        <v>8416</v>
      </c>
      <c r="F261" s="88">
        <v>42521</v>
      </c>
      <c r="G261" s="87" t="s">
        <v>8417</v>
      </c>
      <c r="H261" s="90">
        <v>389.43</v>
      </c>
      <c r="I261" s="89">
        <f t="shared" si="3"/>
        <v>0</v>
      </c>
    </row>
    <row r="262" spans="1:13">
      <c r="A262" s="73" t="s">
        <v>2686</v>
      </c>
      <c r="B262" s="74">
        <v>11594</v>
      </c>
      <c r="C262" s="75">
        <v>3693.86</v>
      </c>
      <c r="E262" s="87" t="s">
        <v>8418</v>
      </c>
      <c r="F262" s="88">
        <v>42521</v>
      </c>
      <c r="G262" s="87" t="s">
        <v>8419</v>
      </c>
      <c r="H262" s="90">
        <v>3693.86</v>
      </c>
      <c r="I262" s="89">
        <f t="shared" si="3"/>
        <v>0</v>
      </c>
    </row>
    <row r="263" spans="1:13">
      <c r="A263" s="73" t="s">
        <v>2686</v>
      </c>
      <c r="B263" s="74">
        <v>11595</v>
      </c>
      <c r="C263" s="75">
        <v>64.680000000000007</v>
      </c>
      <c r="E263" s="87" t="s">
        <v>8420</v>
      </c>
      <c r="F263" s="88">
        <v>42521</v>
      </c>
      <c r="G263" s="87" t="s">
        <v>8421</v>
      </c>
      <c r="H263" s="90">
        <v>64.680000000000007</v>
      </c>
      <c r="I263" s="89">
        <f>+C263-H263</f>
        <v>0</v>
      </c>
    </row>
    <row r="264" spans="1:13" ht="12.75" thickBot="1">
      <c r="A264" s="93" t="s">
        <v>2686</v>
      </c>
      <c r="B264" s="94">
        <v>11596</v>
      </c>
      <c r="C264" s="95">
        <v>871.04</v>
      </c>
      <c r="E264" s="94" t="s">
        <v>8422</v>
      </c>
      <c r="F264" s="96">
        <v>42521</v>
      </c>
      <c r="G264" s="94" t="s">
        <v>8423</v>
      </c>
      <c r="H264" s="95">
        <v>871.04</v>
      </c>
      <c r="I264" s="97">
        <f>+C264-H264</f>
        <v>0</v>
      </c>
    </row>
    <row r="265" spans="1:13" ht="12.75" thickTop="1">
      <c r="C265" s="90">
        <f>SUM(C6:C264)</f>
        <v>311725.08999999997</v>
      </c>
      <c r="H265" s="90">
        <f>SUM(H6:H264)</f>
        <v>311725.08999999997</v>
      </c>
    </row>
    <row r="267" spans="1:13">
      <c r="A267" s="73" t="s">
        <v>2687</v>
      </c>
      <c r="B267" s="74">
        <v>707</v>
      </c>
      <c r="C267" s="75">
        <v>-3725.65</v>
      </c>
      <c r="E267" s="91" t="s">
        <v>3542</v>
      </c>
      <c r="F267" s="92">
        <v>42493</v>
      </c>
      <c r="G267" s="91" t="s">
        <v>8424</v>
      </c>
      <c r="H267" s="90">
        <v>-3725.65</v>
      </c>
      <c r="I267" s="89">
        <f>+C267-H267</f>
        <v>0</v>
      </c>
    </row>
    <row r="268" spans="1:13">
      <c r="A268" s="73" t="s">
        <v>2687</v>
      </c>
      <c r="B268" s="74">
        <v>708</v>
      </c>
      <c r="C268" s="75">
        <v>-2839.6499999999996</v>
      </c>
      <c r="E268" s="91" t="s">
        <v>8425</v>
      </c>
      <c r="F268" s="92">
        <v>42493</v>
      </c>
      <c r="G268" s="91" t="s">
        <v>8426</v>
      </c>
      <c r="H268" s="90">
        <v>-2839.65</v>
      </c>
      <c r="I268" s="89">
        <f t="shared" ref="I268:I281" si="4">+C268-H268</f>
        <v>0</v>
      </c>
      <c r="K268" s="91"/>
    </row>
    <row r="269" spans="1:13">
      <c r="A269" s="73" t="s">
        <v>2687</v>
      </c>
      <c r="B269" s="74">
        <v>709</v>
      </c>
      <c r="C269" s="75">
        <v>-1847.8500000000001</v>
      </c>
      <c r="E269" s="91" t="s">
        <v>8427</v>
      </c>
      <c r="F269" s="92">
        <v>42494</v>
      </c>
      <c r="G269" s="91" t="s">
        <v>8428</v>
      </c>
      <c r="H269" s="90">
        <v>-1847.85</v>
      </c>
      <c r="I269" s="89">
        <f t="shared" si="4"/>
        <v>0</v>
      </c>
      <c r="K269" s="91"/>
    </row>
    <row r="270" spans="1:13">
      <c r="A270" s="73" t="s">
        <v>2687</v>
      </c>
      <c r="B270" s="74">
        <v>710</v>
      </c>
      <c r="C270" s="75">
        <v>-3843.84</v>
      </c>
      <c r="E270" s="91" t="s">
        <v>8429</v>
      </c>
      <c r="F270" s="92">
        <v>42499</v>
      </c>
      <c r="G270" s="91" t="s">
        <v>8430</v>
      </c>
      <c r="H270" s="90">
        <v>-3843.84</v>
      </c>
      <c r="I270" s="89">
        <f t="shared" si="4"/>
        <v>0</v>
      </c>
      <c r="K270" s="91"/>
    </row>
    <row r="271" spans="1:13">
      <c r="A271" s="73" t="s">
        <v>2687</v>
      </c>
      <c r="B271" s="74">
        <v>711</v>
      </c>
      <c r="C271" s="75">
        <v>-1251.53</v>
      </c>
      <c r="E271" s="91" t="s">
        <v>8431</v>
      </c>
      <c r="F271" s="92">
        <v>42502</v>
      </c>
      <c r="G271" s="91" t="s">
        <v>8432</v>
      </c>
      <c r="H271" s="90">
        <v>-1251.53</v>
      </c>
      <c r="I271" s="89">
        <f t="shared" si="4"/>
        <v>0</v>
      </c>
      <c r="K271" s="91"/>
    </row>
    <row r="272" spans="1:13">
      <c r="A272" s="73" t="s">
        <v>2687</v>
      </c>
      <c r="B272" s="74">
        <v>712</v>
      </c>
      <c r="C272" s="75">
        <v>-258.62</v>
      </c>
      <c r="E272" s="91" t="s">
        <v>8433</v>
      </c>
      <c r="F272" s="92">
        <v>42502</v>
      </c>
      <c r="G272" s="91" t="s">
        <v>8434</v>
      </c>
      <c r="H272" s="90">
        <v>-258.62</v>
      </c>
      <c r="I272" s="89">
        <f t="shared" si="4"/>
        <v>0</v>
      </c>
      <c r="K272" s="91"/>
    </row>
    <row r="273" spans="1:11">
      <c r="A273" s="73" t="s">
        <v>2687</v>
      </c>
      <c r="B273" s="74">
        <v>713</v>
      </c>
      <c r="C273" s="75">
        <v>-5426.6900000000005</v>
      </c>
      <c r="E273" s="91" t="s">
        <v>8435</v>
      </c>
      <c r="F273" s="92">
        <v>42503</v>
      </c>
      <c r="G273" s="91" t="s">
        <v>8436</v>
      </c>
      <c r="H273" s="90">
        <v>-5426.69</v>
      </c>
      <c r="I273" s="89">
        <f t="shared" si="4"/>
        <v>0</v>
      </c>
      <c r="K273" s="91"/>
    </row>
    <row r="274" spans="1:11">
      <c r="A274" s="73" t="s">
        <v>2687</v>
      </c>
      <c r="B274" s="74">
        <v>714</v>
      </c>
      <c r="C274" s="75">
        <v>-5426.6900000000005</v>
      </c>
      <c r="E274" s="91" t="s">
        <v>8437</v>
      </c>
      <c r="F274" s="92">
        <v>42503</v>
      </c>
      <c r="G274" s="91" t="s">
        <v>8438</v>
      </c>
      <c r="H274" s="90">
        <v>-5426.69</v>
      </c>
      <c r="I274" s="89">
        <f t="shared" si="4"/>
        <v>0</v>
      </c>
      <c r="K274" s="91"/>
    </row>
    <row r="275" spans="1:11">
      <c r="A275" s="73" t="s">
        <v>2687</v>
      </c>
      <c r="B275" s="74">
        <v>715</v>
      </c>
      <c r="C275" s="75">
        <v>-174.08</v>
      </c>
      <c r="E275" s="91" t="s">
        <v>8439</v>
      </c>
      <c r="F275" s="92">
        <v>42507</v>
      </c>
      <c r="G275" s="91" t="s">
        <v>8440</v>
      </c>
      <c r="H275" s="90">
        <v>-174.08</v>
      </c>
      <c r="I275" s="89">
        <f t="shared" si="4"/>
        <v>0</v>
      </c>
      <c r="K275" s="91"/>
    </row>
    <row r="276" spans="1:11">
      <c r="A276" s="73" t="s">
        <v>2687</v>
      </c>
      <c r="B276" s="74">
        <v>716</v>
      </c>
      <c r="C276" s="75">
        <v>-476.36</v>
      </c>
      <c r="E276" s="91" t="s">
        <v>8441</v>
      </c>
      <c r="F276" s="92">
        <v>42507</v>
      </c>
      <c r="G276" s="91" t="s">
        <v>8442</v>
      </c>
      <c r="H276" s="90">
        <v>-476.36</v>
      </c>
      <c r="I276" s="89">
        <f t="shared" si="4"/>
        <v>0</v>
      </c>
      <c r="K276" s="91"/>
    </row>
    <row r="277" spans="1:11">
      <c r="A277" s="73" t="s">
        <v>2687</v>
      </c>
      <c r="B277" s="74">
        <v>717</v>
      </c>
      <c r="C277" s="75">
        <v>-947.44999999999993</v>
      </c>
      <c r="E277" s="91" t="s">
        <v>8443</v>
      </c>
      <c r="F277" s="92">
        <v>42509</v>
      </c>
      <c r="G277" s="91" t="s">
        <v>8444</v>
      </c>
      <c r="H277" s="90">
        <v>-947.45</v>
      </c>
      <c r="I277" s="89">
        <f t="shared" si="4"/>
        <v>0</v>
      </c>
      <c r="K277" s="91"/>
    </row>
    <row r="278" spans="1:11">
      <c r="A278" s="73" t="s">
        <v>2687</v>
      </c>
      <c r="B278" s="74">
        <v>718</v>
      </c>
      <c r="C278" s="75">
        <v>-1123.5</v>
      </c>
      <c r="E278" s="91" t="s">
        <v>4590</v>
      </c>
      <c r="F278" s="92">
        <v>42509</v>
      </c>
      <c r="G278" s="91" t="s">
        <v>8445</v>
      </c>
      <c r="H278" s="90">
        <v>-1123.5</v>
      </c>
      <c r="I278" s="89">
        <f t="shared" si="4"/>
        <v>0</v>
      </c>
      <c r="K278" s="91"/>
    </row>
    <row r="279" spans="1:11">
      <c r="A279" s="73" t="s">
        <v>2687</v>
      </c>
      <c r="B279" s="74">
        <v>719</v>
      </c>
      <c r="C279" s="75">
        <v>-1757.25</v>
      </c>
      <c r="E279" s="91" t="s">
        <v>8446</v>
      </c>
      <c r="F279" s="92">
        <v>42510</v>
      </c>
      <c r="G279" s="91" t="s">
        <v>8447</v>
      </c>
      <c r="H279" s="90">
        <v>-1757.25</v>
      </c>
      <c r="I279" s="89">
        <f t="shared" si="4"/>
        <v>0</v>
      </c>
      <c r="K279" s="91"/>
    </row>
    <row r="280" spans="1:11">
      <c r="A280" s="73" t="s">
        <v>2687</v>
      </c>
      <c r="B280" s="74">
        <v>720</v>
      </c>
      <c r="C280" s="75">
        <v>-2975.2999999999997</v>
      </c>
      <c r="E280" s="91" t="s">
        <v>8448</v>
      </c>
      <c r="F280" s="92">
        <v>42515</v>
      </c>
      <c r="G280" s="91" t="s">
        <v>8449</v>
      </c>
      <c r="H280" s="90">
        <v>-2975.3</v>
      </c>
      <c r="I280" s="89">
        <f t="shared" si="4"/>
        <v>0</v>
      </c>
      <c r="K280" s="91"/>
    </row>
    <row r="281" spans="1:11" ht="12.75" thickBot="1">
      <c r="A281" s="93" t="s">
        <v>2687</v>
      </c>
      <c r="B281" s="94">
        <v>721</v>
      </c>
      <c r="C281" s="95">
        <v>-733.62</v>
      </c>
      <c r="E281" s="94" t="s">
        <v>8450</v>
      </c>
      <c r="F281" s="96">
        <v>42516</v>
      </c>
      <c r="G281" s="94" t="s">
        <v>8451</v>
      </c>
      <c r="H281" s="95">
        <v>-733.62</v>
      </c>
      <c r="I281" s="97">
        <f t="shared" si="4"/>
        <v>0</v>
      </c>
      <c r="K281" s="91"/>
    </row>
    <row r="282" spans="1:11" ht="12.75" thickTop="1">
      <c r="C282" s="90">
        <f>SUM(C267:C281)</f>
        <v>-32808.080000000009</v>
      </c>
      <c r="H282" s="90">
        <f>SUM(H267:H281)</f>
        <v>-32808.080000000002</v>
      </c>
    </row>
  </sheetData>
  <sortState ref="A5:C263">
    <sortCondition ref="B5:B263"/>
  </sortState>
  <mergeCells count="2">
    <mergeCell ref="A4:C4"/>
    <mergeCell ref="E4:H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C000"/>
  </sheetPr>
  <dimension ref="A1:M290"/>
  <sheetViews>
    <sheetView workbookViewId="0">
      <selection activeCell="K28" sqref="K28"/>
    </sheetView>
  </sheetViews>
  <sheetFormatPr baseColWidth="10" defaultRowHeight="12"/>
  <cols>
    <col min="1" max="1" width="7.140625" style="103" customWidth="1"/>
    <col min="2" max="2" width="10.5703125" style="103" customWidth="1"/>
    <col min="3" max="3" width="11" style="103" bestFit="1" customWidth="1"/>
    <col min="4" max="4" width="11.42578125" style="103"/>
    <col min="5" max="5" width="7" style="103" bestFit="1" customWidth="1"/>
    <col min="6" max="6" width="9.85546875" style="103" bestFit="1" customWidth="1"/>
    <col min="7" max="7" width="8.28515625" style="103" bestFit="1" customWidth="1"/>
    <col min="8" max="9" width="11.42578125" style="103"/>
    <col min="10" max="10" width="24.5703125" style="103" bestFit="1" customWidth="1"/>
    <col min="11" max="11" width="13.42578125" style="103" bestFit="1" customWidth="1"/>
    <col min="12" max="16384" width="11.42578125" style="103"/>
  </cols>
  <sheetData>
    <row r="1" spans="1:12" s="153" customFormat="1" ht="12.75">
      <c r="A1" s="155" t="s">
        <v>10456</v>
      </c>
    </row>
    <row r="2" spans="1:12" ht="12.75">
      <c r="A2" s="155" t="s">
        <v>10457</v>
      </c>
    </row>
    <row r="3" spans="1:12" s="153" customFormat="1" ht="12.75">
      <c r="A3" s="155"/>
    </row>
    <row r="4" spans="1:12">
      <c r="A4" s="219" t="s">
        <v>324</v>
      </c>
      <c r="B4" s="219"/>
      <c r="C4" s="219"/>
      <c r="E4" s="219" t="s">
        <v>1825</v>
      </c>
      <c r="F4" s="219"/>
      <c r="G4" s="219"/>
      <c r="H4" s="219"/>
    </row>
    <row r="5" spans="1:12">
      <c r="E5" s="103" t="s">
        <v>8647</v>
      </c>
      <c r="F5" s="104">
        <v>42529</v>
      </c>
      <c r="G5" s="103" t="s">
        <v>8648</v>
      </c>
      <c r="H5" s="105">
        <v>7180.3</v>
      </c>
      <c r="J5" s="106" t="s">
        <v>3375</v>
      </c>
      <c r="K5" s="107">
        <v>7180.2999999999993</v>
      </c>
      <c r="L5" s="108" t="s">
        <v>3374</v>
      </c>
    </row>
    <row r="6" spans="1:12">
      <c r="A6" s="73" t="s">
        <v>2686</v>
      </c>
      <c r="B6" s="74">
        <v>11597</v>
      </c>
      <c r="C6" s="75">
        <v>392.84999999999997</v>
      </c>
      <c r="E6" s="103" t="s">
        <v>3393</v>
      </c>
      <c r="F6" s="104">
        <v>42522</v>
      </c>
      <c r="G6" s="103" t="s">
        <v>8649</v>
      </c>
      <c r="H6" s="105">
        <v>392.85</v>
      </c>
      <c r="I6" s="89">
        <f>+C6-H6</f>
        <v>0</v>
      </c>
    </row>
    <row r="7" spans="1:12">
      <c r="A7" s="73" t="s">
        <v>2686</v>
      </c>
      <c r="B7" s="74">
        <v>11598</v>
      </c>
      <c r="C7" s="75">
        <v>934.73</v>
      </c>
      <c r="E7" s="103" t="s">
        <v>3397</v>
      </c>
      <c r="F7" s="104">
        <v>42522</v>
      </c>
      <c r="G7" s="103" t="s">
        <v>8650</v>
      </c>
      <c r="H7" s="105">
        <v>934.73</v>
      </c>
      <c r="I7" s="89">
        <f t="shared" ref="I7:I70" si="0">+C7-H7</f>
        <v>0</v>
      </c>
    </row>
    <row r="8" spans="1:12">
      <c r="A8" s="73" t="s">
        <v>2686</v>
      </c>
      <c r="B8" s="74">
        <v>11599</v>
      </c>
      <c r="C8" s="75">
        <v>1309.1099999999999</v>
      </c>
      <c r="E8" s="103" t="s">
        <v>8651</v>
      </c>
      <c r="F8" s="104">
        <v>42522</v>
      </c>
      <c r="G8" s="103" t="s">
        <v>8652</v>
      </c>
      <c r="H8" s="105">
        <v>1309.1099999999999</v>
      </c>
      <c r="I8" s="89">
        <f t="shared" si="0"/>
        <v>0</v>
      </c>
    </row>
    <row r="9" spans="1:12">
      <c r="A9" s="73" t="s">
        <v>2686</v>
      </c>
      <c r="B9" s="74">
        <v>11600</v>
      </c>
      <c r="C9" s="75">
        <v>454.72</v>
      </c>
      <c r="E9" s="103" t="s">
        <v>3403</v>
      </c>
      <c r="F9" s="104">
        <v>42522</v>
      </c>
      <c r="G9" s="103" t="s">
        <v>8653</v>
      </c>
      <c r="H9" s="105">
        <v>454.72</v>
      </c>
      <c r="I9" s="89">
        <f t="shared" si="0"/>
        <v>0</v>
      </c>
    </row>
    <row r="10" spans="1:12">
      <c r="A10" s="73" t="s">
        <v>2686</v>
      </c>
      <c r="B10" s="74">
        <v>11601</v>
      </c>
      <c r="C10" s="75">
        <v>1034.3599999999999</v>
      </c>
      <c r="E10" s="103" t="s">
        <v>8040</v>
      </c>
      <c r="F10" s="104">
        <v>42522</v>
      </c>
      <c r="G10" s="103" t="s">
        <v>8654</v>
      </c>
      <c r="H10" s="105">
        <v>1034.3599999999999</v>
      </c>
      <c r="I10" s="89">
        <f t="shared" si="0"/>
        <v>0</v>
      </c>
    </row>
    <row r="11" spans="1:12">
      <c r="A11" s="73" t="s">
        <v>2686</v>
      </c>
      <c r="B11" s="74">
        <v>11602</v>
      </c>
      <c r="C11" s="75">
        <v>428.64000000000004</v>
      </c>
      <c r="E11" s="103" t="s">
        <v>3464</v>
      </c>
      <c r="F11" s="104">
        <v>42523</v>
      </c>
      <c r="G11" s="103" t="s">
        <v>8655</v>
      </c>
      <c r="H11" s="105">
        <v>428.64</v>
      </c>
      <c r="I11" s="89">
        <f t="shared" si="0"/>
        <v>0</v>
      </c>
    </row>
    <row r="12" spans="1:12">
      <c r="A12" s="73" t="s">
        <v>2686</v>
      </c>
      <c r="B12" s="74">
        <v>11603</v>
      </c>
      <c r="C12" s="75">
        <v>191.73</v>
      </c>
      <c r="E12" s="103" t="s">
        <v>3473</v>
      </c>
      <c r="F12" s="104">
        <v>42523</v>
      </c>
      <c r="G12" s="103" t="s">
        <v>8656</v>
      </c>
      <c r="H12" s="105">
        <v>191.73</v>
      </c>
      <c r="I12" s="89">
        <f t="shared" si="0"/>
        <v>0</v>
      </c>
    </row>
    <row r="13" spans="1:12">
      <c r="A13" s="73" t="s">
        <v>2686</v>
      </c>
      <c r="B13" s="74">
        <v>11604</v>
      </c>
      <c r="C13" s="75">
        <v>364.65999999999997</v>
      </c>
      <c r="E13" s="103" t="s">
        <v>3479</v>
      </c>
      <c r="F13" s="104">
        <v>42523</v>
      </c>
      <c r="G13" s="103" t="s">
        <v>8657</v>
      </c>
      <c r="H13" s="105">
        <v>364.66</v>
      </c>
      <c r="I13" s="89">
        <f t="shared" si="0"/>
        <v>0</v>
      </c>
    </row>
    <row r="14" spans="1:12">
      <c r="A14" s="73" t="s">
        <v>2686</v>
      </c>
      <c r="B14" s="74">
        <v>11605</v>
      </c>
      <c r="C14" s="75">
        <v>1301.19</v>
      </c>
      <c r="E14" s="103" t="s">
        <v>8658</v>
      </c>
      <c r="F14" s="104">
        <v>42523</v>
      </c>
      <c r="G14" s="103" t="s">
        <v>8659</v>
      </c>
      <c r="H14" s="105">
        <v>1301.19</v>
      </c>
      <c r="I14" s="89">
        <f t="shared" si="0"/>
        <v>0</v>
      </c>
    </row>
    <row r="15" spans="1:12">
      <c r="A15" s="73" t="s">
        <v>2686</v>
      </c>
      <c r="B15" s="74">
        <v>11606</v>
      </c>
      <c r="C15" s="75">
        <v>2839.6499999999996</v>
      </c>
      <c r="E15" s="103" t="s">
        <v>3489</v>
      </c>
      <c r="F15" s="104">
        <v>42523</v>
      </c>
      <c r="G15" s="103" t="s">
        <v>8660</v>
      </c>
      <c r="H15" s="105">
        <v>2839.65</v>
      </c>
      <c r="I15" s="89">
        <f t="shared" si="0"/>
        <v>0</v>
      </c>
    </row>
    <row r="16" spans="1:12">
      <c r="A16" s="73" t="s">
        <v>2686</v>
      </c>
      <c r="B16" s="74">
        <v>11607</v>
      </c>
      <c r="C16" s="75">
        <v>640.07000000000005</v>
      </c>
      <c r="E16" s="103" t="s">
        <v>8661</v>
      </c>
      <c r="F16" s="104">
        <v>42523</v>
      </c>
      <c r="G16" s="103" t="s">
        <v>8662</v>
      </c>
      <c r="H16" s="105">
        <v>640.07000000000005</v>
      </c>
      <c r="I16" s="89">
        <f t="shared" si="0"/>
        <v>0</v>
      </c>
    </row>
    <row r="17" spans="1:9">
      <c r="A17" s="73" t="s">
        <v>2686</v>
      </c>
      <c r="B17" s="74">
        <v>11608</v>
      </c>
      <c r="C17" s="75">
        <v>1309.1099999999999</v>
      </c>
      <c r="E17" s="103" t="s">
        <v>8049</v>
      </c>
      <c r="F17" s="104">
        <v>42523</v>
      </c>
      <c r="G17" s="103" t="s">
        <v>8663</v>
      </c>
      <c r="H17" s="105">
        <v>1309.1099999999999</v>
      </c>
      <c r="I17" s="89">
        <f t="shared" si="0"/>
        <v>0</v>
      </c>
    </row>
    <row r="18" spans="1:9">
      <c r="A18" s="73" t="s">
        <v>2686</v>
      </c>
      <c r="B18" s="74">
        <v>11609</v>
      </c>
      <c r="C18" s="75">
        <v>871.04</v>
      </c>
      <c r="E18" s="103" t="s">
        <v>8051</v>
      </c>
      <c r="F18" s="104">
        <v>42523</v>
      </c>
      <c r="G18" s="103" t="s">
        <v>8664</v>
      </c>
      <c r="H18" s="105">
        <v>871.04</v>
      </c>
      <c r="I18" s="89">
        <f t="shared" si="0"/>
        <v>0</v>
      </c>
    </row>
    <row r="19" spans="1:9">
      <c r="A19" s="73" t="s">
        <v>2686</v>
      </c>
      <c r="B19" s="74">
        <v>11610</v>
      </c>
      <c r="C19" s="75">
        <v>330.98</v>
      </c>
      <c r="E19" s="103" t="s">
        <v>3492</v>
      </c>
      <c r="F19" s="104">
        <v>42523</v>
      </c>
      <c r="G19" s="103" t="s">
        <v>8665</v>
      </c>
      <c r="H19" s="105">
        <v>330.98</v>
      </c>
      <c r="I19" s="89">
        <f t="shared" si="0"/>
        <v>0</v>
      </c>
    </row>
    <row r="20" spans="1:9">
      <c r="A20" s="73" t="s">
        <v>2686</v>
      </c>
      <c r="B20" s="74">
        <v>11611</v>
      </c>
      <c r="C20" s="75">
        <v>6340.13</v>
      </c>
      <c r="E20" s="103" t="s">
        <v>8061</v>
      </c>
      <c r="F20" s="104">
        <v>42523</v>
      </c>
      <c r="G20" s="103" t="s">
        <v>8666</v>
      </c>
      <c r="H20" s="105">
        <v>6340.13</v>
      </c>
      <c r="I20" s="89">
        <f t="shared" si="0"/>
        <v>0</v>
      </c>
    </row>
    <row r="21" spans="1:9">
      <c r="A21" s="73" t="s">
        <v>2686</v>
      </c>
      <c r="B21" s="74">
        <v>11612</v>
      </c>
      <c r="C21" s="75">
        <v>316.62</v>
      </c>
      <c r="E21" s="103" t="s">
        <v>8667</v>
      </c>
      <c r="F21" s="104">
        <v>42524</v>
      </c>
      <c r="G21" s="103" t="s">
        <v>8668</v>
      </c>
      <c r="H21" s="105">
        <v>316.62</v>
      </c>
      <c r="I21" s="89">
        <f t="shared" si="0"/>
        <v>0</v>
      </c>
    </row>
    <row r="22" spans="1:9">
      <c r="A22" s="73" t="s">
        <v>2686</v>
      </c>
      <c r="B22" s="74">
        <v>11613</v>
      </c>
      <c r="C22" s="75">
        <v>440.36</v>
      </c>
      <c r="E22" s="103" t="s">
        <v>3554</v>
      </c>
      <c r="F22" s="104">
        <v>42524</v>
      </c>
      <c r="G22" s="103" t="s">
        <v>8669</v>
      </c>
      <c r="H22" s="105">
        <v>440.36</v>
      </c>
      <c r="I22" s="89">
        <f t="shared" si="0"/>
        <v>0</v>
      </c>
    </row>
    <row r="23" spans="1:9">
      <c r="A23" s="73" t="s">
        <v>2686</v>
      </c>
      <c r="B23" s="74">
        <v>11614</v>
      </c>
      <c r="C23" s="75">
        <v>3910.62</v>
      </c>
      <c r="E23" s="103" t="s">
        <v>8066</v>
      </c>
      <c r="F23" s="104">
        <v>42524</v>
      </c>
      <c r="G23" s="103" t="s">
        <v>8670</v>
      </c>
      <c r="H23" s="105">
        <v>3910.62</v>
      </c>
      <c r="I23" s="89">
        <f t="shared" si="0"/>
        <v>0</v>
      </c>
    </row>
    <row r="24" spans="1:9">
      <c r="A24" s="73" t="s">
        <v>2686</v>
      </c>
      <c r="B24" s="74">
        <v>11615</v>
      </c>
      <c r="C24" s="75">
        <v>61.87</v>
      </c>
      <c r="E24" s="103" t="s">
        <v>3578</v>
      </c>
      <c r="F24" s="104">
        <v>42524</v>
      </c>
      <c r="G24" s="103" t="s">
        <v>8671</v>
      </c>
      <c r="H24" s="105">
        <v>61.87</v>
      </c>
      <c r="I24" s="89">
        <f t="shared" si="0"/>
        <v>0</v>
      </c>
    </row>
    <row r="25" spans="1:9">
      <c r="A25" s="73" t="s">
        <v>2686</v>
      </c>
      <c r="B25" s="74">
        <v>11616</v>
      </c>
      <c r="C25" s="75">
        <v>392.84999999999997</v>
      </c>
      <c r="E25" s="103" t="s">
        <v>8672</v>
      </c>
      <c r="F25" s="104">
        <v>42524</v>
      </c>
      <c r="G25" s="103" t="s">
        <v>8673</v>
      </c>
      <c r="H25" s="105">
        <v>392.85</v>
      </c>
      <c r="I25" s="89">
        <f t="shared" si="0"/>
        <v>0</v>
      </c>
    </row>
    <row r="26" spans="1:9">
      <c r="A26" s="73" t="s">
        <v>2686</v>
      </c>
      <c r="B26" s="74">
        <v>11617</v>
      </c>
      <c r="C26" s="75">
        <v>398.15000000000003</v>
      </c>
      <c r="E26" s="103" t="s">
        <v>3584</v>
      </c>
      <c r="F26" s="104">
        <v>42524</v>
      </c>
      <c r="G26" s="103" t="s">
        <v>8674</v>
      </c>
      <c r="H26" s="105">
        <v>398.15</v>
      </c>
      <c r="I26" s="89">
        <f t="shared" si="0"/>
        <v>0</v>
      </c>
    </row>
    <row r="27" spans="1:9">
      <c r="A27" s="73" t="s">
        <v>2686</v>
      </c>
      <c r="B27" s="74">
        <v>11618</v>
      </c>
      <c r="C27" s="75">
        <v>257.90000000000003</v>
      </c>
      <c r="E27" s="103" t="s">
        <v>8071</v>
      </c>
      <c r="F27" s="104">
        <v>42524</v>
      </c>
      <c r="G27" s="103" t="s">
        <v>8675</v>
      </c>
      <c r="H27" s="105">
        <v>257.89999999999998</v>
      </c>
      <c r="I27" s="89">
        <f t="shared" si="0"/>
        <v>0</v>
      </c>
    </row>
    <row r="28" spans="1:9">
      <c r="A28" s="73" t="s">
        <v>2686</v>
      </c>
      <c r="B28" s="74">
        <v>11619</v>
      </c>
      <c r="C28" s="75">
        <v>210.34</v>
      </c>
      <c r="E28" s="103" t="s">
        <v>8676</v>
      </c>
      <c r="F28" s="104">
        <v>42524</v>
      </c>
      <c r="G28" s="103" t="s">
        <v>8677</v>
      </c>
      <c r="H28" s="105">
        <v>210.34</v>
      </c>
      <c r="I28" s="89">
        <f t="shared" si="0"/>
        <v>0</v>
      </c>
    </row>
    <row r="29" spans="1:9">
      <c r="A29" s="73" t="s">
        <v>2686</v>
      </c>
      <c r="B29" s="74">
        <v>11620</v>
      </c>
      <c r="C29" s="75">
        <v>1606.28</v>
      </c>
      <c r="E29" s="103" t="s">
        <v>8678</v>
      </c>
      <c r="F29" s="104">
        <v>42524</v>
      </c>
      <c r="G29" s="103" t="s">
        <v>8679</v>
      </c>
      <c r="H29" s="105">
        <v>1606.28</v>
      </c>
      <c r="I29" s="89">
        <f t="shared" si="0"/>
        <v>0</v>
      </c>
    </row>
    <row r="30" spans="1:9">
      <c r="A30" s="73" t="s">
        <v>2686</v>
      </c>
      <c r="B30" s="74">
        <v>11621</v>
      </c>
      <c r="C30" s="75">
        <v>32954.17</v>
      </c>
      <c r="E30" s="103" t="s">
        <v>8079</v>
      </c>
      <c r="F30" s="104">
        <v>42524</v>
      </c>
      <c r="G30" s="103" t="s">
        <v>8680</v>
      </c>
      <c r="H30" s="105">
        <v>32954.17</v>
      </c>
      <c r="I30" s="89">
        <f t="shared" si="0"/>
        <v>0</v>
      </c>
    </row>
    <row r="31" spans="1:9">
      <c r="A31" s="73" t="s">
        <v>2686</v>
      </c>
      <c r="B31" s="74">
        <v>11622</v>
      </c>
      <c r="C31" s="75">
        <v>440.36</v>
      </c>
      <c r="E31" s="103" t="s">
        <v>3634</v>
      </c>
      <c r="F31" s="104">
        <v>42525</v>
      </c>
      <c r="G31" s="103" t="s">
        <v>8681</v>
      </c>
      <c r="H31" s="105">
        <v>440.36</v>
      </c>
      <c r="I31" s="89">
        <f t="shared" si="0"/>
        <v>0</v>
      </c>
    </row>
    <row r="32" spans="1:9">
      <c r="A32" s="73" t="s">
        <v>2686</v>
      </c>
      <c r="B32" s="74">
        <v>11623</v>
      </c>
      <c r="C32" s="75">
        <v>386.8</v>
      </c>
      <c r="E32" s="103" t="s">
        <v>8682</v>
      </c>
      <c r="F32" s="104">
        <v>42525</v>
      </c>
      <c r="G32" s="103" t="s">
        <v>8683</v>
      </c>
      <c r="H32" s="105">
        <v>386.8</v>
      </c>
      <c r="I32" s="89">
        <f t="shared" si="0"/>
        <v>0</v>
      </c>
    </row>
    <row r="33" spans="1:9">
      <c r="A33" s="73" t="s">
        <v>2686</v>
      </c>
      <c r="B33" s="74">
        <v>11624</v>
      </c>
      <c r="C33" s="75">
        <v>132.16999999999999</v>
      </c>
      <c r="E33" s="103" t="s">
        <v>3692</v>
      </c>
      <c r="F33" s="104">
        <v>42527</v>
      </c>
      <c r="G33" s="103" t="s">
        <v>8684</v>
      </c>
      <c r="H33" s="105">
        <v>132.16999999999999</v>
      </c>
      <c r="I33" s="89">
        <f t="shared" si="0"/>
        <v>0</v>
      </c>
    </row>
    <row r="34" spans="1:9">
      <c r="A34" s="73" t="s">
        <v>2686</v>
      </c>
      <c r="B34" s="74">
        <v>11625</v>
      </c>
      <c r="C34" s="75">
        <v>78.240000000000009</v>
      </c>
      <c r="E34" s="103" t="s">
        <v>3695</v>
      </c>
      <c r="F34" s="104">
        <v>42527</v>
      </c>
      <c r="G34" s="103" t="s">
        <v>8685</v>
      </c>
      <c r="H34" s="105">
        <v>78.239999999999995</v>
      </c>
      <c r="I34" s="89">
        <f t="shared" si="0"/>
        <v>0</v>
      </c>
    </row>
    <row r="35" spans="1:9">
      <c r="A35" s="73" t="s">
        <v>2686</v>
      </c>
      <c r="B35" s="74">
        <v>11626</v>
      </c>
      <c r="C35" s="75">
        <v>1119.04</v>
      </c>
      <c r="E35" s="103" t="s">
        <v>3719</v>
      </c>
      <c r="F35" s="104">
        <v>42527</v>
      </c>
      <c r="G35" s="103" t="s">
        <v>8686</v>
      </c>
      <c r="H35" s="105">
        <v>1119.04</v>
      </c>
      <c r="I35" s="89">
        <f t="shared" si="0"/>
        <v>0</v>
      </c>
    </row>
    <row r="36" spans="1:9">
      <c r="A36" s="73" t="s">
        <v>2686</v>
      </c>
      <c r="B36" s="74">
        <v>11627</v>
      </c>
      <c r="C36" s="75">
        <v>1119.04</v>
      </c>
      <c r="E36" s="103" t="s">
        <v>3722</v>
      </c>
      <c r="F36" s="104">
        <v>42527</v>
      </c>
      <c r="G36" s="103" t="s">
        <v>8687</v>
      </c>
      <c r="H36" s="105">
        <v>1119.04</v>
      </c>
      <c r="I36" s="89">
        <f t="shared" si="0"/>
        <v>0</v>
      </c>
    </row>
    <row r="37" spans="1:9">
      <c r="A37" s="73" t="s">
        <v>2686</v>
      </c>
      <c r="B37" s="74">
        <v>11628</v>
      </c>
      <c r="C37" s="75">
        <v>2151.11</v>
      </c>
      <c r="E37" s="103" t="s">
        <v>3731</v>
      </c>
      <c r="F37" s="104">
        <v>42527</v>
      </c>
      <c r="G37" s="103" t="s">
        <v>8688</v>
      </c>
      <c r="H37" s="105">
        <v>2151.11</v>
      </c>
      <c r="I37" s="89">
        <f t="shared" si="0"/>
        <v>0</v>
      </c>
    </row>
    <row r="38" spans="1:9">
      <c r="A38" s="73" t="s">
        <v>2686</v>
      </c>
      <c r="B38" s="74">
        <v>11629</v>
      </c>
      <c r="C38" s="75">
        <v>2431.94</v>
      </c>
      <c r="E38" s="103" t="s">
        <v>8100</v>
      </c>
      <c r="F38" s="104">
        <v>42527</v>
      </c>
      <c r="G38" s="103" t="s">
        <v>8689</v>
      </c>
      <c r="H38" s="105">
        <v>2431.94</v>
      </c>
      <c r="I38" s="89">
        <f t="shared" si="0"/>
        <v>0</v>
      </c>
    </row>
    <row r="39" spans="1:9">
      <c r="A39" s="73" t="s">
        <v>2686</v>
      </c>
      <c r="B39" s="74">
        <v>11630</v>
      </c>
      <c r="C39" s="75">
        <v>1310.27</v>
      </c>
      <c r="E39" s="103" t="s">
        <v>8102</v>
      </c>
      <c r="F39" s="104">
        <v>42527</v>
      </c>
      <c r="G39" s="103" t="s">
        <v>8690</v>
      </c>
      <c r="H39" s="105">
        <v>1310.27</v>
      </c>
      <c r="I39" s="89">
        <f t="shared" si="0"/>
        <v>0</v>
      </c>
    </row>
    <row r="40" spans="1:9">
      <c r="A40" s="73" t="s">
        <v>2686</v>
      </c>
      <c r="B40" s="74">
        <v>11631</v>
      </c>
      <c r="C40" s="75">
        <v>799.58999999999992</v>
      </c>
      <c r="E40" s="103" t="s">
        <v>3780</v>
      </c>
      <c r="F40" s="104">
        <v>42527</v>
      </c>
      <c r="G40" s="103" t="s">
        <v>8691</v>
      </c>
      <c r="H40" s="105">
        <v>799.59</v>
      </c>
      <c r="I40" s="89">
        <f t="shared" si="0"/>
        <v>0</v>
      </c>
    </row>
    <row r="41" spans="1:9">
      <c r="A41" s="73" t="s">
        <v>2686</v>
      </c>
      <c r="B41" s="74">
        <v>11632</v>
      </c>
      <c r="C41" s="75">
        <v>2178</v>
      </c>
      <c r="E41" s="103" t="s">
        <v>3794</v>
      </c>
      <c r="F41" s="104">
        <v>42528</v>
      </c>
      <c r="G41" s="103" t="s">
        <v>8692</v>
      </c>
      <c r="H41" s="105">
        <v>2178</v>
      </c>
      <c r="I41" s="89">
        <f t="shared" si="0"/>
        <v>0</v>
      </c>
    </row>
    <row r="42" spans="1:9">
      <c r="A42" s="73" t="s">
        <v>2686</v>
      </c>
      <c r="B42" s="74">
        <v>11633</v>
      </c>
      <c r="C42" s="75">
        <v>61.87</v>
      </c>
      <c r="E42" s="103" t="s">
        <v>8693</v>
      </c>
      <c r="F42" s="104">
        <v>42528</v>
      </c>
      <c r="G42" s="103" t="s">
        <v>8694</v>
      </c>
      <c r="H42" s="105">
        <v>61.87</v>
      </c>
      <c r="I42" s="89">
        <f t="shared" si="0"/>
        <v>0</v>
      </c>
    </row>
    <row r="43" spans="1:9">
      <c r="A43" s="73" t="s">
        <v>2686</v>
      </c>
      <c r="B43" s="74">
        <v>11634</v>
      </c>
      <c r="C43" s="75">
        <v>1757.25</v>
      </c>
      <c r="E43" s="103" t="s">
        <v>8112</v>
      </c>
      <c r="F43" s="104">
        <v>42528</v>
      </c>
      <c r="G43" s="103" t="s">
        <v>8695</v>
      </c>
      <c r="H43" s="105">
        <v>1757.25</v>
      </c>
      <c r="I43" s="89">
        <f t="shared" si="0"/>
        <v>0</v>
      </c>
    </row>
    <row r="44" spans="1:9">
      <c r="A44" s="73" t="s">
        <v>2686</v>
      </c>
      <c r="B44" s="74">
        <v>11635</v>
      </c>
      <c r="C44" s="75">
        <v>291.3</v>
      </c>
      <c r="E44" s="103" t="s">
        <v>8696</v>
      </c>
      <c r="F44" s="104">
        <v>42528</v>
      </c>
      <c r="G44" s="103" t="s">
        <v>8697</v>
      </c>
      <c r="H44" s="105">
        <v>291.3</v>
      </c>
      <c r="I44" s="89">
        <f t="shared" si="0"/>
        <v>0</v>
      </c>
    </row>
    <row r="45" spans="1:9">
      <c r="A45" s="73" t="s">
        <v>2686</v>
      </c>
      <c r="B45" s="74">
        <v>11636</v>
      </c>
      <c r="C45" s="75">
        <v>3910.62</v>
      </c>
      <c r="E45" s="103" t="s">
        <v>8114</v>
      </c>
      <c r="F45" s="104">
        <v>42528</v>
      </c>
      <c r="G45" s="103" t="s">
        <v>8698</v>
      </c>
      <c r="H45" s="105">
        <v>3910.62</v>
      </c>
      <c r="I45" s="89">
        <f t="shared" si="0"/>
        <v>0</v>
      </c>
    </row>
    <row r="46" spans="1:9">
      <c r="A46" s="73" t="s">
        <v>2686</v>
      </c>
      <c r="B46" s="74">
        <v>11637</v>
      </c>
      <c r="C46" s="75">
        <v>1175.6300000000001</v>
      </c>
      <c r="E46" s="103" t="s">
        <v>3811</v>
      </c>
      <c r="F46" s="104">
        <v>42528</v>
      </c>
      <c r="G46" s="103" t="s">
        <v>8699</v>
      </c>
      <c r="H46" s="105">
        <v>1175.6300000000001</v>
      </c>
      <c r="I46" s="89">
        <f t="shared" si="0"/>
        <v>0</v>
      </c>
    </row>
    <row r="47" spans="1:9">
      <c r="A47" s="73" t="s">
        <v>2686</v>
      </c>
      <c r="B47" s="74">
        <v>11638</v>
      </c>
      <c r="C47" s="75">
        <v>2275.6799999999998</v>
      </c>
      <c r="E47" s="103" t="s">
        <v>8700</v>
      </c>
      <c r="F47" s="104">
        <v>42528</v>
      </c>
      <c r="G47" s="103" t="s">
        <v>8701</v>
      </c>
      <c r="H47" s="105">
        <v>2275.6799999999998</v>
      </c>
      <c r="I47" s="89">
        <f t="shared" si="0"/>
        <v>0</v>
      </c>
    </row>
    <row r="48" spans="1:9">
      <c r="A48" s="73" t="s">
        <v>2686</v>
      </c>
      <c r="B48" s="74">
        <v>11639</v>
      </c>
      <c r="C48" s="75">
        <v>1769.97</v>
      </c>
      <c r="E48" s="103" t="s">
        <v>3814</v>
      </c>
      <c r="F48" s="104">
        <v>42528</v>
      </c>
      <c r="G48" s="103" t="s">
        <v>8702</v>
      </c>
      <c r="H48" s="105">
        <v>1769.97</v>
      </c>
      <c r="I48" s="89">
        <f t="shared" si="0"/>
        <v>0</v>
      </c>
    </row>
    <row r="49" spans="1:9">
      <c r="A49" s="73" t="s">
        <v>2686</v>
      </c>
      <c r="B49" s="74">
        <v>11640</v>
      </c>
      <c r="C49" s="75">
        <v>1905.5900000000001</v>
      </c>
      <c r="E49" s="103" t="s">
        <v>3826</v>
      </c>
      <c r="F49" s="104">
        <v>42528</v>
      </c>
      <c r="G49" s="103" t="s">
        <v>8703</v>
      </c>
      <c r="H49" s="105">
        <v>1905.59</v>
      </c>
      <c r="I49" s="89">
        <f t="shared" si="0"/>
        <v>0</v>
      </c>
    </row>
    <row r="50" spans="1:9">
      <c r="A50" s="73" t="s">
        <v>2686</v>
      </c>
      <c r="B50" s="74">
        <v>11641</v>
      </c>
      <c r="C50" s="75">
        <v>499.61999999999995</v>
      </c>
      <c r="E50" s="103" t="s">
        <v>3832</v>
      </c>
      <c r="F50" s="104">
        <v>42528</v>
      </c>
      <c r="G50" s="103" t="s">
        <v>8704</v>
      </c>
      <c r="H50" s="105">
        <v>499.62</v>
      </c>
      <c r="I50" s="89">
        <f t="shared" si="0"/>
        <v>0</v>
      </c>
    </row>
    <row r="51" spans="1:9">
      <c r="A51" s="73" t="s">
        <v>2686</v>
      </c>
      <c r="B51" s="74">
        <v>11642</v>
      </c>
      <c r="C51" s="75">
        <v>1305.48</v>
      </c>
      <c r="E51" s="103" t="s">
        <v>3840</v>
      </c>
      <c r="F51" s="104">
        <v>42528</v>
      </c>
      <c r="G51" s="103" t="s">
        <v>8705</v>
      </c>
      <c r="H51" s="105">
        <v>1305.48</v>
      </c>
      <c r="I51" s="89">
        <f t="shared" si="0"/>
        <v>0</v>
      </c>
    </row>
    <row r="52" spans="1:9">
      <c r="A52" s="73" t="s">
        <v>2686</v>
      </c>
      <c r="B52" s="74">
        <v>11643</v>
      </c>
      <c r="C52" s="75">
        <v>1089</v>
      </c>
      <c r="E52" s="103" t="s">
        <v>8706</v>
      </c>
      <c r="F52" s="104">
        <v>42528</v>
      </c>
      <c r="G52" s="103" t="s">
        <v>8707</v>
      </c>
      <c r="H52" s="105">
        <v>1089</v>
      </c>
      <c r="I52" s="89">
        <f t="shared" si="0"/>
        <v>0</v>
      </c>
    </row>
    <row r="53" spans="1:9">
      <c r="A53" s="73" t="s">
        <v>2686</v>
      </c>
      <c r="B53" s="74">
        <v>11644</v>
      </c>
      <c r="C53" s="75">
        <v>1089</v>
      </c>
      <c r="E53" s="103" t="s">
        <v>8708</v>
      </c>
      <c r="F53" s="104">
        <v>42528</v>
      </c>
      <c r="G53" s="103" t="s">
        <v>8709</v>
      </c>
      <c r="H53" s="105">
        <v>1089</v>
      </c>
      <c r="I53" s="89">
        <f t="shared" si="0"/>
        <v>0</v>
      </c>
    </row>
    <row r="54" spans="1:9">
      <c r="A54" s="73" t="s">
        <v>2686</v>
      </c>
      <c r="B54" s="74">
        <v>11645</v>
      </c>
      <c r="C54" s="75">
        <v>392.84999999999997</v>
      </c>
      <c r="E54" s="103" t="s">
        <v>8710</v>
      </c>
      <c r="F54" s="104">
        <v>42528</v>
      </c>
      <c r="G54" s="103" t="s">
        <v>8711</v>
      </c>
      <c r="H54" s="105">
        <v>392.85</v>
      </c>
      <c r="I54" s="89">
        <f t="shared" si="0"/>
        <v>0</v>
      </c>
    </row>
    <row r="55" spans="1:9">
      <c r="A55" s="73" t="s">
        <v>2686</v>
      </c>
      <c r="B55" s="74">
        <v>11646</v>
      </c>
      <c r="C55" s="75">
        <v>243.89000000000001</v>
      </c>
      <c r="E55" s="103" t="s">
        <v>8712</v>
      </c>
      <c r="F55" s="104">
        <v>42528</v>
      </c>
      <c r="G55" s="103" t="s">
        <v>8713</v>
      </c>
      <c r="H55" s="105">
        <v>243.89</v>
      </c>
      <c r="I55" s="89">
        <f t="shared" si="0"/>
        <v>0</v>
      </c>
    </row>
    <row r="56" spans="1:9">
      <c r="A56" s="73" t="s">
        <v>2686</v>
      </c>
      <c r="B56" s="74">
        <v>11647</v>
      </c>
      <c r="C56" s="75">
        <v>2888.4900000000002</v>
      </c>
      <c r="E56" s="103" t="s">
        <v>8714</v>
      </c>
      <c r="F56" s="104">
        <v>42528</v>
      </c>
      <c r="G56" s="103" t="s">
        <v>8715</v>
      </c>
      <c r="H56" s="105">
        <v>2888.49</v>
      </c>
      <c r="I56" s="89">
        <f t="shared" si="0"/>
        <v>0</v>
      </c>
    </row>
    <row r="57" spans="1:9">
      <c r="A57" s="73" t="s">
        <v>2686</v>
      </c>
      <c r="B57" s="74">
        <v>11648</v>
      </c>
      <c r="C57" s="75">
        <v>2051.2800000000002</v>
      </c>
      <c r="E57" s="103" t="s">
        <v>3871</v>
      </c>
      <c r="F57" s="104">
        <v>42528</v>
      </c>
      <c r="G57" s="103" t="s">
        <v>8716</v>
      </c>
      <c r="H57" s="105">
        <v>2051.2800000000002</v>
      </c>
      <c r="I57" s="89">
        <f t="shared" si="0"/>
        <v>0</v>
      </c>
    </row>
    <row r="58" spans="1:9">
      <c r="A58" s="73" t="s">
        <v>2686</v>
      </c>
      <c r="B58" s="74">
        <v>11649</v>
      </c>
      <c r="C58" s="75">
        <v>258.62</v>
      </c>
      <c r="E58" s="103" t="s">
        <v>8717</v>
      </c>
      <c r="F58" s="104">
        <v>42528</v>
      </c>
      <c r="G58" s="103" t="s">
        <v>8718</v>
      </c>
      <c r="H58" s="105">
        <v>258.62</v>
      </c>
      <c r="I58" s="89">
        <f t="shared" si="0"/>
        <v>0</v>
      </c>
    </row>
    <row r="59" spans="1:9">
      <c r="A59" s="73" t="s">
        <v>2686</v>
      </c>
      <c r="B59" s="74">
        <v>11650</v>
      </c>
      <c r="C59" s="75">
        <v>69.14</v>
      </c>
      <c r="E59" s="103" t="s">
        <v>3905</v>
      </c>
      <c r="F59" s="104">
        <v>42529</v>
      </c>
      <c r="G59" s="103" t="s">
        <v>8719</v>
      </c>
      <c r="H59" s="105">
        <v>69.14</v>
      </c>
      <c r="I59" s="89">
        <f t="shared" si="0"/>
        <v>0</v>
      </c>
    </row>
    <row r="60" spans="1:9">
      <c r="A60" s="73" t="s">
        <v>2686</v>
      </c>
      <c r="B60" s="74">
        <v>11651</v>
      </c>
      <c r="C60" s="75">
        <v>392.84999999999997</v>
      </c>
      <c r="E60" s="103" t="s">
        <v>3911</v>
      </c>
      <c r="F60" s="104">
        <v>42529</v>
      </c>
      <c r="G60" s="103" t="s">
        <v>8720</v>
      </c>
      <c r="H60" s="105">
        <v>392.85</v>
      </c>
      <c r="I60" s="89">
        <f t="shared" si="0"/>
        <v>0</v>
      </c>
    </row>
    <row r="61" spans="1:9">
      <c r="A61" s="73" t="s">
        <v>2686</v>
      </c>
      <c r="B61" s="74">
        <v>11652</v>
      </c>
      <c r="C61" s="75">
        <v>1335.1799999999998</v>
      </c>
      <c r="E61" s="103" t="s">
        <v>3961</v>
      </c>
      <c r="F61" s="104">
        <v>42529</v>
      </c>
      <c r="G61" s="103" t="s">
        <v>8721</v>
      </c>
      <c r="H61" s="105">
        <v>1335.18</v>
      </c>
      <c r="I61" s="89">
        <f t="shared" si="0"/>
        <v>0</v>
      </c>
    </row>
    <row r="62" spans="1:9">
      <c r="A62" s="73" t="s">
        <v>2686</v>
      </c>
      <c r="B62" s="74">
        <v>11653</v>
      </c>
      <c r="C62" s="75">
        <v>186.95000000000002</v>
      </c>
      <c r="E62" s="103" t="s">
        <v>8132</v>
      </c>
      <c r="F62" s="104">
        <v>42529</v>
      </c>
      <c r="G62" s="103" t="s">
        <v>8722</v>
      </c>
      <c r="H62" s="105">
        <v>186.95</v>
      </c>
      <c r="I62" s="89">
        <f t="shared" si="0"/>
        <v>0</v>
      </c>
    </row>
    <row r="63" spans="1:9">
      <c r="A63" s="73" t="s">
        <v>2686</v>
      </c>
      <c r="B63" s="74">
        <v>11654</v>
      </c>
      <c r="C63" s="75">
        <v>117.65</v>
      </c>
      <c r="E63" s="103" t="s">
        <v>3967</v>
      </c>
      <c r="F63" s="104">
        <v>42529</v>
      </c>
      <c r="G63" s="103" t="s">
        <v>8723</v>
      </c>
      <c r="H63" s="105">
        <v>117.65</v>
      </c>
      <c r="I63" s="89">
        <f t="shared" si="0"/>
        <v>0</v>
      </c>
    </row>
    <row r="64" spans="1:9">
      <c r="A64" s="73" t="s">
        <v>2686</v>
      </c>
      <c r="B64" s="74">
        <v>11655</v>
      </c>
      <c r="C64" s="75">
        <v>315.33</v>
      </c>
      <c r="E64" s="103" t="s">
        <v>8724</v>
      </c>
      <c r="F64" s="104">
        <v>42529</v>
      </c>
      <c r="G64" s="103" t="s">
        <v>8725</v>
      </c>
      <c r="H64" s="105">
        <v>315.33</v>
      </c>
      <c r="I64" s="89">
        <f t="shared" si="0"/>
        <v>0</v>
      </c>
    </row>
    <row r="65" spans="1:9">
      <c r="A65" s="73" t="s">
        <v>2686</v>
      </c>
      <c r="B65" s="74">
        <v>11656</v>
      </c>
      <c r="C65" s="75">
        <v>244.2</v>
      </c>
      <c r="E65" s="103" t="s">
        <v>3970</v>
      </c>
      <c r="F65" s="104">
        <v>42529</v>
      </c>
      <c r="G65" s="103" t="s">
        <v>8726</v>
      </c>
      <c r="H65" s="105">
        <v>244.2</v>
      </c>
      <c r="I65" s="89">
        <f t="shared" si="0"/>
        <v>0</v>
      </c>
    </row>
    <row r="66" spans="1:9">
      <c r="A66" s="73" t="s">
        <v>2686</v>
      </c>
      <c r="B66" s="74">
        <v>11657</v>
      </c>
      <c r="C66" s="75">
        <v>316.14000000000004</v>
      </c>
      <c r="E66" s="103" t="s">
        <v>8727</v>
      </c>
      <c r="F66" s="104">
        <v>42529</v>
      </c>
      <c r="G66" s="103" t="s">
        <v>8728</v>
      </c>
      <c r="H66" s="105">
        <v>316.14</v>
      </c>
      <c r="I66" s="89">
        <f t="shared" si="0"/>
        <v>0</v>
      </c>
    </row>
    <row r="67" spans="1:9">
      <c r="A67" s="73" t="s">
        <v>2686</v>
      </c>
      <c r="B67" s="74">
        <v>11658</v>
      </c>
      <c r="C67" s="75">
        <v>2803.68</v>
      </c>
      <c r="E67" s="103" t="s">
        <v>3973</v>
      </c>
      <c r="F67" s="104">
        <v>42529</v>
      </c>
      <c r="G67" s="103" t="s">
        <v>8729</v>
      </c>
      <c r="H67" s="105">
        <v>2803.68</v>
      </c>
      <c r="I67" s="89">
        <f t="shared" si="0"/>
        <v>0</v>
      </c>
    </row>
    <row r="68" spans="1:9">
      <c r="A68" s="73" t="s">
        <v>2686</v>
      </c>
      <c r="B68" s="74">
        <v>11659</v>
      </c>
      <c r="C68" s="75">
        <v>440.36</v>
      </c>
      <c r="E68" s="103" t="s">
        <v>8730</v>
      </c>
      <c r="F68" s="104">
        <v>42530</v>
      </c>
      <c r="G68" s="103" t="s">
        <v>8731</v>
      </c>
      <c r="H68" s="105">
        <v>440.36</v>
      </c>
      <c r="I68" s="89">
        <f t="shared" si="0"/>
        <v>0</v>
      </c>
    </row>
    <row r="69" spans="1:9">
      <c r="A69" s="73" t="s">
        <v>2686</v>
      </c>
      <c r="B69" s="74">
        <v>11660</v>
      </c>
      <c r="C69" s="75">
        <v>499.61999999999995</v>
      </c>
      <c r="E69" s="103" t="s">
        <v>3999</v>
      </c>
      <c r="F69" s="104">
        <v>42530</v>
      </c>
      <c r="G69" s="103" t="s">
        <v>8732</v>
      </c>
      <c r="H69" s="105">
        <v>499.62</v>
      </c>
      <c r="I69" s="89">
        <f t="shared" si="0"/>
        <v>0</v>
      </c>
    </row>
    <row r="70" spans="1:9">
      <c r="A70" s="73" t="s">
        <v>2686</v>
      </c>
      <c r="B70" s="74">
        <v>11661</v>
      </c>
      <c r="C70" s="75">
        <v>123.74</v>
      </c>
      <c r="E70" s="103" t="s">
        <v>4012</v>
      </c>
      <c r="F70" s="104">
        <v>42530</v>
      </c>
      <c r="G70" s="103" t="s">
        <v>8733</v>
      </c>
      <c r="H70" s="105">
        <v>123.74</v>
      </c>
      <c r="I70" s="89">
        <f t="shared" si="0"/>
        <v>0</v>
      </c>
    </row>
    <row r="71" spans="1:9">
      <c r="A71" s="73" t="s">
        <v>2686</v>
      </c>
      <c r="B71" s="74">
        <v>11662</v>
      </c>
      <c r="C71" s="75">
        <v>61.87</v>
      </c>
      <c r="E71" s="103" t="s">
        <v>8734</v>
      </c>
      <c r="F71" s="104">
        <v>42530</v>
      </c>
      <c r="G71" s="103" t="s">
        <v>8735</v>
      </c>
      <c r="H71" s="105">
        <v>61.87</v>
      </c>
      <c r="I71" s="89">
        <f t="shared" ref="I71:I134" si="1">+C71-H71</f>
        <v>0</v>
      </c>
    </row>
    <row r="72" spans="1:9">
      <c r="A72" s="73" t="s">
        <v>2686</v>
      </c>
      <c r="B72" s="74">
        <v>11663</v>
      </c>
      <c r="C72" s="75">
        <v>239.58000000000004</v>
      </c>
      <c r="E72" s="103" t="s">
        <v>4057</v>
      </c>
      <c r="F72" s="104">
        <v>42530</v>
      </c>
      <c r="G72" s="103" t="s">
        <v>8736</v>
      </c>
      <c r="H72" s="105">
        <v>239.58</v>
      </c>
      <c r="I72" s="89">
        <f t="shared" si="1"/>
        <v>0</v>
      </c>
    </row>
    <row r="73" spans="1:9">
      <c r="A73" s="73" t="s">
        <v>2686</v>
      </c>
      <c r="B73" s="74">
        <v>11664</v>
      </c>
      <c r="C73" s="75">
        <v>392.84999999999997</v>
      </c>
      <c r="E73" s="103" t="s">
        <v>8147</v>
      </c>
      <c r="F73" s="104">
        <v>42530</v>
      </c>
      <c r="G73" s="103" t="s">
        <v>8737</v>
      </c>
      <c r="H73" s="105">
        <v>392.85</v>
      </c>
      <c r="I73" s="89">
        <f t="shared" si="1"/>
        <v>0</v>
      </c>
    </row>
    <row r="74" spans="1:9">
      <c r="A74" s="73" t="s">
        <v>2686</v>
      </c>
      <c r="B74" s="74">
        <v>11665</v>
      </c>
      <c r="C74" s="75">
        <v>1693.71</v>
      </c>
      <c r="E74" s="103" t="s">
        <v>8738</v>
      </c>
      <c r="F74" s="104">
        <v>42530</v>
      </c>
      <c r="G74" s="103" t="s">
        <v>8739</v>
      </c>
      <c r="H74" s="105">
        <v>1693.71</v>
      </c>
      <c r="I74" s="89">
        <f t="shared" si="1"/>
        <v>0</v>
      </c>
    </row>
    <row r="75" spans="1:9">
      <c r="A75" s="73" t="s">
        <v>2686</v>
      </c>
      <c r="B75" s="74">
        <v>11666</v>
      </c>
      <c r="C75" s="75">
        <v>1335.1799999999998</v>
      </c>
      <c r="E75" s="103" t="s">
        <v>8740</v>
      </c>
      <c r="F75" s="104">
        <v>42530</v>
      </c>
      <c r="G75" s="103" t="s">
        <v>8741</v>
      </c>
      <c r="H75" s="105">
        <v>1335.18</v>
      </c>
      <c r="I75" s="89">
        <f t="shared" si="1"/>
        <v>0</v>
      </c>
    </row>
    <row r="76" spans="1:9">
      <c r="A76" s="73" t="s">
        <v>2686</v>
      </c>
      <c r="B76" s="74">
        <v>11667</v>
      </c>
      <c r="C76" s="75">
        <v>56.94</v>
      </c>
      <c r="E76" s="103" t="s">
        <v>8152</v>
      </c>
      <c r="F76" s="104">
        <v>42530</v>
      </c>
      <c r="G76" s="103" t="s">
        <v>8742</v>
      </c>
      <c r="H76" s="105">
        <v>56.94</v>
      </c>
      <c r="I76" s="89">
        <f t="shared" si="1"/>
        <v>0</v>
      </c>
    </row>
    <row r="77" spans="1:9">
      <c r="A77" s="73" t="s">
        <v>2686</v>
      </c>
      <c r="B77" s="74">
        <v>11668</v>
      </c>
      <c r="C77" s="75">
        <v>1222.98</v>
      </c>
      <c r="E77" s="103" t="s">
        <v>8743</v>
      </c>
      <c r="F77" s="104">
        <v>42530</v>
      </c>
      <c r="G77" s="103" t="s">
        <v>8744</v>
      </c>
      <c r="H77" s="105">
        <v>1222.98</v>
      </c>
      <c r="I77" s="89">
        <f t="shared" si="1"/>
        <v>0</v>
      </c>
    </row>
    <row r="78" spans="1:9">
      <c r="A78" s="73" t="s">
        <v>2686</v>
      </c>
      <c r="B78" s="74">
        <v>11669</v>
      </c>
      <c r="C78" s="75">
        <v>1681.7</v>
      </c>
      <c r="E78" s="103" t="s">
        <v>4103</v>
      </c>
      <c r="F78" s="104">
        <v>42530</v>
      </c>
      <c r="G78" s="103" t="s">
        <v>8745</v>
      </c>
      <c r="H78" s="105">
        <v>1681.7</v>
      </c>
      <c r="I78" s="89">
        <f t="shared" si="1"/>
        <v>0</v>
      </c>
    </row>
    <row r="79" spans="1:9">
      <c r="A79" s="73" t="s">
        <v>2686</v>
      </c>
      <c r="B79" s="74">
        <v>11670</v>
      </c>
      <c r="C79" s="75">
        <v>8.7099999999999991</v>
      </c>
      <c r="E79" s="103" t="s">
        <v>8746</v>
      </c>
      <c r="F79" s="104">
        <v>42531</v>
      </c>
      <c r="G79" s="103" t="s">
        <v>8747</v>
      </c>
      <c r="H79" s="105">
        <v>8.7100000000000009</v>
      </c>
      <c r="I79" s="89">
        <f t="shared" si="1"/>
        <v>0</v>
      </c>
    </row>
    <row r="80" spans="1:9">
      <c r="A80" s="73" t="s">
        <v>2686</v>
      </c>
      <c r="B80" s="74">
        <v>11671</v>
      </c>
      <c r="C80" s="75">
        <v>450.78</v>
      </c>
      <c r="E80" s="103" t="s">
        <v>8748</v>
      </c>
      <c r="F80" s="104">
        <v>42531</v>
      </c>
      <c r="G80" s="103" t="s">
        <v>8749</v>
      </c>
      <c r="H80" s="105">
        <v>450.78</v>
      </c>
      <c r="I80" s="89">
        <f t="shared" si="1"/>
        <v>0</v>
      </c>
    </row>
    <row r="81" spans="1:9">
      <c r="A81" s="73" t="s">
        <v>2686</v>
      </c>
      <c r="B81" s="74">
        <v>11672</v>
      </c>
      <c r="C81" s="75">
        <v>1636.47</v>
      </c>
      <c r="E81" s="103" t="s">
        <v>4152</v>
      </c>
      <c r="F81" s="104">
        <v>42531</v>
      </c>
      <c r="G81" s="103" t="s">
        <v>8750</v>
      </c>
      <c r="H81" s="105">
        <v>1636.47</v>
      </c>
      <c r="I81" s="89">
        <f t="shared" si="1"/>
        <v>0</v>
      </c>
    </row>
    <row r="82" spans="1:9">
      <c r="A82" s="73" t="s">
        <v>2686</v>
      </c>
      <c r="B82" s="74">
        <v>11673</v>
      </c>
      <c r="C82" s="75">
        <v>309.35000000000002</v>
      </c>
      <c r="E82" s="103" t="s">
        <v>8751</v>
      </c>
      <c r="F82" s="104">
        <v>42531</v>
      </c>
      <c r="G82" s="103" t="s">
        <v>8752</v>
      </c>
      <c r="H82" s="105">
        <v>309.35000000000002</v>
      </c>
      <c r="I82" s="89">
        <f t="shared" si="1"/>
        <v>0</v>
      </c>
    </row>
    <row r="83" spans="1:9">
      <c r="A83" s="73" t="s">
        <v>2686</v>
      </c>
      <c r="B83" s="74">
        <v>11674</v>
      </c>
      <c r="C83" s="75">
        <v>327.36</v>
      </c>
      <c r="E83" s="103" t="s">
        <v>4164</v>
      </c>
      <c r="F83" s="104">
        <v>42531</v>
      </c>
      <c r="G83" s="103" t="s">
        <v>8753</v>
      </c>
      <c r="H83" s="105">
        <v>327.36</v>
      </c>
      <c r="I83" s="89">
        <f t="shared" si="1"/>
        <v>0</v>
      </c>
    </row>
    <row r="84" spans="1:9">
      <c r="A84" s="73" t="s">
        <v>2686</v>
      </c>
      <c r="B84" s="74">
        <v>11675</v>
      </c>
      <c r="C84" s="75">
        <v>2743.46</v>
      </c>
      <c r="E84" s="103" t="s">
        <v>8754</v>
      </c>
      <c r="F84" s="104">
        <v>42531</v>
      </c>
      <c r="G84" s="103" t="s">
        <v>8755</v>
      </c>
      <c r="H84" s="105">
        <v>2743.46</v>
      </c>
      <c r="I84" s="89">
        <f t="shared" si="1"/>
        <v>0</v>
      </c>
    </row>
    <row r="85" spans="1:9">
      <c r="A85" s="73" t="s">
        <v>2686</v>
      </c>
      <c r="B85" s="74">
        <v>11676</v>
      </c>
      <c r="C85" s="75">
        <v>1293.0999999999999</v>
      </c>
      <c r="E85" s="103" t="s">
        <v>8156</v>
      </c>
      <c r="F85" s="104">
        <v>42531</v>
      </c>
      <c r="G85" s="103" t="s">
        <v>8756</v>
      </c>
      <c r="H85" s="105">
        <v>1293.0999999999999</v>
      </c>
      <c r="I85" s="89">
        <f t="shared" si="1"/>
        <v>0</v>
      </c>
    </row>
    <row r="86" spans="1:9">
      <c r="A86" s="73" t="s">
        <v>2686</v>
      </c>
      <c r="B86" s="74">
        <v>11677</v>
      </c>
      <c r="C86" s="75">
        <v>2129.8200000000002</v>
      </c>
      <c r="E86" s="103" t="s">
        <v>8757</v>
      </c>
      <c r="F86" s="104">
        <v>42531</v>
      </c>
      <c r="G86" s="103" t="s">
        <v>8758</v>
      </c>
      <c r="H86" s="105">
        <v>2129.8200000000002</v>
      </c>
      <c r="I86" s="89">
        <f t="shared" si="1"/>
        <v>0</v>
      </c>
    </row>
    <row r="87" spans="1:9">
      <c r="A87" s="73" t="s">
        <v>2686</v>
      </c>
      <c r="B87" s="74">
        <v>11678</v>
      </c>
      <c r="C87" s="75">
        <v>589.6</v>
      </c>
      <c r="E87" s="103" t="s">
        <v>4236</v>
      </c>
      <c r="F87" s="104">
        <v>42532</v>
      </c>
      <c r="G87" s="103" t="s">
        <v>8759</v>
      </c>
      <c r="H87" s="105">
        <v>589.6</v>
      </c>
      <c r="I87" s="89">
        <f t="shared" si="1"/>
        <v>0</v>
      </c>
    </row>
    <row r="88" spans="1:9">
      <c r="A88" s="73" t="s">
        <v>2686</v>
      </c>
      <c r="B88" s="74">
        <v>11679</v>
      </c>
      <c r="C88" s="75">
        <v>564.1</v>
      </c>
      <c r="E88" s="103" t="s">
        <v>4239</v>
      </c>
      <c r="F88" s="104">
        <v>42532</v>
      </c>
      <c r="G88" s="103" t="s">
        <v>8760</v>
      </c>
      <c r="H88" s="105">
        <v>564.1</v>
      </c>
      <c r="I88" s="89">
        <f t="shared" si="1"/>
        <v>0</v>
      </c>
    </row>
    <row r="89" spans="1:9">
      <c r="A89" s="73" t="s">
        <v>2686</v>
      </c>
      <c r="B89" s="74">
        <v>11680</v>
      </c>
      <c r="C89" s="75">
        <v>505.23</v>
      </c>
      <c r="E89" s="103" t="s">
        <v>4242</v>
      </c>
      <c r="F89" s="104">
        <v>42532</v>
      </c>
      <c r="G89" s="103" t="s">
        <v>8761</v>
      </c>
      <c r="H89" s="105">
        <v>505.23</v>
      </c>
      <c r="I89" s="89">
        <f t="shared" si="1"/>
        <v>0</v>
      </c>
    </row>
    <row r="90" spans="1:9">
      <c r="A90" s="73" t="s">
        <v>2686</v>
      </c>
      <c r="B90" s="74">
        <v>11681</v>
      </c>
      <c r="C90" s="75">
        <v>1468.5</v>
      </c>
      <c r="E90" s="103" t="s">
        <v>8762</v>
      </c>
      <c r="F90" s="104">
        <v>42532</v>
      </c>
      <c r="G90" s="103" t="s">
        <v>8763</v>
      </c>
      <c r="H90" s="105">
        <v>1468.5</v>
      </c>
      <c r="I90" s="89">
        <f t="shared" si="1"/>
        <v>0</v>
      </c>
    </row>
    <row r="91" spans="1:9">
      <c r="A91" s="73" t="s">
        <v>2686</v>
      </c>
      <c r="B91" s="74">
        <v>11682</v>
      </c>
      <c r="C91" s="75">
        <v>10174.300000000001</v>
      </c>
      <c r="E91" s="103" t="s">
        <v>4257</v>
      </c>
      <c r="F91" s="104">
        <v>42532</v>
      </c>
      <c r="G91" s="103" t="s">
        <v>8764</v>
      </c>
      <c r="H91" s="105">
        <v>10174.299999999999</v>
      </c>
      <c r="I91" s="89">
        <f t="shared" si="1"/>
        <v>0</v>
      </c>
    </row>
    <row r="92" spans="1:9">
      <c r="A92" s="73" t="s">
        <v>2686</v>
      </c>
      <c r="B92" s="74">
        <v>11683</v>
      </c>
      <c r="C92" s="75">
        <v>589.6</v>
      </c>
      <c r="E92" s="103" t="s">
        <v>4304</v>
      </c>
      <c r="F92" s="104">
        <v>42534</v>
      </c>
      <c r="G92" s="103" t="s">
        <v>8765</v>
      </c>
      <c r="H92" s="105">
        <v>589.6</v>
      </c>
      <c r="I92" s="89">
        <f t="shared" si="1"/>
        <v>0</v>
      </c>
    </row>
    <row r="93" spans="1:9">
      <c r="A93" s="73" t="s">
        <v>2686</v>
      </c>
      <c r="B93" s="74">
        <v>11684</v>
      </c>
      <c r="C93" s="75">
        <v>2094.69</v>
      </c>
      <c r="E93" s="103" t="s">
        <v>4310</v>
      </c>
      <c r="F93" s="104">
        <v>42534</v>
      </c>
      <c r="G93" s="103" t="s">
        <v>8766</v>
      </c>
      <c r="H93" s="105">
        <v>2094.69</v>
      </c>
      <c r="I93" s="89">
        <f t="shared" si="1"/>
        <v>0</v>
      </c>
    </row>
    <row r="94" spans="1:9">
      <c r="A94" s="73" t="s">
        <v>2686</v>
      </c>
      <c r="B94" s="74">
        <v>11685</v>
      </c>
      <c r="C94" s="75">
        <v>695.31</v>
      </c>
      <c r="E94" s="103" t="s">
        <v>8767</v>
      </c>
      <c r="F94" s="104">
        <v>42534</v>
      </c>
      <c r="G94" s="103" t="s">
        <v>8768</v>
      </c>
      <c r="H94" s="105">
        <v>695.31</v>
      </c>
      <c r="I94" s="89">
        <f t="shared" si="1"/>
        <v>0</v>
      </c>
    </row>
    <row r="95" spans="1:9">
      <c r="A95" s="73" t="s">
        <v>2686</v>
      </c>
      <c r="B95" s="74">
        <v>11686</v>
      </c>
      <c r="C95" s="75">
        <v>588.4</v>
      </c>
      <c r="E95" s="103" t="s">
        <v>4316</v>
      </c>
      <c r="F95" s="104">
        <v>42534</v>
      </c>
      <c r="G95" s="103" t="s">
        <v>8769</v>
      </c>
      <c r="H95" s="105">
        <v>588.4</v>
      </c>
      <c r="I95" s="89">
        <f t="shared" si="1"/>
        <v>0</v>
      </c>
    </row>
    <row r="96" spans="1:9">
      <c r="A96" s="73" t="s">
        <v>2686</v>
      </c>
      <c r="B96" s="74">
        <v>11687</v>
      </c>
      <c r="C96" s="75">
        <v>294.2</v>
      </c>
      <c r="E96" s="103" t="s">
        <v>4318</v>
      </c>
      <c r="F96" s="104">
        <v>42534</v>
      </c>
      <c r="G96" s="103" t="s">
        <v>8770</v>
      </c>
      <c r="H96" s="105">
        <v>294.2</v>
      </c>
      <c r="I96" s="89">
        <f t="shared" si="1"/>
        <v>0</v>
      </c>
    </row>
    <row r="97" spans="1:9">
      <c r="A97" s="73" t="s">
        <v>2686</v>
      </c>
      <c r="B97" s="74">
        <v>11688</v>
      </c>
      <c r="C97" s="75">
        <v>13693.28</v>
      </c>
      <c r="E97" s="103" t="s">
        <v>8771</v>
      </c>
      <c r="F97" s="104">
        <v>42534</v>
      </c>
      <c r="G97" s="103" t="s">
        <v>8772</v>
      </c>
      <c r="H97" s="105">
        <v>13693.28</v>
      </c>
      <c r="I97" s="89">
        <f t="shared" si="1"/>
        <v>0</v>
      </c>
    </row>
    <row r="98" spans="1:9">
      <c r="A98" s="73" t="s">
        <v>2686</v>
      </c>
      <c r="B98" s="74">
        <v>11689</v>
      </c>
      <c r="C98" s="75">
        <v>655.21999999999991</v>
      </c>
      <c r="E98" s="103" t="s">
        <v>8773</v>
      </c>
      <c r="F98" s="104">
        <v>42534</v>
      </c>
      <c r="G98" s="103" t="s">
        <v>8774</v>
      </c>
      <c r="H98" s="105">
        <v>655.22</v>
      </c>
      <c r="I98" s="89">
        <f t="shared" si="1"/>
        <v>0</v>
      </c>
    </row>
    <row r="99" spans="1:9">
      <c r="A99" s="73" t="s">
        <v>2686</v>
      </c>
      <c r="B99" s="74">
        <v>11690</v>
      </c>
      <c r="C99" s="75">
        <v>2956.3199999999997</v>
      </c>
      <c r="E99" s="103" t="s">
        <v>4332</v>
      </c>
      <c r="F99" s="104">
        <v>42534</v>
      </c>
      <c r="G99" s="103" t="s">
        <v>8775</v>
      </c>
      <c r="H99" s="105">
        <v>2956.32</v>
      </c>
      <c r="I99" s="89">
        <f t="shared" si="1"/>
        <v>0</v>
      </c>
    </row>
    <row r="100" spans="1:9">
      <c r="A100" s="73" t="s">
        <v>2686</v>
      </c>
      <c r="B100" s="74">
        <v>11691</v>
      </c>
      <c r="C100" s="75">
        <v>741.06999999999994</v>
      </c>
      <c r="E100" s="103" t="s">
        <v>8776</v>
      </c>
      <c r="F100" s="104">
        <v>42534</v>
      </c>
      <c r="G100" s="103" t="s">
        <v>8777</v>
      </c>
      <c r="H100" s="105">
        <v>741.07</v>
      </c>
      <c r="I100" s="89">
        <f t="shared" si="1"/>
        <v>0</v>
      </c>
    </row>
    <row r="101" spans="1:9">
      <c r="A101" s="73" t="s">
        <v>2686</v>
      </c>
      <c r="B101" s="74">
        <v>11692</v>
      </c>
      <c r="C101" s="75">
        <v>1135.8599999999999</v>
      </c>
      <c r="E101" s="103" t="s">
        <v>4365</v>
      </c>
      <c r="F101" s="104">
        <v>42534</v>
      </c>
      <c r="G101" s="103" t="s">
        <v>8778</v>
      </c>
      <c r="H101" s="105">
        <v>1135.8599999999999</v>
      </c>
      <c r="I101" s="89">
        <f t="shared" si="1"/>
        <v>0</v>
      </c>
    </row>
    <row r="102" spans="1:9">
      <c r="A102" s="73" t="s">
        <v>2686</v>
      </c>
      <c r="B102" s="74">
        <v>11693</v>
      </c>
      <c r="C102" s="75">
        <v>3158.4300000000003</v>
      </c>
      <c r="E102" s="103" t="s">
        <v>8190</v>
      </c>
      <c r="F102" s="104">
        <v>42534</v>
      </c>
      <c r="G102" s="103" t="s">
        <v>8779</v>
      </c>
      <c r="H102" s="105">
        <v>3158.43</v>
      </c>
      <c r="I102" s="89">
        <f t="shared" si="1"/>
        <v>0</v>
      </c>
    </row>
    <row r="103" spans="1:9">
      <c r="A103" s="73" t="s">
        <v>2686</v>
      </c>
      <c r="B103" s="74">
        <v>11694</v>
      </c>
      <c r="C103" s="75">
        <v>531.14</v>
      </c>
      <c r="E103" s="103" t="s">
        <v>8780</v>
      </c>
      <c r="F103" s="104">
        <v>42534</v>
      </c>
      <c r="G103" s="103" t="s">
        <v>8781</v>
      </c>
      <c r="H103" s="105">
        <v>531.14</v>
      </c>
      <c r="I103" s="89">
        <f t="shared" si="1"/>
        <v>0</v>
      </c>
    </row>
    <row r="104" spans="1:9">
      <c r="A104" s="73" t="s">
        <v>2686</v>
      </c>
      <c r="B104" s="74">
        <v>11695</v>
      </c>
      <c r="C104" s="75">
        <v>1880.66</v>
      </c>
      <c r="E104" s="103" t="s">
        <v>4381</v>
      </c>
      <c r="F104" s="104">
        <v>42535</v>
      </c>
      <c r="G104" s="103" t="s">
        <v>8782</v>
      </c>
      <c r="H104" s="105">
        <v>1880.66</v>
      </c>
      <c r="I104" s="89">
        <f t="shared" si="1"/>
        <v>0</v>
      </c>
    </row>
    <row r="105" spans="1:9">
      <c r="A105" s="73" t="s">
        <v>2686</v>
      </c>
      <c r="B105" s="74">
        <v>11696</v>
      </c>
      <c r="C105" s="75">
        <v>1965.48</v>
      </c>
      <c r="E105" s="103" t="s">
        <v>4383</v>
      </c>
      <c r="F105" s="104">
        <v>42535</v>
      </c>
      <c r="G105" s="103" t="s">
        <v>8783</v>
      </c>
      <c r="H105" s="105">
        <v>1965.48</v>
      </c>
      <c r="I105" s="89">
        <f t="shared" si="1"/>
        <v>0</v>
      </c>
    </row>
    <row r="106" spans="1:9">
      <c r="A106" s="73" t="s">
        <v>2686</v>
      </c>
      <c r="B106" s="74">
        <v>11697</v>
      </c>
      <c r="C106" s="75">
        <v>309.35000000000002</v>
      </c>
      <c r="E106" s="103" t="s">
        <v>4386</v>
      </c>
      <c r="F106" s="104">
        <v>42535</v>
      </c>
      <c r="G106" s="103" t="s">
        <v>8784</v>
      </c>
      <c r="H106" s="105">
        <v>309.35000000000002</v>
      </c>
      <c r="I106" s="89">
        <f t="shared" si="1"/>
        <v>0</v>
      </c>
    </row>
    <row r="107" spans="1:9">
      <c r="A107" s="73" t="s">
        <v>2686</v>
      </c>
      <c r="B107" s="74">
        <v>11698</v>
      </c>
      <c r="C107" s="75">
        <v>71.44</v>
      </c>
      <c r="E107" s="103" t="s">
        <v>8785</v>
      </c>
      <c r="F107" s="104">
        <v>42535</v>
      </c>
      <c r="G107" s="103" t="s">
        <v>8786</v>
      </c>
      <c r="H107" s="105">
        <v>71.44</v>
      </c>
      <c r="I107" s="89">
        <f t="shared" si="1"/>
        <v>0</v>
      </c>
    </row>
    <row r="108" spans="1:9">
      <c r="A108" s="73" t="s">
        <v>2686</v>
      </c>
      <c r="B108" s="74">
        <v>11699</v>
      </c>
      <c r="C108" s="75">
        <v>6133.71</v>
      </c>
      <c r="E108" s="103" t="s">
        <v>4398</v>
      </c>
      <c r="F108" s="104">
        <v>42535</v>
      </c>
      <c r="G108" s="103" t="s">
        <v>8787</v>
      </c>
      <c r="H108" s="105">
        <v>6133.71</v>
      </c>
      <c r="I108" s="89">
        <f t="shared" si="1"/>
        <v>0</v>
      </c>
    </row>
    <row r="109" spans="1:9">
      <c r="A109" s="73" t="s">
        <v>2686</v>
      </c>
      <c r="B109" s="74">
        <v>11700</v>
      </c>
      <c r="C109" s="75">
        <v>204.11</v>
      </c>
      <c r="E109" s="103" t="s">
        <v>4418</v>
      </c>
      <c r="F109" s="104">
        <v>42535</v>
      </c>
      <c r="G109" s="103" t="s">
        <v>8788</v>
      </c>
      <c r="H109" s="105">
        <v>204.11</v>
      </c>
      <c r="I109" s="89">
        <f t="shared" si="1"/>
        <v>0</v>
      </c>
    </row>
    <row r="110" spans="1:9">
      <c r="A110" s="73" t="s">
        <v>2686</v>
      </c>
      <c r="B110" s="74">
        <v>11701</v>
      </c>
      <c r="C110" s="75">
        <v>368.29</v>
      </c>
      <c r="E110" s="103" t="s">
        <v>4433</v>
      </c>
      <c r="F110" s="104">
        <v>42535</v>
      </c>
      <c r="G110" s="103" t="s">
        <v>8789</v>
      </c>
      <c r="H110" s="105">
        <v>368.29</v>
      </c>
      <c r="I110" s="89">
        <f t="shared" si="1"/>
        <v>0</v>
      </c>
    </row>
    <row r="111" spans="1:9">
      <c r="A111" s="73" t="s">
        <v>2686</v>
      </c>
      <c r="B111" s="74">
        <v>11702</v>
      </c>
      <c r="C111" s="75">
        <v>885.53</v>
      </c>
      <c r="E111" s="103" t="s">
        <v>8790</v>
      </c>
      <c r="F111" s="104">
        <v>42535</v>
      </c>
      <c r="G111" s="103" t="s">
        <v>8791</v>
      </c>
      <c r="H111" s="105">
        <v>885.53</v>
      </c>
      <c r="I111" s="89">
        <f t="shared" si="1"/>
        <v>0</v>
      </c>
    </row>
    <row r="112" spans="1:9">
      <c r="A112" s="73" t="s">
        <v>2686</v>
      </c>
      <c r="B112" s="74">
        <v>11703</v>
      </c>
      <c r="C112" s="75">
        <v>137.28</v>
      </c>
      <c r="E112" s="103" t="s">
        <v>4464</v>
      </c>
      <c r="F112" s="104">
        <v>42535</v>
      </c>
      <c r="G112" s="103" t="s">
        <v>8792</v>
      </c>
      <c r="H112" s="105">
        <v>137.28</v>
      </c>
      <c r="I112" s="89">
        <f t="shared" si="1"/>
        <v>0</v>
      </c>
    </row>
    <row r="113" spans="1:9">
      <c r="A113" s="73" t="s">
        <v>2686</v>
      </c>
      <c r="B113" s="74">
        <v>11704</v>
      </c>
      <c r="C113" s="75">
        <v>2124.73</v>
      </c>
      <c r="E113" s="103" t="s">
        <v>4484</v>
      </c>
      <c r="F113" s="104">
        <v>42535</v>
      </c>
      <c r="G113" s="103" t="s">
        <v>8793</v>
      </c>
      <c r="H113" s="105">
        <v>2124.73</v>
      </c>
      <c r="I113" s="89">
        <f t="shared" si="1"/>
        <v>0</v>
      </c>
    </row>
    <row r="114" spans="1:9">
      <c r="A114" s="73" t="s">
        <v>2686</v>
      </c>
      <c r="B114" s="74">
        <v>11705</v>
      </c>
      <c r="C114" s="75">
        <v>1530.61</v>
      </c>
      <c r="E114" s="103" t="s">
        <v>4490</v>
      </c>
      <c r="F114" s="104">
        <v>42535</v>
      </c>
      <c r="G114" s="103" t="s">
        <v>8794</v>
      </c>
      <c r="H114" s="105">
        <v>1530.61</v>
      </c>
      <c r="I114" s="89">
        <f t="shared" si="1"/>
        <v>0</v>
      </c>
    </row>
    <row r="115" spans="1:9">
      <c r="A115" s="73" t="s">
        <v>2686</v>
      </c>
      <c r="B115" s="74">
        <v>11706</v>
      </c>
      <c r="C115" s="75">
        <v>1530.61</v>
      </c>
      <c r="E115" s="103" t="s">
        <v>4493</v>
      </c>
      <c r="F115" s="104">
        <v>42535</v>
      </c>
      <c r="G115" s="103" t="s">
        <v>8795</v>
      </c>
      <c r="H115" s="105">
        <v>1530.61</v>
      </c>
      <c r="I115" s="89">
        <f t="shared" si="1"/>
        <v>0</v>
      </c>
    </row>
    <row r="116" spans="1:9">
      <c r="A116" s="73" t="s">
        <v>2686</v>
      </c>
      <c r="B116" s="74">
        <v>11707</v>
      </c>
      <c r="C116" s="75">
        <v>1311.9499999999998</v>
      </c>
      <c r="E116" s="103" t="s">
        <v>4495</v>
      </c>
      <c r="F116" s="104">
        <v>42535</v>
      </c>
      <c r="G116" s="103" t="s">
        <v>8796</v>
      </c>
      <c r="H116" s="105">
        <v>1311.95</v>
      </c>
      <c r="I116" s="89">
        <f t="shared" si="1"/>
        <v>0</v>
      </c>
    </row>
    <row r="117" spans="1:9">
      <c r="A117" s="73" t="s">
        <v>2686</v>
      </c>
      <c r="B117" s="74">
        <v>11708</v>
      </c>
      <c r="C117" s="75">
        <v>2143.52</v>
      </c>
      <c r="E117" s="103" t="s">
        <v>4519</v>
      </c>
      <c r="F117" s="104">
        <v>42535</v>
      </c>
      <c r="G117" s="103" t="s">
        <v>8797</v>
      </c>
      <c r="H117" s="105">
        <v>2143.52</v>
      </c>
      <c r="I117" s="89">
        <f t="shared" si="1"/>
        <v>0</v>
      </c>
    </row>
    <row r="118" spans="1:9">
      <c r="A118" s="73" t="s">
        <v>2686</v>
      </c>
      <c r="B118" s="74">
        <v>11709</v>
      </c>
      <c r="C118" s="75">
        <v>210.22000000000003</v>
      </c>
      <c r="E118" s="103" t="s">
        <v>8798</v>
      </c>
      <c r="F118" s="104">
        <v>42536</v>
      </c>
      <c r="G118" s="103" t="s">
        <v>8799</v>
      </c>
      <c r="H118" s="105">
        <v>210.22</v>
      </c>
      <c r="I118" s="89">
        <f t="shared" si="1"/>
        <v>0</v>
      </c>
    </row>
    <row r="119" spans="1:9">
      <c r="A119" s="73" t="s">
        <v>2686</v>
      </c>
      <c r="B119" s="74">
        <v>11710</v>
      </c>
      <c r="C119" s="75">
        <v>210.22000000000003</v>
      </c>
      <c r="E119" s="103" t="s">
        <v>8800</v>
      </c>
      <c r="F119" s="104">
        <v>42536</v>
      </c>
      <c r="G119" s="103" t="s">
        <v>8801</v>
      </c>
      <c r="H119" s="105">
        <v>210.22</v>
      </c>
      <c r="I119" s="89">
        <f t="shared" si="1"/>
        <v>0</v>
      </c>
    </row>
    <row r="120" spans="1:9">
      <c r="A120" s="73" t="s">
        <v>2686</v>
      </c>
      <c r="B120" s="74">
        <v>11711</v>
      </c>
      <c r="C120" s="75">
        <v>242.39000000000001</v>
      </c>
      <c r="E120" s="103" t="s">
        <v>8802</v>
      </c>
      <c r="F120" s="104">
        <v>42536</v>
      </c>
      <c r="G120" s="103" t="s">
        <v>8803</v>
      </c>
      <c r="H120" s="105">
        <v>242.39</v>
      </c>
      <c r="I120" s="89">
        <f t="shared" si="1"/>
        <v>0</v>
      </c>
    </row>
    <row r="121" spans="1:9">
      <c r="A121" s="73" t="s">
        <v>2686</v>
      </c>
      <c r="B121" s="74">
        <v>11712</v>
      </c>
      <c r="C121" s="75">
        <v>2143.52</v>
      </c>
      <c r="E121" s="103" t="s">
        <v>8804</v>
      </c>
      <c r="F121" s="104">
        <v>42536</v>
      </c>
      <c r="G121" s="103" t="s">
        <v>8805</v>
      </c>
      <c r="H121" s="105">
        <v>2143.52</v>
      </c>
      <c r="I121" s="89">
        <f t="shared" si="1"/>
        <v>0</v>
      </c>
    </row>
    <row r="122" spans="1:9">
      <c r="A122" s="73" t="s">
        <v>2686</v>
      </c>
      <c r="B122" s="74">
        <v>11713</v>
      </c>
      <c r="C122" s="75">
        <v>855.19999999999993</v>
      </c>
      <c r="E122" s="103" t="s">
        <v>4566</v>
      </c>
      <c r="F122" s="104">
        <v>42536</v>
      </c>
      <c r="G122" s="103" t="s">
        <v>8806</v>
      </c>
      <c r="H122" s="105">
        <v>855.2</v>
      </c>
      <c r="I122" s="89">
        <f t="shared" si="1"/>
        <v>0</v>
      </c>
    </row>
    <row r="123" spans="1:9">
      <c r="A123" s="73" t="s">
        <v>2686</v>
      </c>
      <c r="B123" s="74">
        <v>11714</v>
      </c>
      <c r="C123" s="75">
        <v>1519.2900000000002</v>
      </c>
      <c r="E123" s="103" t="s">
        <v>4576</v>
      </c>
      <c r="F123" s="104">
        <v>42536</v>
      </c>
      <c r="G123" s="103" t="s">
        <v>8807</v>
      </c>
      <c r="H123" s="105">
        <v>1519.29</v>
      </c>
      <c r="I123" s="89">
        <f t="shared" si="1"/>
        <v>0</v>
      </c>
    </row>
    <row r="124" spans="1:9">
      <c r="A124" s="73" t="s">
        <v>2686</v>
      </c>
      <c r="B124" s="74">
        <v>11715</v>
      </c>
      <c r="C124" s="75">
        <v>855.19999999999993</v>
      </c>
      <c r="E124" s="103" t="s">
        <v>4579</v>
      </c>
      <c r="F124" s="104">
        <v>42536</v>
      </c>
      <c r="G124" s="103" t="s">
        <v>8808</v>
      </c>
      <c r="H124" s="105">
        <v>855.2</v>
      </c>
      <c r="I124" s="89">
        <f t="shared" si="1"/>
        <v>0</v>
      </c>
    </row>
    <row r="125" spans="1:9">
      <c r="A125" s="73" t="s">
        <v>2686</v>
      </c>
      <c r="B125" s="74">
        <v>11716</v>
      </c>
      <c r="C125" s="75">
        <v>1196.58</v>
      </c>
      <c r="E125" s="103" t="s">
        <v>8217</v>
      </c>
      <c r="F125" s="104">
        <v>42536</v>
      </c>
      <c r="G125" s="103" t="s">
        <v>8809</v>
      </c>
      <c r="H125" s="105">
        <v>1196.58</v>
      </c>
      <c r="I125" s="89">
        <f t="shared" si="1"/>
        <v>0</v>
      </c>
    </row>
    <row r="126" spans="1:9">
      <c r="A126" s="73" t="s">
        <v>2686</v>
      </c>
      <c r="B126" s="74">
        <v>11717</v>
      </c>
      <c r="C126" s="75">
        <v>6853.61</v>
      </c>
      <c r="E126" s="103" t="s">
        <v>8220</v>
      </c>
      <c r="F126" s="104">
        <v>42536</v>
      </c>
      <c r="G126" s="103" t="s">
        <v>8810</v>
      </c>
      <c r="H126" s="105">
        <v>6853.61</v>
      </c>
      <c r="I126" s="89">
        <f t="shared" si="1"/>
        <v>0</v>
      </c>
    </row>
    <row r="127" spans="1:9">
      <c r="A127" s="73" t="s">
        <v>2686</v>
      </c>
      <c r="B127" s="74">
        <v>11718</v>
      </c>
      <c r="C127" s="75">
        <v>440.36</v>
      </c>
      <c r="E127" s="103" t="s">
        <v>4618</v>
      </c>
      <c r="F127" s="104">
        <v>42536</v>
      </c>
      <c r="G127" s="103" t="s">
        <v>8811</v>
      </c>
      <c r="H127" s="105">
        <v>440.36</v>
      </c>
      <c r="I127" s="89">
        <f t="shared" si="1"/>
        <v>0</v>
      </c>
    </row>
    <row r="128" spans="1:9">
      <c r="A128" s="73" t="s">
        <v>2686</v>
      </c>
      <c r="B128" s="74">
        <v>11719</v>
      </c>
      <c r="C128" s="75">
        <v>1335.1799999999998</v>
      </c>
      <c r="E128" s="103" t="s">
        <v>4638</v>
      </c>
      <c r="F128" s="104">
        <v>42536</v>
      </c>
      <c r="G128" s="103" t="s">
        <v>8812</v>
      </c>
      <c r="H128" s="105">
        <v>1335.18</v>
      </c>
      <c r="I128" s="89">
        <f t="shared" si="1"/>
        <v>0</v>
      </c>
    </row>
    <row r="129" spans="1:9">
      <c r="A129" s="73" t="s">
        <v>2686</v>
      </c>
      <c r="B129" s="74">
        <v>11720</v>
      </c>
      <c r="C129" s="75">
        <v>210.22000000000003</v>
      </c>
      <c r="E129" s="103" t="s">
        <v>8225</v>
      </c>
      <c r="F129" s="104">
        <v>42536</v>
      </c>
      <c r="G129" s="103" t="s">
        <v>8813</v>
      </c>
      <c r="H129" s="105">
        <v>210.22</v>
      </c>
      <c r="I129" s="89">
        <f t="shared" si="1"/>
        <v>0</v>
      </c>
    </row>
    <row r="130" spans="1:9">
      <c r="A130" s="73" t="s">
        <v>2686</v>
      </c>
      <c r="B130" s="74">
        <v>11721</v>
      </c>
      <c r="C130" s="75">
        <v>791.38</v>
      </c>
      <c r="E130" s="103" t="s">
        <v>8814</v>
      </c>
      <c r="F130" s="104">
        <v>42536</v>
      </c>
      <c r="G130" s="103" t="s">
        <v>8815</v>
      </c>
      <c r="H130" s="105">
        <v>791.38</v>
      </c>
      <c r="I130" s="89">
        <f t="shared" si="1"/>
        <v>0</v>
      </c>
    </row>
    <row r="131" spans="1:9">
      <c r="A131" s="73" t="s">
        <v>2686</v>
      </c>
      <c r="B131" s="74">
        <v>11722</v>
      </c>
      <c r="C131" s="75">
        <v>357.20000000000005</v>
      </c>
      <c r="E131" s="103" t="s">
        <v>8816</v>
      </c>
      <c r="F131" s="104">
        <v>42537</v>
      </c>
      <c r="G131" s="103" t="s">
        <v>8817</v>
      </c>
      <c r="H131" s="105">
        <v>357.2</v>
      </c>
      <c r="I131" s="89">
        <f t="shared" si="1"/>
        <v>0</v>
      </c>
    </row>
    <row r="132" spans="1:9">
      <c r="A132" s="73" t="s">
        <v>2686</v>
      </c>
      <c r="B132" s="74">
        <v>11723</v>
      </c>
      <c r="C132" s="75">
        <v>934.73</v>
      </c>
      <c r="E132" s="103" t="s">
        <v>8231</v>
      </c>
      <c r="F132" s="104">
        <v>42537</v>
      </c>
      <c r="G132" s="103" t="s">
        <v>8818</v>
      </c>
      <c r="H132" s="105">
        <v>934.73</v>
      </c>
      <c r="I132" s="89">
        <f t="shared" si="1"/>
        <v>0</v>
      </c>
    </row>
    <row r="133" spans="1:9">
      <c r="A133" s="73" t="s">
        <v>2686</v>
      </c>
      <c r="B133" s="74">
        <v>11724</v>
      </c>
      <c r="C133" s="75">
        <v>756.98</v>
      </c>
      <c r="E133" s="103" t="s">
        <v>8819</v>
      </c>
      <c r="F133" s="104">
        <v>42537</v>
      </c>
      <c r="G133" s="103" t="s">
        <v>8820</v>
      </c>
      <c r="H133" s="105">
        <v>756.98</v>
      </c>
      <c r="I133" s="89">
        <f t="shared" si="1"/>
        <v>0</v>
      </c>
    </row>
    <row r="134" spans="1:9">
      <c r="A134" s="73" t="s">
        <v>2686</v>
      </c>
      <c r="B134" s="74">
        <v>11725</v>
      </c>
      <c r="C134" s="75">
        <v>316.62</v>
      </c>
      <c r="E134" s="103" t="s">
        <v>8821</v>
      </c>
      <c r="F134" s="104">
        <v>42537</v>
      </c>
      <c r="G134" s="103" t="s">
        <v>8822</v>
      </c>
      <c r="H134" s="105">
        <v>316.62</v>
      </c>
      <c r="I134" s="89">
        <f t="shared" si="1"/>
        <v>0</v>
      </c>
    </row>
    <row r="135" spans="1:9">
      <c r="A135" s="73" t="s">
        <v>2686</v>
      </c>
      <c r="B135" s="74">
        <v>11726</v>
      </c>
      <c r="C135" s="75">
        <v>378.49</v>
      </c>
      <c r="E135" s="103" t="s">
        <v>8233</v>
      </c>
      <c r="F135" s="104">
        <v>42537</v>
      </c>
      <c r="G135" s="103" t="s">
        <v>8823</v>
      </c>
      <c r="H135" s="105">
        <v>378.49</v>
      </c>
      <c r="I135" s="89">
        <f t="shared" ref="I135:I198" si="2">+C135-H135</f>
        <v>0</v>
      </c>
    </row>
    <row r="136" spans="1:9">
      <c r="A136" s="73" t="s">
        <v>2686</v>
      </c>
      <c r="B136" s="74">
        <v>11727</v>
      </c>
      <c r="C136" s="75">
        <v>430.32000000000005</v>
      </c>
      <c r="E136" s="103" t="s">
        <v>8824</v>
      </c>
      <c r="F136" s="104">
        <v>42537</v>
      </c>
      <c r="G136" s="103" t="s">
        <v>8825</v>
      </c>
      <c r="H136" s="105">
        <v>430.32</v>
      </c>
      <c r="I136" s="89">
        <f t="shared" si="2"/>
        <v>0</v>
      </c>
    </row>
    <row r="137" spans="1:9">
      <c r="A137" s="73" t="s">
        <v>2686</v>
      </c>
      <c r="B137" s="74">
        <v>11728</v>
      </c>
      <c r="C137" s="75">
        <v>316.62</v>
      </c>
      <c r="E137" s="103" t="s">
        <v>4719</v>
      </c>
      <c r="F137" s="104">
        <v>42537</v>
      </c>
      <c r="G137" s="103" t="s">
        <v>8826</v>
      </c>
      <c r="H137" s="105">
        <v>316.62</v>
      </c>
      <c r="I137" s="89">
        <f t="shared" si="2"/>
        <v>0</v>
      </c>
    </row>
    <row r="138" spans="1:9">
      <c r="A138" s="73" t="s">
        <v>2686</v>
      </c>
      <c r="B138" s="74">
        <v>11729</v>
      </c>
      <c r="C138" s="75">
        <v>1547.3700000000001</v>
      </c>
      <c r="E138" s="103" t="s">
        <v>8827</v>
      </c>
      <c r="F138" s="104">
        <v>42538</v>
      </c>
      <c r="G138" s="103" t="s">
        <v>8828</v>
      </c>
      <c r="H138" s="105">
        <v>1547.37</v>
      </c>
      <c r="I138" s="89">
        <f t="shared" si="2"/>
        <v>0</v>
      </c>
    </row>
    <row r="139" spans="1:9">
      <c r="A139" s="73" t="s">
        <v>2686</v>
      </c>
      <c r="B139" s="74">
        <v>11730</v>
      </c>
      <c r="C139" s="75">
        <v>684.4</v>
      </c>
      <c r="E139" s="103" t="s">
        <v>8829</v>
      </c>
      <c r="F139" s="104">
        <v>42538</v>
      </c>
      <c r="G139" s="103" t="s">
        <v>8830</v>
      </c>
      <c r="H139" s="105">
        <v>684.4</v>
      </c>
      <c r="I139" s="89">
        <f t="shared" si="2"/>
        <v>0</v>
      </c>
    </row>
    <row r="140" spans="1:9">
      <c r="A140" s="73" t="s">
        <v>2686</v>
      </c>
      <c r="B140" s="74">
        <v>11731</v>
      </c>
      <c r="C140" s="75">
        <v>576.84</v>
      </c>
      <c r="E140" s="103" t="s">
        <v>4746</v>
      </c>
      <c r="F140" s="104">
        <v>42538</v>
      </c>
      <c r="G140" s="103" t="s">
        <v>8831</v>
      </c>
      <c r="H140" s="105">
        <v>576.84</v>
      </c>
      <c r="I140" s="89">
        <f t="shared" si="2"/>
        <v>0</v>
      </c>
    </row>
    <row r="141" spans="1:9">
      <c r="A141" s="73" t="s">
        <v>2686</v>
      </c>
      <c r="B141" s="74">
        <v>11732</v>
      </c>
      <c r="C141" s="75">
        <v>1335.1799999999998</v>
      </c>
      <c r="E141" s="103" t="s">
        <v>4751</v>
      </c>
      <c r="F141" s="104">
        <v>42538</v>
      </c>
      <c r="G141" s="103" t="s">
        <v>8832</v>
      </c>
      <c r="H141" s="105">
        <v>1335.18</v>
      </c>
      <c r="I141" s="89">
        <f t="shared" si="2"/>
        <v>0</v>
      </c>
    </row>
    <row r="142" spans="1:9">
      <c r="A142" s="73" t="s">
        <v>2686</v>
      </c>
      <c r="B142" s="74">
        <v>11733</v>
      </c>
      <c r="C142" s="75">
        <v>247.00999999999996</v>
      </c>
      <c r="E142" s="103" t="s">
        <v>4786</v>
      </c>
      <c r="F142" s="104">
        <v>42538</v>
      </c>
      <c r="G142" s="103" t="s">
        <v>8833</v>
      </c>
      <c r="H142" s="105">
        <v>247.01</v>
      </c>
      <c r="I142" s="89">
        <f t="shared" si="2"/>
        <v>0</v>
      </c>
    </row>
    <row r="143" spans="1:9">
      <c r="A143" s="73" t="s">
        <v>2686</v>
      </c>
      <c r="B143" s="74">
        <v>11734</v>
      </c>
      <c r="C143" s="75">
        <v>3123.62</v>
      </c>
      <c r="E143" s="103" t="s">
        <v>8834</v>
      </c>
      <c r="F143" s="104">
        <v>42538</v>
      </c>
      <c r="G143" s="103" t="s">
        <v>8835</v>
      </c>
      <c r="H143" s="105">
        <v>3123.62</v>
      </c>
      <c r="I143" s="89">
        <f t="shared" si="2"/>
        <v>0</v>
      </c>
    </row>
    <row r="144" spans="1:9">
      <c r="A144" s="73" t="s">
        <v>2686</v>
      </c>
      <c r="B144" s="74">
        <v>11735</v>
      </c>
      <c r="C144" s="75">
        <v>612.81000000000006</v>
      </c>
      <c r="E144" s="103" t="s">
        <v>4794</v>
      </c>
      <c r="F144" s="104">
        <v>42538</v>
      </c>
      <c r="G144" s="103" t="s">
        <v>8836</v>
      </c>
      <c r="H144" s="105">
        <v>612.80999999999995</v>
      </c>
      <c r="I144" s="89">
        <f t="shared" si="2"/>
        <v>0</v>
      </c>
    </row>
    <row r="145" spans="1:9">
      <c r="A145" s="73" t="s">
        <v>2686</v>
      </c>
      <c r="B145" s="74">
        <v>11736</v>
      </c>
      <c r="C145" s="75">
        <v>6003.5300000000007</v>
      </c>
      <c r="E145" s="103" t="s">
        <v>8837</v>
      </c>
      <c r="F145" s="104">
        <v>42539</v>
      </c>
      <c r="G145" s="103" t="s">
        <v>8838</v>
      </c>
      <c r="H145" s="105">
        <v>6003.53</v>
      </c>
      <c r="I145" s="89">
        <f t="shared" si="2"/>
        <v>0</v>
      </c>
    </row>
    <row r="146" spans="1:9">
      <c r="A146" s="73" t="s">
        <v>2686</v>
      </c>
      <c r="B146" s="74">
        <v>11737</v>
      </c>
      <c r="C146" s="75">
        <v>206.88</v>
      </c>
      <c r="E146" s="103" t="s">
        <v>8263</v>
      </c>
      <c r="F146" s="104">
        <v>42539</v>
      </c>
      <c r="G146" s="103" t="s">
        <v>8839</v>
      </c>
      <c r="H146" s="105">
        <v>206.88</v>
      </c>
      <c r="I146" s="89">
        <f t="shared" si="2"/>
        <v>0</v>
      </c>
    </row>
    <row r="147" spans="1:9">
      <c r="A147" s="73" t="s">
        <v>2686</v>
      </c>
      <c r="B147" s="74">
        <v>11738</v>
      </c>
      <c r="C147" s="75">
        <v>820.56000000000006</v>
      </c>
      <c r="E147" s="103" t="s">
        <v>8268</v>
      </c>
      <c r="F147" s="104">
        <v>42539</v>
      </c>
      <c r="G147" s="103" t="s">
        <v>8840</v>
      </c>
      <c r="H147" s="105">
        <v>820.56</v>
      </c>
      <c r="I147" s="89">
        <f t="shared" si="2"/>
        <v>0</v>
      </c>
    </row>
    <row r="148" spans="1:9">
      <c r="A148" s="73" t="s">
        <v>2686</v>
      </c>
      <c r="B148" s="74">
        <v>11739</v>
      </c>
      <c r="C148" s="75">
        <v>1033.56</v>
      </c>
      <c r="E148" s="103" t="s">
        <v>8841</v>
      </c>
      <c r="F148" s="104">
        <v>42539</v>
      </c>
      <c r="G148" s="103" t="s">
        <v>8842</v>
      </c>
      <c r="H148" s="105">
        <v>1033.56</v>
      </c>
      <c r="I148" s="89">
        <f t="shared" si="2"/>
        <v>0</v>
      </c>
    </row>
    <row r="149" spans="1:9">
      <c r="A149" s="73" t="s">
        <v>2686</v>
      </c>
      <c r="B149" s="74">
        <v>11740</v>
      </c>
      <c r="C149" s="75">
        <v>169.62</v>
      </c>
      <c r="E149" s="103" t="s">
        <v>4868</v>
      </c>
      <c r="F149" s="104">
        <v>42539</v>
      </c>
      <c r="G149" s="103" t="s">
        <v>8843</v>
      </c>
      <c r="H149" s="105">
        <v>169.62</v>
      </c>
      <c r="I149" s="89">
        <f t="shared" si="2"/>
        <v>0</v>
      </c>
    </row>
    <row r="150" spans="1:9">
      <c r="A150" s="73" t="s">
        <v>2686</v>
      </c>
      <c r="B150" s="74">
        <v>11741</v>
      </c>
      <c r="C150" s="75">
        <v>127.38</v>
      </c>
      <c r="E150" s="103" t="s">
        <v>4871</v>
      </c>
      <c r="F150" s="104">
        <v>42539</v>
      </c>
      <c r="G150" s="103" t="s">
        <v>8844</v>
      </c>
      <c r="H150" s="105">
        <v>127.38</v>
      </c>
      <c r="I150" s="89">
        <f t="shared" si="2"/>
        <v>0</v>
      </c>
    </row>
    <row r="151" spans="1:9">
      <c r="A151" s="73" t="s">
        <v>2686</v>
      </c>
      <c r="B151" s="74">
        <v>11742</v>
      </c>
      <c r="C151" s="75">
        <v>356.40000000000003</v>
      </c>
      <c r="E151" s="103" t="s">
        <v>8845</v>
      </c>
      <c r="F151" s="104">
        <v>42541</v>
      </c>
      <c r="G151" s="103" t="s">
        <v>8846</v>
      </c>
      <c r="H151" s="105">
        <v>356.4</v>
      </c>
      <c r="I151" s="89">
        <f t="shared" si="2"/>
        <v>0</v>
      </c>
    </row>
    <row r="152" spans="1:9">
      <c r="A152" s="73" t="s">
        <v>2686</v>
      </c>
      <c r="B152" s="74">
        <v>11743</v>
      </c>
      <c r="C152" s="75">
        <v>996.15</v>
      </c>
      <c r="E152" s="103" t="s">
        <v>8847</v>
      </c>
      <c r="F152" s="104">
        <v>42541</v>
      </c>
      <c r="G152" s="103" t="s">
        <v>8848</v>
      </c>
      <c r="H152" s="105">
        <v>996.15</v>
      </c>
      <c r="I152" s="89">
        <f t="shared" si="2"/>
        <v>0</v>
      </c>
    </row>
    <row r="153" spans="1:9">
      <c r="A153" s="73" t="s">
        <v>2686</v>
      </c>
      <c r="B153" s="74">
        <v>11744</v>
      </c>
      <c r="C153" s="75">
        <v>309.35000000000002</v>
      </c>
      <c r="E153" s="103" t="s">
        <v>4918</v>
      </c>
      <c r="F153" s="104">
        <v>42541</v>
      </c>
      <c r="G153" s="103" t="s">
        <v>8849</v>
      </c>
      <c r="H153" s="105">
        <v>309.35000000000002</v>
      </c>
      <c r="I153" s="89">
        <f t="shared" si="2"/>
        <v>0</v>
      </c>
    </row>
    <row r="154" spans="1:9">
      <c r="A154" s="73" t="s">
        <v>2686</v>
      </c>
      <c r="B154" s="74">
        <v>11745</v>
      </c>
      <c r="C154" s="75">
        <v>269.11</v>
      </c>
      <c r="E154" s="103" t="s">
        <v>4935</v>
      </c>
      <c r="F154" s="104">
        <v>42541</v>
      </c>
      <c r="G154" s="103" t="s">
        <v>8850</v>
      </c>
      <c r="H154" s="105">
        <v>269.11</v>
      </c>
      <c r="I154" s="89">
        <f t="shared" si="2"/>
        <v>0</v>
      </c>
    </row>
    <row r="155" spans="1:9">
      <c r="A155" s="73" t="s">
        <v>2686</v>
      </c>
      <c r="B155" s="74">
        <v>11746</v>
      </c>
      <c r="C155" s="75">
        <v>592.02</v>
      </c>
      <c r="E155" s="103" t="s">
        <v>4939</v>
      </c>
      <c r="F155" s="104">
        <v>42541</v>
      </c>
      <c r="G155" s="103" t="s">
        <v>8851</v>
      </c>
      <c r="H155" s="105">
        <v>592.02</v>
      </c>
      <c r="I155" s="89">
        <f t="shared" si="2"/>
        <v>0</v>
      </c>
    </row>
    <row r="156" spans="1:9">
      <c r="A156" s="73" t="s">
        <v>2686</v>
      </c>
      <c r="B156" s="74">
        <v>11747</v>
      </c>
      <c r="C156" s="75">
        <v>877.97</v>
      </c>
      <c r="E156" s="103" t="s">
        <v>8282</v>
      </c>
      <c r="F156" s="104">
        <v>42541</v>
      </c>
      <c r="G156" s="103" t="s">
        <v>8852</v>
      </c>
      <c r="H156" s="105">
        <v>877.97</v>
      </c>
      <c r="I156" s="89">
        <f t="shared" si="2"/>
        <v>0</v>
      </c>
    </row>
    <row r="157" spans="1:9">
      <c r="A157" s="73" t="s">
        <v>2686</v>
      </c>
      <c r="B157" s="74">
        <v>11748</v>
      </c>
      <c r="C157" s="75">
        <v>643.5</v>
      </c>
      <c r="E157" s="103" t="s">
        <v>4942</v>
      </c>
      <c r="F157" s="104">
        <v>42541</v>
      </c>
      <c r="G157" s="103" t="s">
        <v>8853</v>
      </c>
      <c r="H157" s="105">
        <v>643.5</v>
      </c>
      <c r="I157" s="89">
        <f t="shared" si="2"/>
        <v>0</v>
      </c>
    </row>
    <row r="158" spans="1:9">
      <c r="A158" s="73" t="s">
        <v>2686</v>
      </c>
      <c r="B158" s="74">
        <v>11749</v>
      </c>
      <c r="C158" s="75">
        <v>413.99</v>
      </c>
      <c r="E158" s="103" t="s">
        <v>4945</v>
      </c>
      <c r="F158" s="104">
        <v>42541</v>
      </c>
      <c r="G158" s="103" t="s">
        <v>8854</v>
      </c>
      <c r="H158" s="105">
        <v>413.99</v>
      </c>
      <c r="I158" s="89">
        <f t="shared" si="2"/>
        <v>0</v>
      </c>
    </row>
    <row r="159" spans="1:9">
      <c r="A159" s="73" t="s">
        <v>2686</v>
      </c>
      <c r="B159" s="74">
        <v>11750</v>
      </c>
      <c r="C159" s="75">
        <v>661.96</v>
      </c>
      <c r="E159" s="103" t="s">
        <v>4950</v>
      </c>
      <c r="F159" s="104">
        <v>42541</v>
      </c>
      <c r="G159" s="103" t="s">
        <v>8855</v>
      </c>
      <c r="H159" s="105">
        <v>661.96</v>
      </c>
      <c r="I159" s="89">
        <f t="shared" si="2"/>
        <v>0</v>
      </c>
    </row>
    <row r="160" spans="1:9">
      <c r="A160" s="73" t="s">
        <v>2686</v>
      </c>
      <c r="B160" s="74">
        <v>11751</v>
      </c>
      <c r="C160" s="75">
        <v>4402.59</v>
      </c>
      <c r="E160" s="103" t="s">
        <v>4995</v>
      </c>
      <c r="F160" s="104">
        <v>42541</v>
      </c>
      <c r="G160" s="103" t="s">
        <v>8856</v>
      </c>
      <c r="H160" s="105">
        <v>4402.59</v>
      </c>
      <c r="I160" s="89">
        <f t="shared" si="2"/>
        <v>0</v>
      </c>
    </row>
    <row r="161" spans="1:9">
      <c r="A161" s="73" t="s">
        <v>2686</v>
      </c>
      <c r="B161" s="74">
        <v>11752</v>
      </c>
      <c r="C161" s="75">
        <v>450.78</v>
      </c>
      <c r="E161" s="103" t="s">
        <v>5011</v>
      </c>
      <c r="F161" s="104">
        <v>42541</v>
      </c>
      <c r="G161" s="103" t="s">
        <v>8857</v>
      </c>
      <c r="H161" s="105">
        <v>450.78</v>
      </c>
      <c r="I161" s="89">
        <f t="shared" si="2"/>
        <v>0</v>
      </c>
    </row>
    <row r="162" spans="1:9">
      <c r="A162" s="73" t="s">
        <v>2686</v>
      </c>
      <c r="B162" s="74">
        <v>11753</v>
      </c>
      <c r="C162" s="75">
        <v>344.83</v>
      </c>
      <c r="E162" s="103" t="s">
        <v>5031</v>
      </c>
      <c r="F162" s="104">
        <v>42542</v>
      </c>
      <c r="G162" s="103" t="s">
        <v>8858</v>
      </c>
      <c r="H162" s="105">
        <v>344.83</v>
      </c>
      <c r="I162" s="89">
        <f t="shared" si="2"/>
        <v>0</v>
      </c>
    </row>
    <row r="163" spans="1:9">
      <c r="A163" s="73" t="s">
        <v>2686</v>
      </c>
      <c r="B163" s="74">
        <v>11754</v>
      </c>
      <c r="C163" s="75">
        <v>775.86</v>
      </c>
      <c r="E163" s="103" t="s">
        <v>8859</v>
      </c>
      <c r="F163" s="104">
        <v>42542</v>
      </c>
      <c r="G163" s="103" t="s">
        <v>8860</v>
      </c>
      <c r="H163" s="105">
        <v>775.86</v>
      </c>
      <c r="I163" s="89">
        <f t="shared" si="2"/>
        <v>0</v>
      </c>
    </row>
    <row r="164" spans="1:9">
      <c r="A164" s="73" t="s">
        <v>2686</v>
      </c>
      <c r="B164" s="74">
        <v>11755</v>
      </c>
      <c r="C164" s="75">
        <v>202.1</v>
      </c>
      <c r="E164" s="103" t="s">
        <v>5034</v>
      </c>
      <c r="F164" s="104">
        <v>42542</v>
      </c>
      <c r="G164" s="103" t="s">
        <v>8861</v>
      </c>
      <c r="H164" s="105">
        <v>202.1</v>
      </c>
      <c r="I164" s="89">
        <f t="shared" si="2"/>
        <v>0</v>
      </c>
    </row>
    <row r="165" spans="1:9">
      <c r="A165" s="73" t="s">
        <v>2686</v>
      </c>
      <c r="B165" s="74">
        <v>11756</v>
      </c>
      <c r="C165" s="75">
        <v>62.07</v>
      </c>
      <c r="E165" s="103" t="s">
        <v>5037</v>
      </c>
      <c r="F165" s="104">
        <v>42542</v>
      </c>
      <c r="G165" s="103" t="s">
        <v>8862</v>
      </c>
      <c r="H165" s="105">
        <v>62.07</v>
      </c>
      <c r="I165" s="89">
        <f t="shared" si="2"/>
        <v>0</v>
      </c>
    </row>
    <row r="166" spans="1:9">
      <c r="A166" s="73" t="s">
        <v>2686</v>
      </c>
      <c r="B166" s="74">
        <v>11757</v>
      </c>
      <c r="C166" s="75">
        <v>210.22000000000003</v>
      </c>
      <c r="E166" s="103" t="s">
        <v>8292</v>
      </c>
      <c r="F166" s="104">
        <v>42542</v>
      </c>
      <c r="G166" s="103" t="s">
        <v>8863</v>
      </c>
      <c r="H166" s="105">
        <v>210.22</v>
      </c>
      <c r="I166" s="89">
        <f t="shared" si="2"/>
        <v>0</v>
      </c>
    </row>
    <row r="167" spans="1:9">
      <c r="A167" s="73" t="s">
        <v>2686</v>
      </c>
      <c r="B167" s="74">
        <v>11758</v>
      </c>
      <c r="C167" s="75">
        <v>2823.82</v>
      </c>
      <c r="E167" s="103" t="s">
        <v>5058</v>
      </c>
      <c r="F167" s="104">
        <v>42542</v>
      </c>
      <c r="G167" s="103" t="s">
        <v>8864</v>
      </c>
      <c r="H167" s="105">
        <v>2823.82</v>
      </c>
      <c r="I167" s="89">
        <f t="shared" si="2"/>
        <v>0</v>
      </c>
    </row>
    <row r="168" spans="1:9">
      <c r="A168" s="73" t="s">
        <v>2686</v>
      </c>
      <c r="B168" s="74">
        <v>11759</v>
      </c>
      <c r="C168" s="75">
        <v>1282.8800000000001</v>
      </c>
      <c r="E168" s="103" t="s">
        <v>8865</v>
      </c>
      <c r="F168" s="104">
        <v>42542</v>
      </c>
      <c r="G168" s="103" t="s">
        <v>8866</v>
      </c>
      <c r="H168" s="105">
        <v>1282.8800000000001</v>
      </c>
      <c r="I168" s="89">
        <f t="shared" si="2"/>
        <v>0</v>
      </c>
    </row>
    <row r="169" spans="1:9">
      <c r="A169" s="73" t="s">
        <v>2686</v>
      </c>
      <c r="B169" s="74">
        <v>11760</v>
      </c>
      <c r="C169" s="75">
        <v>105.11000000000001</v>
      </c>
      <c r="E169" s="103" t="s">
        <v>5061</v>
      </c>
      <c r="F169" s="104">
        <v>42542</v>
      </c>
      <c r="G169" s="103" t="s">
        <v>8867</v>
      </c>
      <c r="H169" s="105">
        <v>105.11</v>
      </c>
      <c r="I169" s="89">
        <f t="shared" si="2"/>
        <v>0</v>
      </c>
    </row>
    <row r="170" spans="1:9">
      <c r="A170" s="73" t="s">
        <v>2686</v>
      </c>
      <c r="B170" s="74">
        <v>11761</v>
      </c>
      <c r="C170" s="75">
        <v>5405.57</v>
      </c>
      <c r="E170" s="103" t="s">
        <v>5070</v>
      </c>
      <c r="F170" s="104">
        <v>42542</v>
      </c>
      <c r="G170" s="103" t="s">
        <v>8868</v>
      </c>
      <c r="H170" s="105">
        <v>5405.57</v>
      </c>
      <c r="I170" s="89">
        <f t="shared" si="2"/>
        <v>0</v>
      </c>
    </row>
    <row r="171" spans="1:9">
      <c r="A171" s="73" t="s">
        <v>2686</v>
      </c>
      <c r="B171" s="74">
        <v>11762</v>
      </c>
      <c r="C171" s="75">
        <v>2164.56</v>
      </c>
      <c r="E171" s="103" t="s">
        <v>8869</v>
      </c>
      <c r="F171" s="104">
        <v>42542</v>
      </c>
      <c r="G171" s="103" t="s">
        <v>8870</v>
      </c>
      <c r="H171" s="105">
        <v>2164.56</v>
      </c>
      <c r="I171" s="89">
        <f t="shared" si="2"/>
        <v>0</v>
      </c>
    </row>
    <row r="172" spans="1:9">
      <c r="A172" s="73" t="s">
        <v>2686</v>
      </c>
      <c r="B172" s="74">
        <v>11763</v>
      </c>
      <c r="C172" s="75">
        <v>1517.02</v>
      </c>
      <c r="E172" s="103" t="s">
        <v>8871</v>
      </c>
      <c r="F172" s="104">
        <v>42542</v>
      </c>
      <c r="G172" s="103" t="s">
        <v>8872</v>
      </c>
      <c r="H172" s="105">
        <v>1517.02</v>
      </c>
      <c r="I172" s="89">
        <f t="shared" si="2"/>
        <v>0</v>
      </c>
    </row>
    <row r="173" spans="1:9">
      <c r="A173" s="73" t="s">
        <v>2686</v>
      </c>
      <c r="B173" s="74">
        <v>11764</v>
      </c>
      <c r="C173" s="75">
        <v>1306.8000000000002</v>
      </c>
      <c r="E173" s="103" t="s">
        <v>8873</v>
      </c>
      <c r="F173" s="104">
        <v>42542</v>
      </c>
      <c r="G173" s="103" t="s">
        <v>8874</v>
      </c>
      <c r="H173" s="105">
        <v>1306.8</v>
      </c>
      <c r="I173" s="89">
        <f t="shared" si="2"/>
        <v>0</v>
      </c>
    </row>
    <row r="174" spans="1:9">
      <c r="A174" s="73" t="s">
        <v>2686</v>
      </c>
      <c r="B174" s="74">
        <v>11765</v>
      </c>
      <c r="C174" s="75">
        <v>1391.19</v>
      </c>
      <c r="E174" s="103" t="s">
        <v>8875</v>
      </c>
      <c r="F174" s="104">
        <v>42542</v>
      </c>
      <c r="G174" s="103" t="s">
        <v>8876</v>
      </c>
      <c r="H174" s="105">
        <v>1391.19</v>
      </c>
      <c r="I174" s="89">
        <f t="shared" si="2"/>
        <v>0</v>
      </c>
    </row>
    <row r="175" spans="1:9">
      <c r="A175" s="73" t="s">
        <v>2686</v>
      </c>
      <c r="B175" s="74">
        <v>11766</v>
      </c>
      <c r="C175" s="75">
        <v>450.78</v>
      </c>
      <c r="E175" s="103" t="s">
        <v>8877</v>
      </c>
      <c r="F175" s="104">
        <v>42542</v>
      </c>
      <c r="G175" s="103" t="s">
        <v>8878</v>
      </c>
      <c r="H175" s="105">
        <v>450.78</v>
      </c>
      <c r="I175" s="89">
        <f t="shared" si="2"/>
        <v>0</v>
      </c>
    </row>
    <row r="176" spans="1:9">
      <c r="A176" s="73" t="s">
        <v>2686</v>
      </c>
      <c r="B176" s="74">
        <v>11767</v>
      </c>
      <c r="C176" s="75">
        <v>345.52</v>
      </c>
      <c r="E176" s="103" t="s">
        <v>8879</v>
      </c>
      <c r="F176" s="104">
        <v>42542</v>
      </c>
      <c r="G176" s="103" t="s">
        <v>8880</v>
      </c>
      <c r="H176" s="105">
        <v>345.52</v>
      </c>
      <c r="I176" s="89">
        <f t="shared" si="2"/>
        <v>0</v>
      </c>
    </row>
    <row r="177" spans="1:9">
      <c r="A177" s="73" t="s">
        <v>2686</v>
      </c>
      <c r="B177" s="74">
        <v>11768</v>
      </c>
      <c r="C177" s="75">
        <v>826</v>
      </c>
      <c r="E177" s="103" t="s">
        <v>8302</v>
      </c>
      <c r="F177" s="104">
        <v>42542</v>
      </c>
      <c r="G177" s="103" t="s">
        <v>8881</v>
      </c>
      <c r="H177" s="105">
        <v>826</v>
      </c>
      <c r="I177" s="89">
        <f t="shared" si="2"/>
        <v>0</v>
      </c>
    </row>
    <row r="178" spans="1:9">
      <c r="A178" s="73" t="s">
        <v>2686</v>
      </c>
      <c r="B178" s="74">
        <v>11769</v>
      </c>
      <c r="C178" s="75">
        <v>1651.32</v>
      </c>
      <c r="E178" s="103" t="s">
        <v>8882</v>
      </c>
      <c r="F178" s="104">
        <v>42542</v>
      </c>
      <c r="G178" s="103" t="s">
        <v>8883</v>
      </c>
      <c r="H178" s="105">
        <v>1651.32</v>
      </c>
      <c r="I178" s="89">
        <f t="shared" si="2"/>
        <v>0</v>
      </c>
    </row>
    <row r="179" spans="1:9">
      <c r="A179" s="73" t="s">
        <v>2686</v>
      </c>
      <c r="B179" s="74">
        <v>11770</v>
      </c>
      <c r="C179" s="75">
        <v>1870.7700000000002</v>
      </c>
      <c r="E179" s="103" t="s">
        <v>5095</v>
      </c>
      <c r="F179" s="104">
        <v>42542</v>
      </c>
      <c r="G179" s="103" t="s">
        <v>8884</v>
      </c>
      <c r="H179" s="105">
        <v>1870.77</v>
      </c>
      <c r="I179" s="89">
        <f t="shared" si="2"/>
        <v>0</v>
      </c>
    </row>
    <row r="180" spans="1:9">
      <c r="A180" s="73" t="s">
        <v>2686</v>
      </c>
      <c r="B180" s="74">
        <v>11771</v>
      </c>
      <c r="C180" s="75">
        <v>2155.17</v>
      </c>
      <c r="E180" s="103" t="s">
        <v>8885</v>
      </c>
      <c r="F180" s="104">
        <v>42543</v>
      </c>
      <c r="G180" s="103" t="s">
        <v>8886</v>
      </c>
      <c r="H180" s="105">
        <v>2155.17</v>
      </c>
      <c r="I180" s="89">
        <f t="shared" si="2"/>
        <v>0</v>
      </c>
    </row>
    <row r="181" spans="1:9">
      <c r="A181" s="73" t="s">
        <v>2686</v>
      </c>
      <c r="B181" s="74">
        <v>11772</v>
      </c>
      <c r="C181" s="75">
        <v>2476.8200000000002</v>
      </c>
      <c r="E181" s="103" t="s">
        <v>8887</v>
      </c>
      <c r="F181" s="104">
        <v>42543</v>
      </c>
      <c r="G181" s="103" t="s">
        <v>8888</v>
      </c>
      <c r="H181" s="105">
        <v>2476.8200000000002</v>
      </c>
      <c r="I181" s="89">
        <f t="shared" si="2"/>
        <v>0</v>
      </c>
    </row>
    <row r="182" spans="1:9">
      <c r="A182" s="73" t="s">
        <v>2686</v>
      </c>
      <c r="B182" s="74">
        <v>11773</v>
      </c>
      <c r="C182" s="75">
        <v>820.56000000000006</v>
      </c>
      <c r="E182" s="103" t="s">
        <v>5143</v>
      </c>
      <c r="F182" s="104">
        <v>42543</v>
      </c>
      <c r="G182" s="103" t="s">
        <v>8889</v>
      </c>
      <c r="H182" s="105">
        <v>820.56</v>
      </c>
      <c r="I182" s="89">
        <f t="shared" si="2"/>
        <v>0</v>
      </c>
    </row>
    <row r="183" spans="1:9">
      <c r="A183" s="73" t="s">
        <v>2686</v>
      </c>
      <c r="B183" s="74">
        <v>11774</v>
      </c>
      <c r="C183" s="75">
        <v>530.98</v>
      </c>
      <c r="E183" s="103" t="s">
        <v>5146</v>
      </c>
      <c r="F183" s="104">
        <v>42543</v>
      </c>
      <c r="G183" s="103" t="s">
        <v>8890</v>
      </c>
      <c r="H183" s="105">
        <v>530.98</v>
      </c>
      <c r="I183" s="89">
        <f t="shared" si="2"/>
        <v>0</v>
      </c>
    </row>
    <row r="184" spans="1:9">
      <c r="A184" s="73" t="s">
        <v>2686</v>
      </c>
      <c r="B184" s="74">
        <v>11775</v>
      </c>
      <c r="C184" s="75">
        <v>576.84</v>
      </c>
      <c r="E184" s="103" t="s">
        <v>5149</v>
      </c>
      <c r="F184" s="104">
        <v>42543</v>
      </c>
      <c r="G184" s="103" t="s">
        <v>8891</v>
      </c>
      <c r="H184" s="105">
        <v>576.84</v>
      </c>
      <c r="I184" s="89">
        <f t="shared" si="2"/>
        <v>0</v>
      </c>
    </row>
    <row r="185" spans="1:9">
      <c r="A185" s="73" t="s">
        <v>2686</v>
      </c>
      <c r="B185" s="74">
        <v>11776</v>
      </c>
      <c r="C185" s="75">
        <v>319.95</v>
      </c>
      <c r="E185" s="103" t="s">
        <v>8892</v>
      </c>
      <c r="F185" s="104">
        <v>42543</v>
      </c>
      <c r="G185" s="103" t="s">
        <v>8893</v>
      </c>
      <c r="H185" s="105">
        <v>319.95</v>
      </c>
      <c r="I185" s="89">
        <f t="shared" si="2"/>
        <v>0</v>
      </c>
    </row>
    <row r="186" spans="1:9">
      <c r="A186" s="73" t="s">
        <v>2686</v>
      </c>
      <c r="B186" s="74">
        <v>11777</v>
      </c>
      <c r="C186" s="75">
        <v>105.11000000000001</v>
      </c>
      <c r="E186" s="103" t="s">
        <v>5152</v>
      </c>
      <c r="F186" s="104">
        <v>42543</v>
      </c>
      <c r="G186" s="103" t="s">
        <v>8894</v>
      </c>
      <c r="H186" s="105">
        <v>105.11</v>
      </c>
      <c r="I186" s="89">
        <f t="shared" si="2"/>
        <v>0</v>
      </c>
    </row>
    <row r="187" spans="1:9">
      <c r="A187" s="73" t="s">
        <v>2686</v>
      </c>
      <c r="B187" s="74">
        <v>11778</v>
      </c>
      <c r="C187" s="75">
        <v>1757.25</v>
      </c>
      <c r="E187" s="103" t="s">
        <v>8895</v>
      </c>
      <c r="F187" s="104">
        <v>42543</v>
      </c>
      <c r="G187" s="103" t="s">
        <v>8896</v>
      </c>
      <c r="H187" s="105">
        <v>1757.25</v>
      </c>
      <c r="I187" s="89">
        <f t="shared" si="2"/>
        <v>0</v>
      </c>
    </row>
    <row r="188" spans="1:9">
      <c r="A188" s="73" t="s">
        <v>2686</v>
      </c>
      <c r="B188" s="74">
        <v>11779</v>
      </c>
      <c r="C188" s="75">
        <v>849.75</v>
      </c>
      <c r="E188" s="103" t="s">
        <v>8897</v>
      </c>
      <c r="F188" s="104">
        <v>42543</v>
      </c>
      <c r="G188" s="103" t="s">
        <v>8898</v>
      </c>
      <c r="H188" s="105">
        <v>849.75</v>
      </c>
      <c r="I188" s="89">
        <f t="shared" si="2"/>
        <v>0</v>
      </c>
    </row>
    <row r="189" spans="1:9">
      <c r="A189" s="73" t="s">
        <v>2686</v>
      </c>
      <c r="B189" s="74">
        <v>11780</v>
      </c>
      <c r="C189" s="75">
        <v>2215.79</v>
      </c>
      <c r="E189" s="103" t="s">
        <v>8899</v>
      </c>
      <c r="F189" s="104">
        <v>42543</v>
      </c>
      <c r="G189" s="103" t="s">
        <v>8900</v>
      </c>
      <c r="H189" s="105">
        <v>2215.79</v>
      </c>
      <c r="I189" s="89">
        <f t="shared" si="2"/>
        <v>0</v>
      </c>
    </row>
    <row r="190" spans="1:9">
      <c r="A190" s="73" t="s">
        <v>2686</v>
      </c>
      <c r="B190" s="74">
        <v>11781</v>
      </c>
      <c r="C190" s="75">
        <v>204.11</v>
      </c>
      <c r="E190" s="103" t="s">
        <v>5163</v>
      </c>
      <c r="F190" s="104">
        <v>42543</v>
      </c>
      <c r="G190" s="103" t="s">
        <v>8901</v>
      </c>
      <c r="H190" s="105">
        <v>204.11</v>
      </c>
      <c r="I190" s="89">
        <f t="shared" si="2"/>
        <v>0</v>
      </c>
    </row>
    <row r="191" spans="1:9">
      <c r="A191" s="73" t="s">
        <v>2686</v>
      </c>
      <c r="B191" s="74">
        <v>11782</v>
      </c>
      <c r="C191" s="75">
        <v>105.11000000000001</v>
      </c>
      <c r="E191" s="103" t="s">
        <v>5171</v>
      </c>
      <c r="F191" s="104">
        <v>42543</v>
      </c>
      <c r="G191" s="103" t="s">
        <v>8902</v>
      </c>
      <c r="H191" s="105">
        <v>105.11</v>
      </c>
      <c r="I191" s="89">
        <f t="shared" si="2"/>
        <v>0</v>
      </c>
    </row>
    <row r="192" spans="1:9">
      <c r="A192" s="73" t="s">
        <v>2686</v>
      </c>
      <c r="B192" s="74">
        <v>11783</v>
      </c>
      <c r="C192" s="75">
        <v>2541.83</v>
      </c>
      <c r="E192" s="103" t="s">
        <v>5174</v>
      </c>
      <c r="F192" s="104">
        <v>42543</v>
      </c>
      <c r="G192" s="103" t="s">
        <v>8903</v>
      </c>
      <c r="H192" s="105">
        <v>2541.83</v>
      </c>
      <c r="I192" s="89">
        <f t="shared" si="2"/>
        <v>0</v>
      </c>
    </row>
    <row r="193" spans="1:9">
      <c r="A193" s="73" t="s">
        <v>2686</v>
      </c>
      <c r="B193" s="74">
        <v>11784</v>
      </c>
      <c r="C193" s="75">
        <v>392.84999999999997</v>
      </c>
      <c r="E193" s="103" t="s">
        <v>8323</v>
      </c>
      <c r="F193" s="104">
        <v>42543</v>
      </c>
      <c r="G193" s="103" t="s">
        <v>8904</v>
      </c>
      <c r="H193" s="105">
        <v>392.85</v>
      </c>
      <c r="I193" s="89">
        <f t="shared" si="2"/>
        <v>0</v>
      </c>
    </row>
    <row r="194" spans="1:9">
      <c r="A194" s="73" t="s">
        <v>2686</v>
      </c>
      <c r="B194" s="74">
        <v>11785</v>
      </c>
      <c r="C194" s="75">
        <v>499.61999999999995</v>
      </c>
      <c r="E194" s="103" t="s">
        <v>5183</v>
      </c>
      <c r="F194" s="104">
        <v>42543</v>
      </c>
      <c r="G194" s="103" t="s">
        <v>8905</v>
      </c>
      <c r="H194" s="105">
        <v>499.62</v>
      </c>
      <c r="I194" s="89">
        <f t="shared" si="2"/>
        <v>0</v>
      </c>
    </row>
    <row r="195" spans="1:9">
      <c r="A195" s="73" t="s">
        <v>2686</v>
      </c>
      <c r="B195" s="74">
        <v>11786</v>
      </c>
      <c r="C195" s="75">
        <v>1650.17</v>
      </c>
      <c r="E195" s="103" t="s">
        <v>8906</v>
      </c>
      <c r="F195" s="104">
        <v>42543</v>
      </c>
      <c r="G195" s="103" t="s">
        <v>8907</v>
      </c>
      <c r="H195" s="105">
        <v>1650.17</v>
      </c>
      <c r="I195" s="89">
        <f t="shared" si="2"/>
        <v>0</v>
      </c>
    </row>
    <row r="196" spans="1:9">
      <c r="A196" s="73" t="s">
        <v>2686</v>
      </c>
      <c r="B196" s="74">
        <v>11787</v>
      </c>
      <c r="C196" s="75">
        <v>1184.21</v>
      </c>
      <c r="E196" s="103" t="s">
        <v>8908</v>
      </c>
      <c r="F196" s="104">
        <v>42543</v>
      </c>
      <c r="G196" s="103" t="s">
        <v>8909</v>
      </c>
      <c r="H196" s="105">
        <v>1184.21</v>
      </c>
      <c r="I196" s="89">
        <f t="shared" si="2"/>
        <v>0</v>
      </c>
    </row>
    <row r="197" spans="1:9">
      <c r="A197" s="73" t="s">
        <v>2686</v>
      </c>
      <c r="B197" s="74">
        <v>11788</v>
      </c>
      <c r="C197" s="75">
        <v>345.52</v>
      </c>
      <c r="E197" s="103" t="s">
        <v>8910</v>
      </c>
      <c r="F197" s="104">
        <v>42543</v>
      </c>
      <c r="G197" s="103" t="s">
        <v>8911</v>
      </c>
      <c r="H197" s="105">
        <v>345.52</v>
      </c>
      <c r="I197" s="89">
        <f t="shared" si="2"/>
        <v>0</v>
      </c>
    </row>
    <row r="198" spans="1:9">
      <c r="A198" s="73" t="s">
        <v>2686</v>
      </c>
      <c r="B198" s="74">
        <v>11789</v>
      </c>
      <c r="C198" s="75">
        <v>2161.46</v>
      </c>
      <c r="E198" s="103" t="s">
        <v>5217</v>
      </c>
      <c r="F198" s="104">
        <v>42543</v>
      </c>
      <c r="G198" s="103" t="s">
        <v>8912</v>
      </c>
      <c r="H198" s="105">
        <v>2161.46</v>
      </c>
      <c r="I198" s="89">
        <f t="shared" si="2"/>
        <v>0</v>
      </c>
    </row>
    <row r="199" spans="1:9">
      <c r="A199" s="73" t="s">
        <v>2686</v>
      </c>
      <c r="B199" s="74">
        <v>11790</v>
      </c>
      <c r="C199" s="75">
        <v>535.09</v>
      </c>
      <c r="E199" s="103" t="s">
        <v>5240</v>
      </c>
      <c r="F199" s="104">
        <v>42544</v>
      </c>
      <c r="G199" s="103" t="s">
        <v>8913</v>
      </c>
      <c r="H199" s="105">
        <v>535.09</v>
      </c>
      <c r="I199" s="89">
        <f t="shared" ref="I199:I262" si="3">+C199-H199</f>
        <v>0</v>
      </c>
    </row>
    <row r="200" spans="1:9">
      <c r="A200" s="73" t="s">
        <v>2686</v>
      </c>
      <c r="B200" s="74">
        <v>11791</v>
      </c>
      <c r="C200" s="75">
        <v>57.85</v>
      </c>
      <c r="E200" s="103" t="s">
        <v>5242</v>
      </c>
      <c r="F200" s="104">
        <v>42544</v>
      </c>
      <c r="G200" s="103" t="s">
        <v>8914</v>
      </c>
      <c r="H200" s="105">
        <v>57.85</v>
      </c>
      <c r="I200" s="89">
        <f t="shared" si="3"/>
        <v>0</v>
      </c>
    </row>
    <row r="201" spans="1:9">
      <c r="A201" s="73" t="s">
        <v>2686</v>
      </c>
      <c r="B201" s="74">
        <v>11792</v>
      </c>
      <c r="C201" s="75">
        <v>400.28999999999996</v>
      </c>
      <c r="E201" s="103" t="s">
        <v>8915</v>
      </c>
      <c r="F201" s="104">
        <v>42544</v>
      </c>
      <c r="G201" s="103" t="s">
        <v>8916</v>
      </c>
      <c r="H201" s="105">
        <v>400.29</v>
      </c>
      <c r="I201" s="89">
        <f t="shared" si="3"/>
        <v>0</v>
      </c>
    </row>
    <row r="202" spans="1:9">
      <c r="A202" s="73" t="s">
        <v>2686</v>
      </c>
      <c r="B202" s="74">
        <v>11793</v>
      </c>
      <c r="C202" s="75">
        <v>190.08</v>
      </c>
      <c r="E202" s="103" t="s">
        <v>8337</v>
      </c>
      <c r="F202" s="104">
        <v>42544</v>
      </c>
      <c r="G202" s="103" t="s">
        <v>8917</v>
      </c>
      <c r="H202" s="105">
        <v>190.08</v>
      </c>
      <c r="I202" s="89">
        <f t="shared" si="3"/>
        <v>0</v>
      </c>
    </row>
    <row r="203" spans="1:9">
      <c r="A203" s="73" t="s">
        <v>2686</v>
      </c>
      <c r="B203" s="74">
        <v>11794</v>
      </c>
      <c r="C203" s="75">
        <v>2768.38</v>
      </c>
      <c r="E203" s="103" t="s">
        <v>8918</v>
      </c>
      <c r="F203" s="104">
        <v>42544</v>
      </c>
      <c r="G203" s="103" t="s">
        <v>8919</v>
      </c>
      <c r="H203" s="105">
        <v>2768.38</v>
      </c>
      <c r="I203" s="89">
        <f t="shared" si="3"/>
        <v>0</v>
      </c>
    </row>
    <row r="204" spans="1:9">
      <c r="A204" s="73" t="s">
        <v>2686</v>
      </c>
      <c r="B204" s="74">
        <v>11795</v>
      </c>
      <c r="C204" s="75">
        <v>2307.6999999999998</v>
      </c>
      <c r="E204" s="103" t="s">
        <v>8920</v>
      </c>
      <c r="F204" s="104">
        <v>42544</v>
      </c>
      <c r="G204" s="103" t="s">
        <v>8921</v>
      </c>
      <c r="H204" s="105">
        <v>2307.6999999999998</v>
      </c>
      <c r="I204" s="89">
        <f t="shared" si="3"/>
        <v>0</v>
      </c>
    </row>
    <row r="205" spans="1:9">
      <c r="A205" s="73" t="s">
        <v>2686</v>
      </c>
      <c r="B205" s="74">
        <v>11796</v>
      </c>
      <c r="C205" s="75">
        <v>1630.86</v>
      </c>
      <c r="E205" s="103" t="s">
        <v>8922</v>
      </c>
      <c r="F205" s="104">
        <v>42544</v>
      </c>
      <c r="G205" s="103" t="s">
        <v>8923</v>
      </c>
      <c r="H205" s="105">
        <v>1630.86</v>
      </c>
      <c r="I205" s="89">
        <f t="shared" si="3"/>
        <v>0</v>
      </c>
    </row>
    <row r="206" spans="1:9">
      <c r="A206" s="73" t="s">
        <v>2686</v>
      </c>
      <c r="B206" s="74">
        <v>11797</v>
      </c>
      <c r="C206" s="75">
        <v>2486.06</v>
      </c>
      <c r="E206" s="103" t="s">
        <v>8342</v>
      </c>
      <c r="F206" s="104">
        <v>42544</v>
      </c>
      <c r="G206" s="103" t="s">
        <v>8924</v>
      </c>
      <c r="H206" s="105">
        <v>2486.06</v>
      </c>
      <c r="I206" s="89">
        <f t="shared" si="3"/>
        <v>0</v>
      </c>
    </row>
    <row r="207" spans="1:9">
      <c r="A207" s="73" t="s">
        <v>2686</v>
      </c>
      <c r="B207" s="74">
        <v>11798</v>
      </c>
      <c r="C207" s="75">
        <v>980.10000000000014</v>
      </c>
      <c r="E207" s="103" t="s">
        <v>5316</v>
      </c>
      <c r="F207" s="104">
        <v>42544</v>
      </c>
      <c r="G207" s="103" t="s">
        <v>8925</v>
      </c>
      <c r="H207" s="105">
        <v>980.1</v>
      </c>
      <c r="I207" s="89">
        <f t="shared" si="3"/>
        <v>0</v>
      </c>
    </row>
    <row r="208" spans="1:9">
      <c r="A208" s="73" t="s">
        <v>2686</v>
      </c>
      <c r="B208" s="74">
        <v>11799</v>
      </c>
      <c r="C208" s="75">
        <v>4543.1200000000008</v>
      </c>
      <c r="E208" s="103" t="s">
        <v>5357</v>
      </c>
      <c r="F208" s="104">
        <v>42545</v>
      </c>
      <c r="G208" s="103" t="s">
        <v>8926</v>
      </c>
      <c r="H208" s="105">
        <v>4543.12</v>
      </c>
      <c r="I208" s="89">
        <f t="shared" si="3"/>
        <v>0</v>
      </c>
    </row>
    <row r="209" spans="1:9">
      <c r="A209" s="73" t="s">
        <v>2686</v>
      </c>
      <c r="B209" s="74">
        <v>11800</v>
      </c>
      <c r="C209" s="75">
        <v>1458.08</v>
      </c>
      <c r="E209" s="103" t="s">
        <v>8927</v>
      </c>
      <c r="F209" s="104">
        <v>42545</v>
      </c>
      <c r="G209" s="103" t="s">
        <v>8928</v>
      </c>
      <c r="H209" s="105">
        <v>1458.08</v>
      </c>
      <c r="I209" s="89">
        <f t="shared" si="3"/>
        <v>0</v>
      </c>
    </row>
    <row r="210" spans="1:9">
      <c r="A210" s="73" t="s">
        <v>2686</v>
      </c>
      <c r="B210" s="74">
        <v>11801</v>
      </c>
      <c r="C210" s="75">
        <v>779.14</v>
      </c>
      <c r="E210" s="103" t="s">
        <v>8929</v>
      </c>
      <c r="F210" s="104">
        <v>42545</v>
      </c>
      <c r="G210" s="103" t="s">
        <v>8930</v>
      </c>
      <c r="H210" s="105">
        <v>779.14</v>
      </c>
      <c r="I210" s="89">
        <f t="shared" si="3"/>
        <v>0</v>
      </c>
    </row>
    <row r="211" spans="1:9">
      <c r="A211" s="73" t="s">
        <v>2686</v>
      </c>
      <c r="B211" s="74">
        <v>11802</v>
      </c>
      <c r="C211" s="75">
        <v>6913.51</v>
      </c>
      <c r="E211" s="103" t="s">
        <v>8931</v>
      </c>
      <c r="F211" s="104">
        <v>42545</v>
      </c>
      <c r="G211" s="103" t="s">
        <v>8932</v>
      </c>
      <c r="H211" s="105">
        <v>6913.51</v>
      </c>
      <c r="I211" s="89">
        <f t="shared" si="3"/>
        <v>0</v>
      </c>
    </row>
    <row r="212" spans="1:9">
      <c r="A212" s="73" t="s">
        <v>2686</v>
      </c>
      <c r="B212" s="74">
        <v>11803</v>
      </c>
      <c r="C212" s="75">
        <v>1509.92</v>
      </c>
      <c r="E212" s="103" t="s">
        <v>5417</v>
      </c>
      <c r="F212" s="104">
        <v>42545</v>
      </c>
      <c r="G212" s="103" t="s">
        <v>8933</v>
      </c>
      <c r="H212" s="105">
        <v>1509.92</v>
      </c>
      <c r="I212" s="89">
        <f t="shared" si="3"/>
        <v>0</v>
      </c>
    </row>
    <row r="213" spans="1:9">
      <c r="A213" s="73" t="s">
        <v>2686</v>
      </c>
      <c r="B213" s="74">
        <v>11804</v>
      </c>
      <c r="C213" s="75">
        <v>454.72</v>
      </c>
      <c r="E213" s="103" t="s">
        <v>5422</v>
      </c>
      <c r="F213" s="104">
        <v>42545</v>
      </c>
      <c r="G213" s="103" t="s">
        <v>8934</v>
      </c>
      <c r="H213" s="105">
        <v>454.72</v>
      </c>
      <c r="I213" s="89">
        <f t="shared" si="3"/>
        <v>0</v>
      </c>
    </row>
    <row r="214" spans="1:9">
      <c r="A214" s="73" t="s">
        <v>2686</v>
      </c>
      <c r="B214" s="74">
        <v>11805</v>
      </c>
      <c r="C214" s="75">
        <v>862.77</v>
      </c>
      <c r="E214" s="103" t="s">
        <v>5428</v>
      </c>
      <c r="F214" s="104">
        <v>42545</v>
      </c>
      <c r="G214" s="103" t="s">
        <v>8935</v>
      </c>
      <c r="H214" s="105">
        <v>862.77</v>
      </c>
      <c r="I214" s="89">
        <f t="shared" si="3"/>
        <v>0</v>
      </c>
    </row>
    <row r="215" spans="1:9">
      <c r="A215" s="73" t="s">
        <v>2686</v>
      </c>
      <c r="B215" s="74">
        <v>11806</v>
      </c>
      <c r="C215" s="75">
        <v>2067.48</v>
      </c>
      <c r="E215" s="103" t="s">
        <v>5434</v>
      </c>
      <c r="F215" s="104">
        <v>42545</v>
      </c>
      <c r="G215" s="103" t="s">
        <v>8936</v>
      </c>
      <c r="H215" s="105">
        <v>2067.48</v>
      </c>
      <c r="I215" s="89">
        <f t="shared" si="3"/>
        <v>0</v>
      </c>
    </row>
    <row r="216" spans="1:9">
      <c r="A216" s="73" t="s">
        <v>2686</v>
      </c>
      <c r="B216" s="74">
        <v>11807</v>
      </c>
      <c r="C216" s="75">
        <v>676.17000000000007</v>
      </c>
      <c r="E216" s="103" t="s">
        <v>5468</v>
      </c>
      <c r="F216" s="104">
        <v>42546</v>
      </c>
      <c r="G216" s="103" t="s">
        <v>8937</v>
      </c>
      <c r="H216" s="105">
        <v>676.17</v>
      </c>
      <c r="I216" s="89">
        <f t="shared" si="3"/>
        <v>0</v>
      </c>
    </row>
    <row r="217" spans="1:9">
      <c r="A217" s="73" t="s">
        <v>2686</v>
      </c>
      <c r="B217" s="74">
        <v>11808</v>
      </c>
      <c r="C217" s="75">
        <v>738.22</v>
      </c>
      <c r="E217" s="103" t="s">
        <v>8938</v>
      </c>
      <c r="F217" s="104">
        <v>42546</v>
      </c>
      <c r="G217" s="103" t="s">
        <v>8939</v>
      </c>
      <c r="H217" s="105">
        <v>738.22</v>
      </c>
      <c r="I217" s="89">
        <f t="shared" si="3"/>
        <v>0</v>
      </c>
    </row>
    <row r="218" spans="1:9">
      <c r="A218" s="73" t="s">
        <v>2686</v>
      </c>
      <c r="B218" s="74">
        <v>11809</v>
      </c>
      <c r="C218" s="75">
        <v>753.89</v>
      </c>
      <c r="E218" s="103" t="s">
        <v>8940</v>
      </c>
      <c r="F218" s="104">
        <v>42546</v>
      </c>
      <c r="G218" s="103" t="s">
        <v>8941</v>
      </c>
      <c r="H218" s="105">
        <v>753.89</v>
      </c>
      <c r="I218" s="89">
        <f t="shared" si="3"/>
        <v>0</v>
      </c>
    </row>
    <row r="219" spans="1:9">
      <c r="A219" s="73" t="s">
        <v>2686</v>
      </c>
      <c r="B219" s="74">
        <v>11810</v>
      </c>
      <c r="C219" s="75">
        <v>563.32000000000005</v>
      </c>
      <c r="E219" s="103" t="s">
        <v>8942</v>
      </c>
      <c r="F219" s="104">
        <v>42546</v>
      </c>
      <c r="G219" s="103" t="s">
        <v>8943</v>
      </c>
      <c r="H219" s="105">
        <v>563.32000000000005</v>
      </c>
      <c r="I219" s="89">
        <f t="shared" si="3"/>
        <v>0</v>
      </c>
    </row>
    <row r="220" spans="1:9">
      <c r="A220" s="73" t="s">
        <v>2686</v>
      </c>
      <c r="B220" s="74">
        <v>11811</v>
      </c>
      <c r="C220" s="75">
        <v>1376.44</v>
      </c>
      <c r="E220" s="103" t="s">
        <v>8944</v>
      </c>
      <c r="F220" s="104">
        <v>42546</v>
      </c>
      <c r="G220" s="103" t="s">
        <v>8945</v>
      </c>
      <c r="H220" s="105">
        <v>1376.44</v>
      </c>
      <c r="I220" s="89">
        <f t="shared" si="3"/>
        <v>0</v>
      </c>
    </row>
    <row r="221" spans="1:9">
      <c r="A221" s="73" t="s">
        <v>2686</v>
      </c>
      <c r="B221" s="74">
        <v>11812</v>
      </c>
      <c r="C221" s="75">
        <v>210.22000000000003</v>
      </c>
      <c r="E221" s="103" t="s">
        <v>8946</v>
      </c>
      <c r="F221" s="104">
        <v>42546</v>
      </c>
      <c r="G221" s="103" t="s">
        <v>8947</v>
      </c>
      <c r="H221" s="105">
        <v>210.22</v>
      </c>
      <c r="I221" s="89">
        <f t="shared" si="3"/>
        <v>0</v>
      </c>
    </row>
    <row r="222" spans="1:9">
      <c r="A222" s="73" t="s">
        <v>2686</v>
      </c>
      <c r="B222" s="74">
        <v>11813</v>
      </c>
      <c r="C222" s="75">
        <v>855.19999999999993</v>
      </c>
      <c r="E222" s="103" t="s">
        <v>5471</v>
      </c>
      <c r="F222" s="104">
        <v>42546</v>
      </c>
      <c r="G222" s="103" t="s">
        <v>8948</v>
      </c>
      <c r="H222" s="105">
        <v>855.2</v>
      </c>
      <c r="I222" s="89">
        <f t="shared" si="3"/>
        <v>0</v>
      </c>
    </row>
    <row r="223" spans="1:9">
      <c r="A223" s="73" t="s">
        <v>2686</v>
      </c>
      <c r="B223" s="74">
        <v>11814</v>
      </c>
      <c r="C223" s="75">
        <v>1251.53</v>
      </c>
      <c r="E223" s="103" t="s">
        <v>5473</v>
      </c>
      <c r="F223" s="104">
        <v>42546</v>
      </c>
      <c r="G223" s="103" t="s">
        <v>8949</v>
      </c>
      <c r="H223" s="105">
        <v>1251.53</v>
      </c>
      <c r="I223" s="89">
        <f t="shared" si="3"/>
        <v>0</v>
      </c>
    </row>
    <row r="224" spans="1:9">
      <c r="A224" s="73" t="s">
        <v>2686</v>
      </c>
      <c r="B224" s="74">
        <v>11815</v>
      </c>
      <c r="C224" s="75">
        <v>804.38000000000011</v>
      </c>
      <c r="E224" s="103" t="s">
        <v>5514</v>
      </c>
      <c r="F224" s="104">
        <v>42546</v>
      </c>
      <c r="G224" s="103" t="s">
        <v>8950</v>
      </c>
      <c r="H224" s="105">
        <v>804.38</v>
      </c>
      <c r="I224" s="89">
        <f t="shared" si="3"/>
        <v>0</v>
      </c>
    </row>
    <row r="225" spans="1:9">
      <c r="A225" s="73" t="s">
        <v>2686</v>
      </c>
      <c r="B225" s="74">
        <v>11816</v>
      </c>
      <c r="C225" s="75">
        <v>112.2</v>
      </c>
      <c r="E225" s="103" t="s">
        <v>8951</v>
      </c>
      <c r="F225" s="104">
        <v>42546</v>
      </c>
      <c r="G225" s="103" t="s">
        <v>8952</v>
      </c>
      <c r="H225" s="105">
        <v>112.2</v>
      </c>
      <c r="I225" s="89">
        <f t="shared" si="3"/>
        <v>0</v>
      </c>
    </row>
    <row r="226" spans="1:9">
      <c r="A226" s="73" t="s">
        <v>2686</v>
      </c>
      <c r="B226" s="74">
        <v>11817</v>
      </c>
      <c r="C226" s="75">
        <v>408.38</v>
      </c>
      <c r="E226" s="103" t="s">
        <v>8394</v>
      </c>
      <c r="F226" s="104">
        <v>42548</v>
      </c>
      <c r="G226" s="103" t="s">
        <v>8953</v>
      </c>
      <c r="H226" s="105">
        <v>408.38</v>
      </c>
      <c r="I226" s="89">
        <f t="shared" si="3"/>
        <v>0</v>
      </c>
    </row>
    <row r="227" spans="1:9">
      <c r="A227" s="73" t="s">
        <v>2686</v>
      </c>
      <c r="B227" s="74">
        <v>11818</v>
      </c>
      <c r="C227" s="75">
        <v>499.61999999999995</v>
      </c>
      <c r="E227" s="103" t="s">
        <v>8954</v>
      </c>
      <c r="F227" s="104">
        <v>42548</v>
      </c>
      <c r="G227" s="103" t="s">
        <v>8955</v>
      </c>
      <c r="H227" s="105">
        <v>499.62</v>
      </c>
      <c r="I227" s="89">
        <f t="shared" si="3"/>
        <v>0</v>
      </c>
    </row>
    <row r="228" spans="1:9">
      <c r="A228" s="73" t="s">
        <v>2686</v>
      </c>
      <c r="B228" s="74">
        <v>11819</v>
      </c>
      <c r="C228" s="75">
        <v>1935.78</v>
      </c>
      <c r="E228" s="103" t="s">
        <v>8956</v>
      </c>
      <c r="F228" s="104">
        <v>42548</v>
      </c>
      <c r="G228" s="103" t="s">
        <v>8957</v>
      </c>
      <c r="H228" s="105">
        <v>1935.78</v>
      </c>
      <c r="I228" s="89">
        <f t="shared" si="3"/>
        <v>0</v>
      </c>
    </row>
    <row r="229" spans="1:9">
      <c r="A229" s="73" t="s">
        <v>2686</v>
      </c>
      <c r="B229" s="74">
        <v>11820</v>
      </c>
      <c r="C229" s="75">
        <v>229.68</v>
      </c>
      <c r="E229" s="103" t="s">
        <v>8398</v>
      </c>
      <c r="F229" s="104">
        <v>42548</v>
      </c>
      <c r="G229" s="103" t="s">
        <v>8958</v>
      </c>
      <c r="H229" s="105">
        <v>229.68</v>
      </c>
      <c r="I229" s="89">
        <f t="shared" si="3"/>
        <v>0</v>
      </c>
    </row>
    <row r="230" spans="1:9">
      <c r="A230" s="73" t="s">
        <v>2686</v>
      </c>
      <c r="B230" s="74">
        <v>11821</v>
      </c>
      <c r="C230" s="75">
        <v>6696.86</v>
      </c>
      <c r="E230" s="103" t="s">
        <v>8959</v>
      </c>
      <c r="F230" s="104">
        <v>42548</v>
      </c>
      <c r="G230" s="103" t="s">
        <v>8960</v>
      </c>
      <c r="H230" s="105">
        <v>6696.86</v>
      </c>
      <c r="I230" s="89">
        <f t="shared" si="3"/>
        <v>0</v>
      </c>
    </row>
    <row r="231" spans="1:9">
      <c r="A231" s="73" t="s">
        <v>2686</v>
      </c>
      <c r="B231" s="74">
        <v>11822</v>
      </c>
      <c r="C231" s="75">
        <v>885.56</v>
      </c>
      <c r="E231" s="103" t="s">
        <v>8961</v>
      </c>
      <c r="F231" s="104">
        <v>42549</v>
      </c>
      <c r="G231" s="103" t="s">
        <v>8962</v>
      </c>
      <c r="H231" s="105">
        <v>885.56</v>
      </c>
      <c r="I231" s="89">
        <f t="shared" si="3"/>
        <v>0</v>
      </c>
    </row>
    <row r="232" spans="1:9">
      <c r="A232" s="73" t="s">
        <v>2686</v>
      </c>
      <c r="B232" s="74">
        <v>11823</v>
      </c>
      <c r="C232" s="75">
        <v>309.35000000000002</v>
      </c>
      <c r="E232" s="103" t="s">
        <v>8402</v>
      </c>
      <c r="F232" s="104">
        <v>42549</v>
      </c>
      <c r="G232" s="103" t="s">
        <v>8963</v>
      </c>
      <c r="H232" s="105">
        <v>309.35000000000002</v>
      </c>
      <c r="I232" s="89">
        <f t="shared" si="3"/>
        <v>0</v>
      </c>
    </row>
    <row r="233" spans="1:9">
      <c r="A233" s="73" t="s">
        <v>2686</v>
      </c>
      <c r="B233" s="74">
        <v>11824</v>
      </c>
      <c r="C233" s="75">
        <v>223.07999999999998</v>
      </c>
      <c r="E233" s="103" t="s">
        <v>8964</v>
      </c>
      <c r="F233" s="104">
        <v>42549</v>
      </c>
      <c r="G233" s="103" t="s">
        <v>8965</v>
      </c>
      <c r="H233" s="105">
        <v>223.08</v>
      </c>
      <c r="I233" s="89">
        <f t="shared" si="3"/>
        <v>0</v>
      </c>
    </row>
    <row r="234" spans="1:9">
      <c r="A234" s="73" t="s">
        <v>2686</v>
      </c>
      <c r="B234" s="74">
        <v>11825</v>
      </c>
      <c r="C234" s="75">
        <v>1081.25</v>
      </c>
      <c r="E234" s="103" t="s">
        <v>8966</v>
      </c>
      <c r="F234" s="104">
        <v>42549</v>
      </c>
      <c r="G234" s="103" t="s">
        <v>8967</v>
      </c>
      <c r="H234" s="105">
        <v>1081.25</v>
      </c>
      <c r="I234" s="89">
        <f t="shared" si="3"/>
        <v>0</v>
      </c>
    </row>
    <row r="235" spans="1:9">
      <c r="A235" s="73" t="s">
        <v>2686</v>
      </c>
      <c r="B235" s="74">
        <v>11826</v>
      </c>
      <c r="C235" s="75">
        <v>219.32999999999998</v>
      </c>
      <c r="E235" s="103" t="s">
        <v>8968</v>
      </c>
      <c r="F235" s="104">
        <v>42549</v>
      </c>
      <c r="G235" s="103" t="s">
        <v>8969</v>
      </c>
      <c r="H235" s="105">
        <v>219.33</v>
      </c>
      <c r="I235" s="89">
        <f t="shared" si="3"/>
        <v>0</v>
      </c>
    </row>
    <row r="236" spans="1:9">
      <c r="A236" s="73" t="s">
        <v>2686</v>
      </c>
      <c r="B236" s="74">
        <v>11827</v>
      </c>
      <c r="C236" s="75">
        <v>2562.29</v>
      </c>
      <c r="E236" s="103" t="s">
        <v>8970</v>
      </c>
      <c r="F236" s="104">
        <v>42549</v>
      </c>
      <c r="G236" s="103" t="s">
        <v>8971</v>
      </c>
      <c r="H236" s="105">
        <v>2562.29</v>
      </c>
      <c r="I236" s="89">
        <f t="shared" si="3"/>
        <v>0</v>
      </c>
    </row>
    <row r="237" spans="1:9">
      <c r="A237" s="73" t="s">
        <v>2686</v>
      </c>
      <c r="B237" s="74">
        <v>11828</v>
      </c>
      <c r="C237" s="75">
        <v>1825.73</v>
      </c>
      <c r="E237" s="103" t="s">
        <v>8972</v>
      </c>
      <c r="F237" s="104">
        <v>42549</v>
      </c>
      <c r="G237" s="103" t="s">
        <v>8973</v>
      </c>
      <c r="H237" s="105">
        <v>1825.73</v>
      </c>
      <c r="I237" s="89">
        <f t="shared" si="3"/>
        <v>0</v>
      </c>
    </row>
    <row r="238" spans="1:9">
      <c r="A238" s="73" t="s">
        <v>2686</v>
      </c>
      <c r="B238" s="74">
        <v>11829</v>
      </c>
      <c r="C238" s="75">
        <v>997.10000000000014</v>
      </c>
      <c r="E238" s="103" t="s">
        <v>8974</v>
      </c>
      <c r="F238" s="104">
        <v>42549</v>
      </c>
      <c r="G238" s="103" t="s">
        <v>8975</v>
      </c>
      <c r="H238" s="105">
        <v>997.1</v>
      </c>
      <c r="I238" s="89">
        <f t="shared" si="3"/>
        <v>0</v>
      </c>
    </row>
    <row r="239" spans="1:9">
      <c r="A239" s="73" t="s">
        <v>2686</v>
      </c>
      <c r="B239" s="74">
        <v>11830</v>
      </c>
      <c r="C239" s="75">
        <v>59.569999999999993</v>
      </c>
      <c r="E239" s="103" t="s">
        <v>8976</v>
      </c>
      <c r="F239" s="104">
        <v>42549</v>
      </c>
      <c r="G239" s="103" t="s">
        <v>8977</v>
      </c>
      <c r="H239" s="105">
        <v>59.57</v>
      </c>
      <c r="I239" s="89">
        <f t="shared" si="3"/>
        <v>0</v>
      </c>
    </row>
    <row r="240" spans="1:9">
      <c r="A240" s="73" t="s">
        <v>2686</v>
      </c>
      <c r="B240" s="74">
        <v>11831</v>
      </c>
      <c r="C240" s="75">
        <v>55.610000000000007</v>
      </c>
      <c r="E240" s="103" t="s">
        <v>8978</v>
      </c>
      <c r="F240" s="104">
        <v>42549</v>
      </c>
      <c r="G240" s="103" t="s">
        <v>8979</v>
      </c>
      <c r="H240" s="105">
        <v>55.61</v>
      </c>
      <c r="I240" s="89">
        <f t="shared" si="3"/>
        <v>0</v>
      </c>
    </row>
    <row r="241" spans="1:9">
      <c r="A241" s="73" t="s">
        <v>2686</v>
      </c>
      <c r="B241" s="74">
        <v>11832</v>
      </c>
      <c r="C241" s="75">
        <v>285.95</v>
      </c>
      <c r="E241" s="103" t="s">
        <v>8980</v>
      </c>
      <c r="F241" s="104">
        <v>42550</v>
      </c>
      <c r="G241" s="103" t="s">
        <v>8981</v>
      </c>
      <c r="H241" s="105">
        <v>285.95</v>
      </c>
      <c r="I241" s="89">
        <f t="shared" si="3"/>
        <v>0</v>
      </c>
    </row>
    <row r="242" spans="1:9">
      <c r="A242" s="73" t="s">
        <v>2686</v>
      </c>
      <c r="B242" s="74">
        <v>11833</v>
      </c>
      <c r="C242" s="75">
        <v>378.49</v>
      </c>
      <c r="E242" s="103" t="s">
        <v>8982</v>
      </c>
      <c r="F242" s="104">
        <v>42550</v>
      </c>
      <c r="G242" s="103" t="s">
        <v>8983</v>
      </c>
      <c r="H242" s="105">
        <v>378.49</v>
      </c>
      <c r="I242" s="89">
        <f t="shared" si="3"/>
        <v>0</v>
      </c>
    </row>
    <row r="243" spans="1:9">
      <c r="A243" s="73" t="s">
        <v>2686</v>
      </c>
      <c r="B243" s="74">
        <v>11834</v>
      </c>
      <c r="C243" s="75">
        <v>1825.73</v>
      </c>
      <c r="E243" s="103" t="s">
        <v>8416</v>
      </c>
      <c r="F243" s="104">
        <v>42550</v>
      </c>
      <c r="G243" s="103" t="s">
        <v>8984</v>
      </c>
      <c r="H243" s="105">
        <v>1825.73</v>
      </c>
      <c r="I243" s="89">
        <f t="shared" si="3"/>
        <v>0</v>
      </c>
    </row>
    <row r="244" spans="1:9">
      <c r="A244" s="73" t="s">
        <v>2686</v>
      </c>
      <c r="B244" s="74">
        <v>11835</v>
      </c>
      <c r="C244" s="75">
        <v>262.54000000000002</v>
      </c>
      <c r="E244" s="103" t="s">
        <v>8985</v>
      </c>
      <c r="F244" s="104">
        <v>42550</v>
      </c>
      <c r="G244" s="103" t="s">
        <v>8986</v>
      </c>
      <c r="H244" s="105">
        <v>262.54000000000002</v>
      </c>
      <c r="I244" s="89">
        <f t="shared" si="3"/>
        <v>0</v>
      </c>
    </row>
    <row r="245" spans="1:9">
      <c r="A245" s="73" t="s">
        <v>2686</v>
      </c>
      <c r="B245" s="74">
        <v>11836</v>
      </c>
      <c r="C245" s="75">
        <v>371.22</v>
      </c>
      <c r="E245" s="103" t="s">
        <v>8418</v>
      </c>
      <c r="F245" s="104">
        <v>42550</v>
      </c>
      <c r="G245" s="103" t="s">
        <v>8987</v>
      </c>
      <c r="H245" s="105">
        <v>371.22</v>
      </c>
      <c r="I245" s="89">
        <f t="shared" si="3"/>
        <v>0</v>
      </c>
    </row>
    <row r="246" spans="1:9">
      <c r="A246" s="73" t="s">
        <v>2686</v>
      </c>
      <c r="B246" s="74">
        <v>11837</v>
      </c>
      <c r="C246" s="75">
        <v>502.23</v>
      </c>
      <c r="E246" s="103" t="s">
        <v>8420</v>
      </c>
      <c r="F246" s="104">
        <v>42550</v>
      </c>
      <c r="G246" s="103" t="s">
        <v>8988</v>
      </c>
      <c r="H246" s="105">
        <v>502.23</v>
      </c>
      <c r="I246" s="89">
        <f t="shared" si="3"/>
        <v>0</v>
      </c>
    </row>
    <row r="247" spans="1:9">
      <c r="A247" s="73" t="s">
        <v>2686</v>
      </c>
      <c r="B247" s="74">
        <v>11838</v>
      </c>
      <c r="C247" s="75">
        <v>608.17000000000007</v>
      </c>
      <c r="E247" s="103" t="s">
        <v>8989</v>
      </c>
      <c r="F247" s="104">
        <v>42550</v>
      </c>
      <c r="G247" s="103" t="s">
        <v>8990</v>
      </c>
      <c r="H247" s="105">
        <v>608.16999999999996</v>
      </c>
      <c r="I247" s="89">
        <f t="shared" si="3"/>
        <v>0</v>
      </c>
    </row>
    <row r="248" spans="1:9">
      <c r="A248" s="73" t="s">
        <v>2686</v>
      </c>
      <c r="B248" s="74">
        <v>11839</v>
      </c>
      <c r="C248" s="75">
        <v>855.19999999999993</v>
      </c>
      <c r="E248" s="103" t="s">
        <v>8991</v>
      </c>
      <c r="F248" s="104">
        <v>42550</v>
      </c>
      <c r="G248" s="103" t="s">
        <v>8992</v>
      </c>
      <c r="H248" s="105">
        <v>855.2</v>
      </c>
      <c r="I248" s="89">
        <f t="shared" si="3"/>
        <v>0</v>
      </c>
    </row>
    <row r="249" spans="1:9">
      <c r="A249" s="73" t="s">
        <v>2686</v>
      </c>
      <c r="B249" s="74">
        <v>11840</v>
      </c>
      <c r="C249" s="75">
        <v>1310.27</v>
      </c>
      <c r="E249" s="103" t="s">
        <v>8993</v>
      </c>
      <c r="F249" s="104">
        <v>42550</v>
      </c>
      <c r="G249" s="103" t="s">
        <v>8994</v>
      </c>
      <c r="H249" s="105">
        <v>1310.27</v>
      </c>
      <c r="I249" s="89">
        <f t="shared" si="3"/>
        <v>0</v>
      </c>
    </row>
    <row r="250" spans="1:9">
      <c r="A250" s="73" t="s">
        <v>2686</v>
      </c>
      <c r="B250" s="74">
        <v>11841</v>
      </c>
      <c r="C250" s="75">
        <v>76.81</v>
      </c>
      <c r="E250" s="103" t="s">
        <v>8995</v>
      </c>
      <c r="F250" s="104">
        <v>42550</v>
      </c>
      <c r="G250" s="103" t="s">
        <v>8996</v>
      </c>
      <c r="H250" s="105">
        <v>76.81</v>
      </c>
      <c r="I250" s="89">
        <f t="shared" si="3"/>
        <v>0</v>
      </c>
    </row>
    <row r="251" spans="1:9">
      <c r="A251" s="73" t="s">
        <v>2686</v>
      </c>
      <c r="B251" s="74">
        <v>11842</v>
      </c>
      <c r="C251" s="75">
        <v>3177.42</v>
      </c>
      <c r="E251" s="103" t="s">
        <v>8997</v>
      </c>
      <c r="F251" s="104">
        <v>42550</v>
      </c>
      <c r="G251" s="103" t="s">
        <v>8998</v>
      </c>
      <c r="H251" s="105">
        <v>3177.42</v>
      </c>
      <c r="I251" s="89">
        <f t="shared" si="3"/>
        <v>0</v>
      </c>
    </row>
    <row r="252" spans="1:9">
      <c r="A252" s="73" t="s">
        <v>2686</v>
      </c>
      <c r="B252" s="74">
        <v>11843</v>
      </c>
      <c r="C252" s="75">
        <v>3177.42</v>
      </c>
      <c r="E252" s="103" t="s">
        <v>8999</v>
      </c>
      <c r="F252" s="104">
        <v>42550</v>
      </c>
      <c r="G252" s="103" t="s">
        <v>9000</v>
      </c>
      <c r="H252" s="105">
        <v>3177.42</v>
      </c>
      <c r="I252" s="89">
        <f t="shared" si="3"/>
        <v>0</v>
      </c>
    </row>
    <row r="253" spans="1:9">
      <c r="A253" s="73" t="s">
        <v>2686</v>
      </c>
      <c r="B253" s="74">
        <v>11844</v>
      </c>
      <c r="C253" s="75">
        <v>746.27</v>
      </c>
      <c r="E253" s="103" t="s">
        <v>9001</v>
      </c>
      <c r="F253" s="104">
        <v>42550</v>
      </c>
      <c r="G253" s="103" t="s">
        <v>9002</v>
      </c>
      <c r="H253" s="105">
        <v>746.27</v>
      </c>
      <c r="I253" s="89">
        <f t="shared" si="3"/>
        <v>0</v>
      </c>
    </row>
    <row r="254" spans="1:9">
      <c r="A254" s="73" t="s">
        <v>2686</v>
      </c>
      <c r="B254" s="74">
        <v>11845</v>
      </c>
      <c r="C254" s="75">
        <v>3617.3300000000004</v>
      </c>
      <c r="E254" s="103" t="s">
        <v>9003</v>
      </c>
      <c r="F254" s="104">
        <v>42550</v>
      </c>
      <c r="G254" s="103" t="s">
        <v>9004</v>
      </c>
      <c r="H254" s="105">
        <v>3617.33</v>
      </c>
      <c r="I254" s="89">
        <f t="shared" si="3"/>
        <v>0</v>
      </c>
    </row>
    <row r="255" spans="1:9">
      <c r="A255" s="73" t="s">
        <v>2686</v>
      </c>
      <c r="B255" s="74">
        <v>11846</v>
      </c>
      <c r="C255" s="75">
        <v>123.74</v>
      </c>
      <c r="E255" s="103" t="s">
        <v>9005</v>
      </c>
      <c r="F255" s="104">
        <v>42550</v>
      </c>
      <c r="G255" s="103" t="s">
        <v>9006</v>
      </c>
      <c r="H255" s="105">
        <v>123.74</v>
      </c>
      <c r="I255" s="89">
        <f t="shared" si="3"/>
        <v>0</v>
      </c>
    </row>
    <row r="256" spans="1:9">
      <c r="A256" s="73" t="s">
        <v>2686</v>
      </c>
      <c r="B256" s="74">
        <v>11847</v>
      </c>
      <c r="C256" s="75">
        <v>327.36</v>
      </c>
      <c r="E256" s="103" t="s">
        <v>9007</v>
      </c>
      <c r="F256" s="104">
        <v>42550</v>
      </c>
      <c r="G256" s="103" t="s">
        <v>9008</v>
      </c>
      <c r="H256" s="105">
        <v>327.36</v>
      </c>
      <c r="I256" s="89">
        <f t="shared" si="3"/>
        <v>0</v>
      </c>
    </row>
    <row r="257" spans="1:13">
      <c r="A257" s="73" t="s">
        <v>2686</v>
      </c>
      <c r="B257" s="74">
        <v>11848</v>
      </c>
      <c r="C257" s="75">
        <v>1458.08</v>
      </c>
      <c r="E257" s="103" t="s">
        <v>9009</v>
      </c>
      <c r="F257" s="104">
        <v>42551</v>
      </c>
      <c r="G257" s="103" t="s">
        <v>9010</v>
      </c>
      <c r="H257" s="105">
        <v>1458.08</v>
      </c>
      <c r="I257" s="89">
        <f t="shared" si="3"/>
        <v>0</v>
      </c>
    </row>
    <row r="258" spans="1:13">
      <c r="A258" s="73" t="s">
        <v>2686</v>
      </c>
      <c r="B258" s="74">
        <v>11849</v>
      </c>
      <c r="C258" s="75">
        <v>1825.73</v>
      </c>
      <c r="E258" s="103" t="s">
        <v>9011</v>
      </c>
      <c r="F258" s="104">
        <v>42551</v>
      </c>
      <c r="G258" s="103" t="s">
        <v>9012</v>
      </c>
      <c r="H258" s="105">
        <v>1825.73</v>
      </c>
      <c r="I258" s="89">
        <f t="shared" si="3"/>
        <v>0</v>
      </c>
    </row>
    <row r="259" spans="1:13">
      <c r="A259" s="73" t="s">
        <v>2686</v>
      </c>
      <c r="B259" s="74">
        <v>11850</v>
      </c>
      <c r="C259" s="75">
        <v>262.54000000000002</v>
      </c>
      <c r="E259" s="103" t="s">
        <v>9013</v>
      </c>
      <c r="F259" s="104">
        <v>42551</v>
      </c>
      <c r="G259" s="103" t="s">
        <v>9014</v>
      </c>
      <c r="H259" s="105">
        <v>262.54000000000002</v>
      </c>
      <c r="I259" s="89">
        <f t="shared" si="3"/>
        <v>0</v>
      </c>
    </row>
    <row r="260" spans="1:13">
      <c r="A260" s="73" t="s">
        <v>2686</v>
      </c>
      <c r="B260" s="74">
        <v>11851</v>
      </c>
      <c r="C260" s="75">
        <v>211.04</v>
      </c>
      <c r="E260" s="103" t="s">
        <v>9015</v>
      </c>
      <c r="F260" s="104">
        <v>42551</v>
      </c>
      <c r="G260" s="103" t="s">
        <v>9016</v>
      </c>
      <c r="H260" s="105">
        <v>211.04</v>
      </c>
      <c r="I260" s="89">
        <f t="shared" si="3"/>
        <v>0</v>
      </c>
    </row>
    <row r="261" spans="1:13">
      <c r="A261" s="73" t="s">
        <v>2686</v>
      </c>
      <c r="B261" s="74">
        <v>11852</v>
      </c>
      <c r="C261" s="75">
        <v>558.21</v>
      </c>
      <c r="E261" s="103" t="s">
        <v>9017</v>
      </c>
      <c r="F261" s="104">
        <v>42551</v>
      </c>
      <c r="G261" s="103" t="s">
        <v>9018</v>
      </c>
      <c r="H261" s="105">
        <v>558.21</v>
      </c>
      <c r="I261" s="89">
        <f t="shared" si="3"/>
        <v>0</v>
      </c>
    </row>
    <row r="262" spans="1:13">
      <c r="A262" s="73" t="s">
        <v>2686</v>
      </c>
      <c r="B262" s="74">
        <v>11853</v>
      </c>
      <c r="C262" s="75">
        <v>5836.0599999999995</v>
      </c>
      <c r="E262" s="103" t="s">
        <v>9019</v>
      </c>
      <c r="F262" s="104">
        <v>42551</v>
      </c>
      <c r="G262" s="103" t="s">
        <v>9020</v>
      </c>
      <c r="H262" s="105">
        <v>5836.06</v>
      </c>
      <c r="I262" s="89">
        <f t="shared" si="3"/>
        <v>0</v>
      </c>
    </row>
    <row r="263" spans="1:13">
      <c r="A263" s="73" t="s">
        <v>2686</v>
      </c>
      <c r="B263" s="74">
        <v>11854</v>
      </c>
      <c r="C263" s="75">
        <v>3022.9700000000003</v>
      </c>
      <c r="E263" s="103" t="s">
        <v>9021</v>
      </c>
      <c r="F263" s="104">
        <v>42551</v>
      </c>
      <c r="G263" s="103" t="s">
        <v>9022</v>
      </c>
      <c r="H263" s="105">
        <v>3022.97</v>
      </c>
      <c r="I263" s="89">
        <f t="shared" ref="I263:I270" si="4">+C263-H263</f>
        <v>0</v>
      </c>
    </row>
    <row r="264" spans="1:13">
      <c r="A264" s="73" t="s">
        <v>2686</v>
      </c>
      <c r="B264" s="74">
        <v>11855</v>
      </c>
      <c r="C264" s="75">
        <v>2348.94</v>
      </c>
      <c r="E264" s="103" t="s">
        <v>9023</v>
      </c>
      <c r="F264" s="104">
        <v>42551</v>
      </c>
      <c r="G264" s="103" t="s">
        <v>9024</v>
      </c>
      <c r="H264" s="105">
        <v>2348.94</v>
      </c>
      <c r="I264" s="89">
        <f t="shared" si="4"/>
        <v>0</v>
      </c>
    </row>
    <row r="265" spans="1:13">
      <c r="A265" s="73" t="s">
        <v>2686</v>
      </c>
      <c r="B265" s="74">
        <v>11856</v>
      </c>
      <c r="C265" s="75">
        <v>2805.24</v>
      </c>
      <c r="E265" s="103" t="s">
        <v>9025</v>
      </c>
      <c r="F265" s="104">
        <v>42551</v>
      </c>
      <c r="G265" s="103" t="s">
        <v>9026</v>
      </c>
      <c r="H265" s="105">
        <v>2805.24</v>
      </c>
      <c r="I265" s="89">
        <f t="shared" si="4"/>
        <v>0</v>
      </c>
    </row>
    <row r="266" spans="1:13">
      <c r="A266" s="73" t="s">
        <v>2686</v>
      </c>
      <c r="B266" s="74">
        <v>11857</v>
      </c>
      <c r="C266" s="75">
        <v>1335.1799999999998</v>
      </c>
      <c r="E266" s="103" t="s">
        <v>9027</v>
      </c>
      <c r="F266" s="104">
        <v>42551</v>
      </c>
      <c r="G266" s="103" t="s">
        <v>9028</v>
      </c>
      <c r="H266" s="105">
        <v>1335.18</v>
      </c>
      <c r="I266" s="89">
        <f t="shared" si="4"/>
        <v>0</v>
      </c>
    </row>
    <row r="267" spans="1:13">
      <c r="A267" s="73" t="s">
        <v>2686</v>
      </c>
      <c r="B267" s="74">
        <v>11858</v>
      </c>
      <c r="C267" s="75">
        <v>64.680000000000007</v>
      </c>
      <c r="E267" s="103" t="s">
        <v>9029</v>
      </c>
      <c r="F267" s="104">
        <v>42551</v>
      </c>
      <c r="G267" s="103" t="s">
        <v>9030</v>
      </c>
      <c r="H267" s="105">
        <v>64.680000000000007</v>
      </c>
      <c r="I267" s="89">
        <f t="shared" si="4"/>
        <v>0</v>
      </c>
    </row>
    <row r="268" spans="1:13">
      <c r="A268" s="73" t="s">
        <v>2686</v>
      </c>
      <c r="B268" s="74">
        <v>11859</v>
      </c>
      <c r="C268" s="75">
        <v>1266.21</v>
      </c>
      <c r="E268" s="103" t="s">
        <v>9031</v>
      </c>
      <c r="F268" s="104">
        <v>42551</v>
      </c>
      <c r="G268" s="103" t="s">
        <v>9032</v>
      </c>
      <c r="H268" s="105">
        <v>1266.21</v>
      </c>
      <c r="I268" s="89">
        <f t="shared" si="4"/>
        <v>0</v>
      </c>
    </row>
    <row r="269" spans="1:13">
      <c r="A269" s="73" t="s">
        <v>2686</v>
      </c>
      <c r="B269" s="74">
        <v>11860</v>
      </c>
      <c r="C269" s="75">
        <v>415.80999999999995</v>
      </c>
      <c r="E269" s="103" t="s">
        <v>9033</v>
      </c>
      <c r="F269" s="104">
        <v>42551</v>
      </c>
      <c r="G269" s="103" t="s">
        <v>9034</v>
      </c>
      <c r="H269" s="105">
        <v>415.81</v>
      </c>
      <c r="I269" s="89">
        <f t="shared" si="4"/>
        <v>0</v>
      </c>
    </row>
    <row r="270" spans="1:13" ht="12.75" thickBot="1">
      <c r="A270" s="73" t="s">
        <v>2686</v>
      </c>
      <c r="B270" s="74">
        <v>11861</v>
      </c>
      <c r="C270" s="95">
        <v>1043.46</v>
      </c>
      <c r="E270" s="103" t="s">
        <v>9035</v>
      </c>
      <c r="F270" s="104">
        <v>42551</v>
      </c>
      <c r="G270" s="103" t="s">
        <v>9036</v>
      </c>
      <c r="H270" s="95">
        <v>1043.46</v>
      </c>
      <c r="I270" s="89">
        <f t="shared" si="4"/>
        <v>0</v>
      </c>
      <c r="K270" s="125" t="s">
        <v>324</v>
      </c>
      <c r="L270" s="89">
        <f>+C271+C290</f>
        <v>338061.07999999973</v>
      </c>
    </row>
    <row r="271" spans="1:13" ht="13.5" thickTop="1" thickBot="1">
      <c r="A271" s="73"/>
      <c r="B271" s="74"/>
      <c r="C271" s="75">
        <f>SUM(C6:C270)</f>
        <v>363688.68999999971</v>
      </c>
      <c r="H271" s="75">
        <f>SUM(H5:H270)</f>
        <v>370868.9899999997</v>
      </c>
      <c r="K271" s="125" t="s">
        <v>1825</v>
      </c>
      <c r="L271" s="97">
        <f>+H271+H290</f>
        <v>345241.37999999971</v>
      </c>
    </row>
    <row r="272" spans="1:13" ht="12.75" thickTop="1">
      <c r="A272" s="73"/>
      <c r="B272" s="74"/>
      <c r="C272" s="75"/>
      <c r="K272" s="125" t="s">
        <v>2685</v>
      </c>
      <c r="L272" s="89">
        <f>+L270-L271</f>
        <v>-7180.2999999999884</v>
      </c>
      <c r="M272" s="111" t="s">
        <v>9069</v>
      </c>
    </row>
    <row r="273" spans="1:10">
      <c r="A273" s="73" t="s">
        <v>2687</v>
      </c>
      <c r="B273" s="74">
        <v>722</v>
      </c>
      <c r="C273" s="75">
        <v>-1310.27</v>
      </c>
      <c r="E273" s="109" t="s">
        <v>9037</v>
      </c>
      <c r="F273" s="110">
        <v>42527</v>
      </c>
      <c r="G273" s="109" t="s">
        <v>9038</v>
      </c>
      <c r="H273" s="112">
        <v>-1310.27</v>
      </c>
      <c r="I273" s="89">
        <f>+C273-H273</f>
        <v>0</v>
      </c>
      <c r="J273" s="112"/>
    </row>
    <row r="274" spans="1:10">
      <c r="A274" s="73" t="s">
        <v>2687</v>
      </c>
      <c r="B274" s="74">
        <v>723</v>
      </c>
      <c r="C274" s="75">
        <v>-3910.62</v>
      </c>
      <c r="D274" s="111"/>
      <c r="E274" s="109" t="s">
        <v>9039</v>
      </c>
      <c r="F274" s="110">
        <v>42528</v>
      </c>
      <c r="G274" s="109" t="s">
        <v>9040</v>
      </c>
      <c r="H274" s="112">
        <v>-3910.62</v>
      </c>
      <c r="I274" s="89">
        <f t="shared" ref="I274:I289" si="5">+C274-H274</f>
        <v>0</v>
      </c>
      <c r="J274" s="112"/>
    </row>
    <row r="275" spans="1:10">
      <c r="A275" s="73" t="s">
        <v>2687</v>
      </c>
      <c r="B275" s="74">
        <v>724</v>
      </c>
      <c r="C275" s="75">
        <v>-2178</v>
      </c>
      <c r="D275" s="111"/>
      <c r="E275" s="109" t="s">
        <v>9041</v>
      </c>
      <c r="F275" s="110">
        <v>42528</v>
      </c>
      <c r="G275" s="109" t="s">
        <v>9042</v>
      </c>
      <c r="H275" s="112">
        <v>-2178</v>
      </c>
      <c r="I275" s="89">
        <f t="shared" si="5"/>
        <v>0</v>
      </c>
      <c r="J275" s="112"/>
    </row>
    <row r="276" spans="1:10">
      <c r="A276" s="73" t="s">
        <v>2687</v>
      </c>
      <c r="B276" s="74">
        <v>725</v>
      </c>
      <c r="C276" s="75">
        <v>-1335.1799999999998</v>
      </c>
      <c r="D276" s="111"/>
      <c r="E276" s="109" t="s">
        <v>9043</v>
      </c>
      <c r="F276" s="110">
        <v>42530</v>
      </c>
      <c r="G276" s="109" t="s">
        <v>9044</v>
      </c>
      <c r="H276" s="112">
        <v>-1335.18</v>
      </c>
      <c r="I276" s="89">
        <f t="shared" si="5"/>
        <v>0</v>
      </c>
      <c r="J276" s="112"/>
    </row>
    <row r="277" spans="1:10">
      <c r="A277" s="73" t="s">
        <v>2687</v>
      </c>
      <c r="B277" s="74">
        <v>726</v>
      </c>
      <c r="C277" s="75">
        <v>-1222.98</v>
      </c>
      <c r="D277" s="111"/>
      <c r="E277" s="109" t="s">
        <v>9045</v>
      </c>
      <c r="F277" s="110">
        <v>42530</v>
      </c>
      <c r="G277" s="109" t="s">
        <v>9046</v>
      </c>
      <c r="H277" s="112">
        <v>-1222.98</v>
      </c>
      <c r="I277" s="89">
        <f t="shared" si="5"/>
        <v>0</v>
      </c>
      <c r="J277" s="112"/>
    </row>
    <row r="278" spans="1:10">
      <c r="A278" s="73" t="s">
        <v>2687</v>
      </c>
      <c r="B278" s="74">
        <v>727</v>
      </c>
      <c r="C278" s="75">
        <v>-589.6</v>
      </c>
      <c r="D278" s="111"/>
      <c r="E278" s="109" t="s">
        <v>4138</v>
      </c>
      <c r="F278" s="110">
        <v>42532</v>
      </c>
      <c r="G278" s="109" t="s">
        <v>9047</v>
      </c>
      <c r="H278" s="112">
        <v>-589.6</v>
      </c>
      <c r="I278" s="89">
        <f t="shared" si="5"/>
        <v>0</v>
      </c>
      <c r="J278" s="112"/>
    </row>
    <row r="279" spans="1:10">
      <c r="A279" s="73" t="s">
        <v>2687</v>
      </c>
      <c r="B279" s="74">
        <v>728</v>
      </c>
      <c r="C279" s="75">
        <v>-588.4</v>
      </c>
      <c r="D279" s="111"/>
      <c r="E279" s="109" t="s">
        <v>9048</v>
      </c>
      <c r="F279" s="110">
        <v>42534</v>
      </c>
      <c r="G279" s="109" t="s">
        <v>9049</v>
      </c>
      <c r="H279" s="112">
        <v>-588.4</v>
      </c>
      <c r="I279" s="89">
        <f t="shared" si="5"/>
        <v>0</v>
      </c>
      <c r="J279" s="112"/>
    </row>
    <row r="280" spans="1:10">
      <c r="A280" s="73" t="s">
        <v>2687</v>
      </c>
      <c r="B280" s="74">
        <v>729</v>
      </c>
      <c r="C280" s="75">
        <v>-368.29</v>
      </c>
      <c r="D280" s="111"/>
      <c r="E280" s="109" t="s">
        <v>9050</v>
      </c>
      <c r="F280" s="110">
        <v>42535</v>
      </c>
      <c r="G280" s="109" t="s">
        <v>9051</v>
      </c>
      <c r="H280" s="112">
        <v>-368.29</v>
      </c>
      <c r="I280" s="89">
        <f t="shared" si="5"/>
        <v>0</v>
      </c>
      <c r="J280" s="112"/>
    </row>
    <row r="281" spans="1:10">
      <c r="A281" s="73" t="s">
        <v>2687</v>
      </c>
      <c r="B281" s="74">
        <v>730</v>
      </c>
      <c r="C281" s="75">
        <v>-450.78</v>
      </c>
      <c r="D281" s="111"/>
      <c r="E281" s="109" t="s">
        <v>9052</v>
      </c>
      <c r="F281" s="110">
        <v>42541</v>
      </c>
      <c r="G281" s="109" t="s">
        <v>9053</v>
      </c>
      <c r="H281" s="112">
        <v>-450.78</v>
      </c>
      <c r="I281" s="89">
        <f t="shared" si="5"/>
        <v>0</v>
      </c>
      <c r="J281" s="112"/>
    </row>
    <row r="282" spans="1:10">
      <c r="A282" s="73" t="s">
        <v>2687</v>
      </c>
      <c r="B282" s="74">
        <v>731</v>
      </c>
      <c r="C282" s="75">
        <v>-2823.82</v>
      </c>
      <c r="D282" s="111"/>
      <c r="E282" s="109" t="s">
        <v>9054</v>
      </c>
      <c r="F282" s="110">
        <v>42542</v>
      </c>
      <c r="G282" s="109" t="s">
        <v>9055</v>
      </c>
      <c r="H282" s="112">
        <v>-2823.82</v>
      </c>
      <c r="I282" s="89">
        <f t="shared" si="5"/>
        <v>0</v>
      </c>
      <c r="J282" s="112"/>
    </row>
    <row r="283" spans="1:10">
      <c r="A283" s="73" t="s">
        <v>2687</v>
      </c>
      <c r="B283" s="74">
        <v>732</v>
      </c>
      <c r="C283" s="75">
        <v>-1391.19</v>
      </c>
      <c r="D283" s="111"/>
      <c r="E283" s="109" t="s">
        <v>9056</v>
      </c>
      <c r="F283" s="110">
        <v>42542</v>
      </c>
      <c r="G283" s="109" t="s">
        <v>9057</v>
      </c>
      <c r="H283" s="112">
        <v>-1391.19</v>
      </c>
      <c r="I283" s="89">
        <f t="shared" si="5"/>
        <v>0</v>
      </c>
      <c r="J283" s="112"/>
    </row>
    <row r="284" spans="1:10">
      <c r="A284" s="73" t="s">
        <v>2687</v>
      </c>
      <c r="B284" s="74">
        <v>733</v>
      </c>
      <c r="C284" s="75">
        <v>-826</v>
      </c>
      <c r="D284" s="111"/>
      <c r="E284" s="109" t="s">
        <v>9058</v>
      </c>
      <c r="F284" s="110">
        <v>42542</v>
      </c>
      <c r="G284" s="109" t="s">
        <v>9059</v>
      </c>
      <c r="H284" s="112">
        <v>-826</v>
      </c>
      <c r="I284" s="89">
        <f t="shared" si="5"/>
        <v>0</v>
      </c>
      <c r="J284" s="112"/>
    </row>
    <row r="285" spans="1:10">
      <c r="A285" s="73" t="s">
        <v>2687</v>
      </c>
      <c r="B285" s="74">
        <v>734</v>
      </c>
      <c r="C285" s="75">
        <v>-345.52</v>
      </c>
      <c r="D285" s="111"/>
      <c r="E285" s="109" t="s">
        <v>9060</v>
      </c>
      <c r="F285" s="110">
        <v>42542</v>
      </c>
      <c r="G285" s="109" t="s">
        <v>9061</v>
      </c>
      <c r="H285" s="112">
        <v>-345.52</v>
      </c>
      <c r="I285" s="89">
        <f t="shared" si="5"/>
        <v>0</v>
      </c>
      <c r="J285" s="112"/>
    </row>
    <row r="286" spans="1:10">
      <c r="A286" s="73" t="s">
        <v>2687</v>
      </c>
      <c r="B286" s="74">
        <v>735</v>
      </c>
      <c r="C286" s="75">
        <v>-1825.73</v>
      </c>
      <c r="D286" s="111"/>
      <c r="E286" s="109" t="s">
        <v>9062</v>
      </c>
      <c r="F286" s="110">
        <v>42549</v>
      </c>
      <c r="G286" s="109" t="s">
        <v>9063</v>
      </c>
      <c r="H286" s="112">
        <v>-1825.73</v>
      </c>
      <c r="I286" s="89">
        <f t="shared" si="5"/>
        <v>0</v>
      </c>
      <c r="J286" s="112"/>
    </row>
    <row r="287" spans="1:10">
      <c r="A287" s="73" t="s">
        <v>2687</v>
      </c>
      <c r="B287" s="74">
        <v>736</v>
      </c>
      <c r="C287" s="75">
        <v>-3177.42</v>
      </c>
      <c r="D287" s="111"/>
      <c r="E287" s="109" t="s">
        <v>9064</v>
      </c>
      <c r="F287" s="110">
        <v>42550</v>
      </c>
      <c r="G287" s="109" t="s">
        <v>9065</v>
      </c>
      <c r="H287" s="112">
        <v>-3177.42</v>
      </c>
      <c r="I287" s="89">
        <f t="shared" si="5"/>
        <v>0</v>
      </c>
      <c r="J287" s="112"/>
    </row>
    <row r="288" spans="1:10">
      <c r="A288" s="73" t="s">
        <v>2687</v>
      </c>
      <c r="B288" s="74">
        <v>737</v>
      </c>
      <c r="C288" s="75">
        <v>-1458.08</v>
      </c>
      <c r="D288" s="111"/>
      <c r="E288" s="109" t="s">
        <v>5658</v>
      </c>
      <c r="F288" s="110">
        <v>42551</v>
      </c>
      <c r="G288" s="109" t="s">
        <v>9066</v>
      </c>
      <c r="H288" s="112">
        <v>-1458.08</v>
      </c>
      <c r="I288" s="89">
        <f t="shared" si="5"/>
        <v>0</v>
      </c>
      <c r="J288" s="112"/>
    </row>
    <row r="289" spans="1:10" ht="12.75" thickBot="1">
      <c r="A289" s="73" t="s">
        <v>2687</v>
      </c>
      <c r="B289" s="74">
        <v>738</v>
      </c>
      <c r="C289" s="95">
        <v>-1825.73</v>
      </c>
      <c r="D289" s="111"/>
      <c r="E289" s="109" t="s">
        <v>9067</v>
      </c>
      <c r="F289" s="110">
        <v>42551</v>
      </c>
      <c r="G289" s="109" t="s">
        <v>9068</v>
      </c>
      <c r="H289" s="95">
        <v>-1825.73</v>
      </c>
      <c r="I289" s="89">
        <f t="shared" si="5"/>
        <v>0</v>
      </c>
      <c r="J289" s="112"/>
    </row>
    <row r="290" spans="1:10" ht="12.75" thickTop="1">
      <c r="C290" s="89">
        <f>SUM(C273:C289)</f>
        <v>-25627.610000000004</v>
      </c>
      <c r="H290" s="89">
        <f>SUM(H273:H289)</f>
        <v>-25627.610000000004</v>
      </c>
    </row>
  </sheetData>
  <sortState ref="A4:C268">
    <sortCondition ref="B3:B267"/>
  </sortState>
  <mergeCells count="2">
    <mergeCell ref="A4:C4"/>
    <mergeCell ref="E4:H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</sheetPr>
  <dimension ref="A1:M302"/>
  <sheetViews>
    <sheetView workbookViewId="0">
      <selection activeCell="Q4" sqref="Q4"/>
    </sheetView>
  </sheetViews>
  <sheetFormatPr baseColWidth="10" defaultRowHeight="12"/>
  <cols>
    <col min="1" max="1" width="9.140625" style="113" customWidth="1"/>
    <col min="2" max="2" width="6" style="113" bestFit="1" customWidth="1"/>
    <col min="3" max="3" width="11" style="115" bestFit="1" customWidth="1"/>
    <col min="4" max="4" width="11.42578125" style="113"/>
    <col min="5" max="5" width="7.5703125" style="113" bestFit="1" customWidth="1"/>
    <col min="6" max="6" width="11.42578125" style="113"/>
    <col min="7" max="7" width="8.28515625" style="113" bestFit="1" customWidth="1"/>
    <col min="8" max="8" width="11.5703125" style="115" bestFit="1" customWidth="1"/>
    <col min="9" max="9" width="6" style="115" bestFit="1" customWidth="1"/>
    <col min="10" max="11" width="11.42578125" style="113"/>
    <col min="12" max="12" width="13.42578125" style="113" bestFit="1" customWidth="1"/>
    <col min="13" max="16384" width="11.42578125" style="113"/>
  </cols>
  <sheetData>
    <row r="1" spans="1:9" s="153" customFormat="1" ht="12.75">
      <c r="A1" s="155" t="s">
        <v>10456</v>
      </c>
      <c r="C1" s="154"/>
      <c r="H1" s="154"/>
      <c r="I1" s="154"/>
    </row>
    <row r="2" spans="1:9" ht="12.75">
      <c r="A2" s="155" t="s">
        <v>10458</v>
      </c>
    </row>
    <row r="4" spans="1:9">
      <c r="A4" s="219" t="s">
        <v>324</v>
      </c>
      <c r="B4" s="219"/>
      <c r="C4" s="219"/>
      <c r="E4" s="219" t="s">
        <v>1825</v>
      </c>
      <c r="F4" s="219"/>
      <c r="G4" s="219"/>
      <c r="H4" s="219"/>
    </row>
    <row r="5" spans="1:9">
      <c r="A5" s="73" t="s">
        <v>2686</v>
      </c>
      <c r="B5" s="74">
        <v>11862</v>
      </c>
      <c r="C5" s="75">
        <v>203.94827586206898</v>
      </c>
      <c r="E5" s="113" t="s">
        <v>3393</v>
      </c>
      <c r="F5" s="114">
        <v>42552</v>
      </c>
      <c r="G5" s="113" t="s">
        <v>9070</v>
      </c>
      <c r="H5" s="115">
        <v>203.95</v>
      </c>
      <c r="I5" s="115">
        <f>+C5-H5</f>
        <v>-1.7241379310064531E-3</v>
      </c>
    </row>
    <row r="6" spans="1:9">
      <c r="A6" s="73" t="s">
        <v>2686</v>
      </c>
      <c r="B6" s="74">
        <v>11863</v>
      </c>
      <c r="C6" s="75">
        <v>61.870689655172413</v>
      </c>
      <c r="E6" s="113" t="s">
        <v>9071</v>
      </c>
      <c r="F6" s="114">
        <v>42552</v>
      </c>
      <c r="G6" s="113" t="s">
        <v>9072</v>
      </c>
      <c r="H6" s="115">
        <v>61.87</v>
      </c>
      <c r="I6" s="115">
        <f t="shared" ref="I6:I69" si="0">+C6-H6</f>
        <v>6.89655172415371E-4</v>
      </c>
    </row>
    <row r="7" spans="1:9">
      <c r="A7" s="73" t="s">
        <v>2686</v>
      </c>
      <c r="B7" s="74">
        <v>11864</v>
      </c>
      <c r="C7" s="75">
        <v>718.55172413793105</v>
      </c>
      <c r="E7" s="113" t="s">
        <v>3417</v>
      </c>
      <c r="F7" s="114">
        <v>42552</v>
      </c>
      <c r="G7" s="113" t="s">
        <v>9073</v>
      </c>
      <c r="H7" s="115">
        <v>718.55</v>
      </c>
      <c r="I7" s="115">
        <f t="shared" si="0"/>
        <v>1.7241379310917182E-3</v>
      </c>
    </row>
    <row r="8" spans="1:9">
      <c r="A8" s="73" t="s">
        <v>2686</v>
      </c>
      <c r="B8" s="74">
        <v>11865</v>
      </c>
      <c r="C8" s="75">
        <v>1520.0258620689656</v>
      </c>
      <c r="E8" s="113" t="s">
        <v>3423</v>
      </c>
      <c r="F8" s="114">
        <v>42552</v>
      </c>
      <c r="G8" s="113" t="s">
        <v>9074</v>
      </c>
      <c r="H8" s="115">
        <v>1520.03</v>
      </c>
      <c r="I8" s="115">
        <f t="shared" si="0"/>
        <v>-4.13793103439275E-3</v>
      </c>
    </row>
    <row r="9" spans="1:9">
      <c r="A9" s="73" t="s">
        <v>2686</v>
      </c>
      <c r="B9" s="74">
        <v>11866</v>
      </c>
      <c r="C9" s="75">
        <v>359.70689655172413</v>
      </c>
      <c r="E9" s="113" t="s">
        <v>3435</v>
      </c>
      <c r="F9" s="114">
        <v>42552</v>
      </c>
      <c r="G9" s="113" t="s">
        <v>9075</v>
      </c>
      <c r="H9" s="115">
        <v>359.71</v>
      </c>
      <c r="I9" s="115">
        <f t="shared" si="0"/>
        <v>-3.1034482758514059E-3</v>
      </c>
    </row>
    <row r="10" spans="1:9">
      <c r="A10" s="73" t="s">
        <v>2686</v>
      </c>
      <c r="B10" s="74">
        <v>11867</v>
      </c>
      <c r="C10" s="75">
        <v>3355.6206896551721</v>
      </c>
      <c r="E10" s="113" t="s">
        <v>8037</v>
      </c>
      <c r="F10" s="114">
        <v>42552</v>
      </c>
      <c r="G10" s="113" t="s">
        <v>9076</v>
      </c>
      <c r="H10" s="115">
        <v>3355.62</v>
      </c>
      <c r="I10" s="115">
        <f t="shared" si="0"/>
        <v>6.896551722093136E-4</v>
      </c>
    </row>
    <row r="11" spans="1:9">
      <c r="A11" s="73" t="s">
        <v>2686</v>
      </c>
      <c r="B11" s="74">
        <v>11868</v>
      </c>
      <c r="C11" s="75">
        <v>1331.2327586206898</v>
      </c>
      <c r="E11" s="113" t="s">
        <v>3447</v>
      </c>
      <c r="F11" s="114">
        <v>42552</v>
      </c>
      <c r="G11" s="113" t="s">
        <v>9077</v>
      </c>
      <c r="H11" s="115">
        <v>1331.23</v>
      </c>
      <c r="I11" s="115">
        <f t="shared" si="0"/>
        <v>2.7586206897467491E-3</v>
      </c>
    </row>
    <row r="12" spans="1:9">
      <c r="A12" s="73" t="s">
        <v>2686</v>
      </c>
      <c r="B12" s="74">
        <v>11869</v>
      </c>
      <c r="C12" s="75">
        <v>1578.0775862068965</v>
      </c>
      <c r="E12" s="113" t="s">
        <v>9078</v>
      </c>
      <c r="F12" s="114">
        <v>42552</v>
      </c>
      <c r="G12" s="113" t="s">
        <v>9079</v>
      </c>
      <c r="H12" s="115">
        <v>1578.08</v>
      </c>
      <c r="I12" s="115">
        <f t="shared" si="0"/>
        <v>-2.4137931034147186E-3</v>
      </c>
    </row>
    <row r="13" spans="1:9">
      <c r="A13" s="73" t="s">
        <v>2686</v>
      </c>
      <c r="B13" s="74">
        <v>11870</v>
      </c>
      <c r="C13" s="75">
        <v>1921.6034482758619</v>
      </c>
      <c r="E13" s="113" t="s">
        <v>9080</v>
      </c>
      <c r="F13" s="114">
        <v>42552</v>
      </c>
      <c r="G13" s="113" t="s">
        <v>9081</v>
      </c>
      <c r="H13" s="115">
        <v>1921.6</v>
      </c>
      <c r="I13" s="115">
        <f t="shared" si="0"/>
        <v>3.4482758619560627E-3</v>
      </c>
    </row>
    <row r="14" spans="1:9">
      <c r="A14" s="73" t="s">
        <v>2686</v>
      </c>
      <c r="B14" s="74">
        <v>11871</v>
      </c>
      <c r="C14" s="75">
        <v>69.137931034482762</v>
      </c>
      <c r="E14" s="113" t="s">
        <v>9082</v>
      </c>
      <c r="F14" s="114">
        <v>42553</v>
      </c>
      <c r="G14" s="113" t="s">
        <v>9083</v>
      </c>
      <c r="H14" s="115">
        <v>69.14</v>
      </c>
      <c r="I14" s="115">
        <f t="shared" si="0"/>
        <v>-2.0689655172390076E-3</v>
      </c>
    </row>
    <row r="15" spans="1:9">
      <c r="A15" s="73" t="s">
        <v>2686</v>
      </c>
      <c r="B15" s="74">
        <v>11872</v>
      </c>
      <c r="C15" s="75">
        <v>628.45689655172407</v>
      </c>
      <c r="E15" s="113" t="s">
        <v>3467</v>
      </c>
      <c r="F15" s="114">
        <v>42553</v>
      </c>
      <c r="G15" s="113" t="s">
        <v>9084</v>
      </c>
      <c r="H15" s="115">
        <v>628.46</v>
      </c>
      <c r="I15" s="115">
        <f t="shared" si="0"/>
        <v>-3.1034482759650928E-3</v>
      </c>
    </row>
    <row r="16" spans="1:9">
      <c r="A16" s="73" t="s">
        <v>2686</v>
      </c>
      <c r="B16" s="74">
        <v>11873</v>
      </c>
      <c r="C16" s="75">
        <v>65.008620689655174</v>
      </c>
      <c r="E16" s="113" t="s">
        <v>9085</v>
      </c>
      <c r="F16" s="114">
        <v>42553</v>
      </c>
      <c r="G16" s="113" t="s">
        <v>9086</v>
      </c>
      <c r="H16" s="115">
        <v>65.010000000000005</v>
      </c>
      <c r="I16" s="115">
        <f t="shared" si="0"/>
        <v>-1.379310344830742E-3</v>
      </c>
    </row>
    <row r="17" spans="1:9">
      <c r="A17" s="73" t="s">
        <v>2686</v>
      </c>
      <c r="B17" s="74">
        <v>11874</v>
      </c>
      <c r="C17" s="75">
        <v>164.83620689655174</v>
      </c>
      <c r="E17" s="113" t="s">
        <v>3476</v>
      </c>
      <c r="F17" s="114">
        <v>42553</v>
      </c>
      <c r="G17" s="113" t="s">
        <v>9087</v>
      </c>
      <c r="H17" s="115">
        <v>164.84</v>
      </c>
      <c r="I17" s="115">
        <f t="shared" si="0"/>
        <v>-3.7931034482596715E-3</v>
      </c>
    </row>
    <row r="18" spans="1:9">
      <c r="A18" s="73" t="s">
        <v>2686</v>
      </c>
      <c r="B18" s="74">
        <v>11875</v>
      </c>
      <c r="C18" s="75">
        <v>744.81896551724139</v>
      </c>
      <c r="E18" s="113" t="s">
        <v>9088</v>
      </c>
      <c r="F18" s="114">
        <v>42553</v>
      </c>
      <c r="G18" s="113" t="s">
        <v>9089</v>
      </c>
      <c r="H18" s="115">
        <v>744.82</v>
      </c>
      <c r="I18" s="115">
        <f t="shared" si="0"/>
        <v>-1.0344827586550309E-3</v>
      </c>
    </row>
    <row r="19" spans="1:9">
      <c r="A19" s="73" t="s">
        <v>2686</v>
      </c>
      <c r="B19" s="74">
        <v>11876</v>
      </c>
      <c r="C19" s="75">
        <v>105.11206896551724</v>
      </c>
      <c r="E19" s="113" t="s">
        <v>9090</v>
      </c>
      <c r="F19" s="114">
        <v>42553</v>
      </c>
      <c r="G19" s="113" t="s">
        <v>9091</v>
      </c>
      <c r="H19" s="115">
        <v>105.11</v>
      </c>
      <c r="I19" s="115">
        <f t="shared" si="0"/>
        <v>2.0689655172390076E-3</v>
      </c>
    </row>
    <row r="20" spans="1:9">
      <c r="A20" s="73" t="s">
        <v>2686</v>
      </c>
      <c r="B20" s="74">
        <v>11877</v>
      </c>
      <c r="C20" s="75">
        <v>5539.5517241379312</v>
      </c>
      <c r="E20" s="113" t="s">
        <v>8049</v>
      </c>
      <c r="F20" s="114">
        <v>42553</v>
      </c>
      <c r="G20" s="113" t="s">
        <v>9092</v>
      </c>
      <c r="H20" s="115">
        <v>5539.55</v>
      </c>
      <c r="I20" s="115">
        <f t="shared" si="0"/>
        <v>1.7241379309780314E-3</v>
      </c>
    </row>
    <row r="21" spans="1:9">
      <c r="A21" s="73" t="s">
        <v>2686</v>
      </c>
      <c r="B21" s="74">
        <v>11878</v>
      </c>
      <c r="C21" s="75">
        <v>539.02586206896547</v>
      </c>
      <c r="E21" s="113" t="s">
        <v>9093</v>
      </c>
      <c r="F21" s="114">
        <v>42553</v>
      </c>
      <c r="G21" s="113" t="s">
        <v>9094</v>
      </c>
      <c r="H21" s="115">
        <v>539.03</v>
      </c>
      <c r="I21" s="115">
        <f t="shared" si="0"/>
        <v>-4.1379310345064368E-3</v>
      </c>
    </row>
    <row r="22" spans="1:9">
      <c r="A22" s="73" t="s">
        <v>2686</v>
      </c>
      <c r="B22" s="74">
        <v>11879</v>
      </c>
      <c r="C22" s="75">
        <v>1003.9482758620688</v>
      </c>
      <c r="E22" s="113" t="s">
        <v>9095</v>
      </c>
      <c r="F22" s="114">
        <v>42555</v>
      </c>
      <c r="G22" s="113" t="s">
        <v>9096</v>
      </c>
      <c r="H22" s="115">
        <v>1003.95</v>
      </c>
      <c r="I22" s="115">
        <f t="shared" si="0"/>
        <v>-1.724137931205405E-3</v>
      </c>
    </row>
    <row r="23" spans="1:9">
      <c r="A23" s="73" t="s">
        <v>2686</v>
      </c>
      <c r="B23" s="74">
        <v>11880</v>
      </c>
      <c r="C23" s="75">
        <v>65.008620689655174</v>
      </c>
      <c r="E23" s="113" t="s">
        <v>8672</v>
      </c>
      <c r="F23" s="114">
        <v>42555</v>
      </c>
      <c r="G23" s="113" t="s">
        <v>9097</v>
      </c>
      <c r="H23" s="115">
        <v>65.010000000000005</v>
      </c>
      <c r="I23" s="115">
        <f t="shared" si="0"/>
        <v>-1.379310344830742E-3</v>
      </c>
    </row>
    <row r="24" spans="1:9">
      <c r="A24" s="73" t="s">
        <v>2686</v>
      </c>
      <c r="B24" s="74">
        <v>11881</v>
      </c>
      <c r="C24" s="75">
        <v>527.50862068965512</v>
      </c>
      <c r="E24" s="113" t="s">
        <v>8071</v>
      </c>
      <c r="F24" s="114">
        <v>42555</v>
      </c>
      <c r="G24" s="113" t="s">
        <v>9098</v>
      </c>
      <c r="H24" s="115">
        <v>527.51</v>
      </c>
      <c r="I24" s="115">
        <f t="shared" si="0"/>
        <v>-1.3793103448733746E-3</v>
      </c>
    </row>
    <row r="25" spans="1:9">
      <c r="A25" s="73" t="s">
        <v>2686</v>
      </c>
      <c r="B25" s="74">
        <v>11882</v>
      </c>
      <c r="C25" s="75">
        <v>2054.5775862068963</v>
      </c>
      <c r="E25" s="113" t="s">
        <v>3587</v>
      </c>
      <c r="F25" s="114">
        <v>42555</v>
      </c>
      <c r="G25" s="113" t="s">
        <v>9099</v>
      </c>
      <c r="H25" s="115">
        <v>2054.58</v>
      </c>
      <c r="I25" s="115">
        <f t="shared" si="0"/>
        <v>-2.4137931036420923E-3</v>
      </c>
    </row>
    <row r="26" spans="1:9">
      <c r="A26" s="73" t="s">
        <v>2686</v>
      </c>
      <c r="B26" s="74">
        <v>11883</v>
      </c>
      <c r="C26" s="75">
        <v>367.94827586206895</v>
      </c>
      <c r="E26" s="113" t="s">
        <v>9100</v>
      </c>
      <c r="F26" s="114">
        <v>42555</v>
      </c>
      <c r="G26" s="113" t="s">
        <v>9101</v>
      </c>
      <c r="H26" s="115">
        <v>367.95</v>
      </c>
      <c r="I26" s="115">
        <f t="shared" si="0"/>
        <v>-1.7241379310348748E-3</v>
      </c>
    </row>
    <row r="27" spans="1:9">
      <c r="A27" s="73" t="s">
        <v>2686</v>
      </c>
      <c r="B27" s="74">
        <v>11884</v>
      </c>
      <c r="C27" s="75">
        <v>27.72413793103448</v>
      </c>
      <c r="E27" s="113" t="s">
        <v>3590</v>
      </c>
      <c r="F27" s="114">
        <v>42555</v>
      </c>
      <c r="G27" s="113" t="s">
        <v>9102</v>
      </c>
      <c r="H27" s="115">
        <v>27.72</v>
      </c>
      <c r="I27" s="115">
        <f t="shared" si="0"/>
        <v>4.1379310344815678E-3</v>
      </c>
    </row>
    <row r="28" spans="1:9">
      <c r="A28" s="73" t="s">
        <v>2686</v>
      </c>
      <c r="B28" s="74">
        <v>11885</v>
      </c>
      <c r="C28" s="75">
        <v>3697.3017241379312</v>
      </c>
      <c r="E28" s="113" t="s">
        <v>3593</v>
      </c>
      <c r="F28" s="114">
        <v>42555</v>
      </c>
      <c r="G28" s="113" t="s">
        <v>9103</v>
      </c>
      <c r="H28" s="115">
        <v>3697.3</v>
      </c>
      <c r="I28" s="115">
        <f t="shared" si="0"/>
        <v>1.7241379309780314E-3</v>
      </c>
    </row>
    <row r="29" spans="1:9">
      <c r="A29" s="73" t="s">
        <v>2686</v>
      </c>
      <c r="B29" s="74">
        <v>11886</v>
      </c>
      <c r="C29" s="75">
        <v>239.57758620689657</v>
      </c>
      <c r="E29" s="113" t="s">
        <v>9104</v>
      </c>
      <c r="F29" s="114">
        <v>42556</v>
      </c>
      <c r="G29" s="113" t="s">
        <v>9105</v>
      </c>
      <c r="H29" s="115">
        <v>239.58</v>
      </c>
      <c r="I29" s="115">
        <f t="shared" si="0"/>
        <v>-2.4137931034431404E-3</v>
      </c>
    </row>
    <row r="30" spans="1:9">
      <c r="A30" s="73" t="s">
        <v>2686</v>
      </c>
      <c r="B30" s="74">
        <v>11887</v>
      </c>
      <c r="C30" s="75">
        <v>1369.1724137931035</v>
      </c>
      <c r="E30" s="113" t="s">
        <v>3626</v>
      </c>
      <c r="F30" s="114">
        <v>42556</v>
      </c>
      <c r="G30" s="113" t="s">
        <v>9106</v>
      </c>
      <c r="H30" s="115">
        <v>1369.17</v>
      </c>
      <c r="I30" s="115">
        <f t="shared" si="0"/>
        <v>2.4137931034147186E-3</v>
      </c>
    </row>
    <row r="31" spans="1:9">
      <c r="A31" s="73" t="s">
        <v>2686</v>
      </c>
      <c r="B31" s="74">
        <v>11888</v>
      </c>
      <c r="C31" s="75">
        <v>239.57758620689657</v>
      </c>
      <c r="E31" s="113" t="s">
        <v>3629</v>
      </c>
      <c r="F31" s="114">
        <v>42556</v>
      </c>
      <c r="G31" s="113" t="s">
        <v>9107</v>
      </c>
      <c r="H31" s="115">
        <v>239.58</v>
      </c>
      <c r="I31" s="115">
        <f t="shared" si="0"/>
        <v>-2.4137931034431404E-3</v>
      </c>
    </row>
    <row r="32" spans="1:9">
      <c r="A32" s="73" t="s">
        <v>2686</v>
      </c>
      <c r="B32" s="74">
        <v>11889</v>
      </c>
      <c r="C32" s="75">
        <v>309.35344827586209</v>
      </c>
      <c r="E32" s="113" t="s">
        <v>9108</v>
      </c>
      <c r="F32" s="114">
        <v>42556</v>
      </c>
      <c r="G32" s="113" t="s">
        <v>9109</v>
      </c>
      <c r="H32" s="115">
        <v>309.35000000000002</v>
      </c>
      <c r="I32" s="115">
        <f t="shared" si="0"/>
        <v>3.4482758620697496E-3</v>
      </c>
    </row>
    <row r="33" spans="1:9">
      <c r="A33" s="73" t="s">
        <v>2686</v>
      </c>
      <c r="B33" s="74">
        <v>11890</v>
      </c>
      <c r="C33" s="75">
        <v>904.18965517241372</v>
      </c>
      <c r="E33" s="113" t="s">
        <v>3631</v>
      </c>
      <c r="F33" s="114">
        <v>42556</v>
      </c>
      <c r="G33" s="113" t="s">
        <v>9110</v>
      </c>
      <c r="H33" s="115">
        <v>904.19</v>
      </c>
      <c r="I33" s="115">
        <f t="shared" si="0"/>
        <v>-3.4482758633203048E-4</v>
      </c>
    </row>
    <row r="34" spans="1:9">
      <c r="A34" s="73" t="s">
        <v>2686</v>
      </c>
      <c r="B34" s="74">
        <v>11891</v>
      </c>
      <c r="C34" s="75">
        <v>1383.5258620689656</v>
      </c>
      <c r="E34" s="113" t="s">
        <v>3637</v>
      </c>
      <c r="F34" s="114">
        <v>42556</v>
      </c>
      <c r="G34" s="113" t="s">
        <v>9111</v>
      </c>
      <c r="H34" s="115">
        <v>1383.53</v>
      </c>
      <c r="I34" s="115">
        <f t="shared" si="0"/>
        <v>-4.13793103439275E-3</v>
      </c>
    </row>
    <row r="35" spans="1:9">
      <c r="A35" s="73" t="s">
        <v>2686</v>
      </c>
      <c r="B35" s="74">
        <v>11892</v>
      </c>
      <c r="C35" s="75">
        <v>885.56034482758616</v>
      </c>
      <c r="E35" s="113" t="s">
        <v>9112</v>
      </c>
      <c r="F35" s="114">
        <v>42556</v>
      </c>
      <c r="G35" s="113" t="s">
        <v>9113</v>
      </c>
      <c r="H35" s="115">
        <v>885.56</v>
      </c>
      <c r="I35" s="115">
        <f t="shared" si="0"/>
        <v>3.4482758621834364E-4</v>
      </c>
    </row>
    <row r="36" spans="1:9">
      <c r="A36" s="73" t="s">
        <v>2686</v>
      </c>
      <c r="B36" s="74">
        <v>11893</v>
      </c>
      <c r="C36" s="75">
        <v>847.11206896551721</v>
      </c>
      <c r="E36" s="113" t="s">
        <v>9114</v>
      </c>
      <c r="F36" s="114">
        <v>42556</v>
      </c>
      <c r="G36" s="113" t="s">
        <v>9115</v>
      </c>
      <c r="H36" s="115">
        <v>847.11</v>
      </c>
      <c r="I36" s="115">
        <f t="shared" si="0"/>
        <v>2.068965517196375E-3</v>
      </c>
    </row>
    <row r="37" spans="1:9">
      <c r="A37" s="73" t="s">
        <v>2686</v>
      </c>
      <c r="B37" s="74">
        <v>11894</v>
      </c>
      <c r="C37" s="75">
        <v>1468.1724137931033</v>
      </c>
      <c r="E37" s="113" t="s">
        <v>9116</v>
      </c>
      <c r="F37" s="114">
        <v>42556</v>
      </c>
      <c r="G37" s="113" t="s">
        <v>9117</v>
      </c>
      <c r="H37" s="115">
        <v>1468.17</v>
      </c>
      <c r="I37" s="115">
        <f t="shared" si="0"/>
        <v>2.413793103187345E-3</v>
      </c>
    </row>
    <row r="38" spans="1:9">
      <c r="A38" s="73" t="s">
        <v>2686</v>
      </c>
      <c r="B38" s="74">
        <v>11895</v>
      </c>
      <c r="C38" s="75">
        <v>379.82758620689657</v>
      </c>
      <c r="E38" s="113" t="s">
        <v>3695</v>
      </c>
      <c r="F38" s="114">
        <v>42557</v>
      </c>
      <c r="G38" s="113" t="s">
        <v>9118</v>
      </c>
      <c r="H38" s="115">
        <v>379.83</v>
      </c>
      <c r="I38" s="115">
        <f t="shared" si="0"/>
        <v>-2.4137931034147186E-3</v>
      </c>
    </row>
    <row r="39" spans="1:9">
      <c r="A39" s="73" t="s">
        <v>2686</v>
      </c>
      <c r="B39" s="74">
        <v>11896</v>
      </c>
      <c r="C39" s="75">
        <v>10465.137931034482</v>
      </c>
      <c r="E39" s="113" t="s">
        <v>9119</v>
      </c>
      <c r="F39" s="114">
        <v>42557</v>
      </c>
      <c r="G39" s="113" t="s">
        <v>9120</v>
      </c>
      <c r="H39" s="115">
        <v>10465.14</v>
      </c>
      <c r="I39" s="115">
        <f t="shared" si="0"/>
        <v>-2.0689655175374355E-3</v>
      </c>
    </row>
    <row r="40" spans="1:9">
      <c r="A40" s="73" t="s">
        <v>2686</v>
      </c>
      <c r="B40" s="74">
        <v>11897</v>
      </c>
      <c r="C40" s="75">
        <v>900.07758620689651</v>
      </c>
      <c r="E40" s="113" t="s">
        <v>9121</v>
      </c>
      <c r="F40" s="114">
        <v>42557</v>
      </c>
      <c r="G40" s="113" t="s">
        <v>9122</v>
      </c>
      <c r="H40" s="115">
        <v>900.08</v>
      </c>
      <c r="I40" s="115">
        <f t="shared" si="0"/>
        <v>-2.4137931035284055E-3</v>
      </c>
    </row>
    <row r="41" spans="1:9">
      <c r="A41" s="73" t="s">
        <v>2686</v>
      </c>
      <c r="B41" s="74">
        <v>11898</v>
      </c>
      <c r="C41" s="75">
        <v>367.94827586206895</v>
      </c>
      <c r="E41" s="113" t="s">
        <v>9123</v>
      </c>
      <c r="F41" s="114">
        <v>42557</v>
      </c>
      <c r="G41" s="113" t="s">
        <v>9124</v>
      </c>
      <c r="H41" s="115">
        <v>367.95</v>
      </c>
      <c r="I41" s="115">
        <f t="shared" si="0"/>
        <v>-1.7241379310348748E-3</v>
      </c>
    </row>
    <row r="42" spans="1:9">
      <c r="A42" s="73" t="s">
        <v>2686</v>
      </c>
      <c r="B42" s="74">
        <v>11899</v>
      </c>
      <c r="C42" s="75">
        <v>320.49137931034483</v>
      </c>
      <c r="E42" s="113" t="s">
        <v>3698</v>
      </c>
      <c r="F42" s="114">
        <v>42557</v>
      </c>
      <c r="G42" s="113" t="s">
        <v>9125</v>
      </c>
      <c r="H42" s="115">
        <v>320.49</v>
      </c>
      <c r="I42" s="115">
        <f t="shared" si="0"/>
        <v>1.3793103448165311E-3</v>
      </c>
    </row>
    <row r="43" spans="1:9">
      <c r="A43" s="73" t="s">
        <v>2686</v>
      </c>
      <c r="B43" s="74">
        <v>11900</v>
      </c>
      <c r="C43" s="75">
        <v>392.85344827586204</v>
      </c>
      <c r="E43" s="113" t="s">
        <v>8094</v>
      </c>
      <c r="F43" s="114">
        <v>42557</v>
      </c>
      <c r="G43" s="113" t="s">
        <v>9126</v>
      </c>
      <c r="H43" s="115">
        <v>392.85</v>
      </c>
      <c r="I43" s="115">
        <f t="shared" si="0"/>
        <v>3.4482758620129061E-3</v>
      </c>
    </row>
    <row r="44" spans="1:9">
      <c r="A44" s="73" t="s">
        <v>2686</v>
      </c>
      <c r="B44" s="74">
        <v>11901</v>
      </c>
      <c r="C44" s="75">
        <v>377.36206896551727</v>
      </c>
      <c r="E44" s="113" t="s">
        <v>3716</v>
      </c>
      <c r="F44" s="114">
        <v>42557</v>
      </c>
      <c r="G44" s="113" t="s">
        <v>9127</v>
      </c>
      <c r="H44" s="115">
        <v>377.36</v>
      </c>
      <c r="I44" s="115">
        <f t="shared" si="0"/>
        <v>2.0689655172532184E-3</v>
      </c>
    </row>
    <row r="45" spans="1:9">
      <c r="A45" s="73" t="s">
        <v>2686</v>
      </c>
      <c r="B45" s="74">
        <v>11902</v>
      </c>
      <c r="C45" s="75">
        <v>667.27586206896547</v>
      </c>
      <c r="E45" s="113" t="s">
        <v>3737</v>
      </c>
      <c r="F45" s="114">
        <v>42557</v>
      </c>
      <c r="G45" s="113" t="s">
        <v>9128</v>
      </c>
      <c r="H45" s="115">
        <v>667.28</v>
      </c>
      <c r="I45" s="115">
        <f t="shared" si="0"/>
        <v>-4.1379310345064368E-3</v>
      </c>
    </row>
    <row r="46" spans="1:9">
      <c r="A46" s="73" t="s">
        <v>2686</v>
      </c>
      <c r="B46" s="74">
        <v>11903</v>
      </c>
      <c r="C46" s="75">
        <v>61.870689655172413</v>
      </c>
      <c r="E46" s="113" t="s">
        <v>9129</v>
      </c>
      <c r="F46" s="114">
        <v>42557</v>
      </c>
      <c r="G46" s="113" t="s">
        <v>9130</v>
      </c>
      <c r="H46" s="115">
        <v>61.87</v>
      </c>
      <c r="I46" s="115">
        <f t="shared" si="0"/>
        <v>6.89655172415371E-4</v>
      </c>
    </row>
    <row r="47" spans="1:9">
      <c r="A47" s="73" t="s">
        <v>2686</v>
      </c>
      <c r="B47" s="74">
        <v>11904</v>
      </c>
      <c r="C47" s="75">
        <v>734.60344827586209</v>
      </c>
      <c r="E47" s="113" t="s">
        <v>3740</v>
      </c>
      <c r="F47" s="114">
        <v>42557</v>
      </c>
      <c r="G47" s="113" t="s">
        <v>9131</v>
      </c>
      <c r="H47" s="115">
        <v>734.6</v>
      </c>
      <c r="I47" s="115">
        <f t="shared" si="0"/>
        <v>3.4482758620697496E-3</v>
      </c>
    </row>
    <row r="48" spans="1:9">
      <c r="A48" s="73" t="s">
        <v>2686</v>
      </c>
      <c r="B48" s="74">
        <v>11905</v>
      </c>
      <c r="C48" s="75">
        <v>210.22413793103448</v>
      </c>
      <c r="E48" s="113" t="s">
        <v>3743</v>
      </c>
      <c r="F48" s="114">
        <v>42557</v>
      </c>
      <c r="G48" s="113" t="s">
        <v>9132</v>
      </c>
      <c r="H48" s="115">
        <v>210.22</v>
      </c>
      <c r="I48" s="115">
        <f t="shared" si="0"/>
        <v>4.1379310344780151E-3</v>
      </c>
    </row>
    <row r="49" spans="1:9">
      <c r="A49" s="73" t="s">
        <v>2686</v>
      </c>
      <c r="B49" s="74">
        <v>11906</v>
      </c>
      <c r="C49" s="75">
        <v>4764.060344827587</v>
      </c>
      <c r="E49" s="113" t="s">
        <v>3788</v>
      </c>
      <c r="F49" s="114">
        <v>42557</v>
      </c>
      <c r="G49" s="113" t="s">
        <v>9133</v>
      </c>
      <c r="H49" s="115">
        <v>4764.0600000000004</v>
      </c>
      <c r="I49" s="115">
        <f t="shared" si="0"/>
        <v>3.4482758655940415E-4</v>
      </c>
    </row>
    <row r="50" spans="1:9">
      <c r="A50" s="73" t="s">
        <v>2686</v>
      </c>
      <c r="B50" s="74">
        <v>11907</v>
      </c>
      <c r="C50" s="75">
        <v>1769.4310344827586</v>
      </c>
      <c r="E50" s="113" t="s">
        <v>9134</v>
      </c>
      <c r="F50" s="114">
        <v>42558</v>
      </c>
      <c r="G50" s="113" t="s">
        <v>9135</v>
      </c>
      <c r="H50" s="115">
        <v>1769.43</v>
      </c>
      <c r="I50" s="115">
        <f t="shared" si="0"/>
        <v>1.0344827585413441E-3</v>
      </c>
    </row>
    <row r="51" spans="1:9">
      <c r="A51" s="73" t="s">
        <v>2686</v>
      </c>
      <c r="B51" s="74">
        <v>11908</v>
      </c>
      <c r="C51" s="75">
        <v>1812.9913793103449</v>
      </c>
      <c r="E51" s="113" t="s">
        <v>8693</v>
      </c>
      <c r="F51" s="114">
        <v>42558</v>
      </c>
      <c r="G51" s="113" t="s">
        <v>9136</v>
      </c>
      <c r="H51" s="115">
        <v>1812.99</v>
      </c>
      <c r="I51" s="115">
        <f t="shared" si="0"/>
        <v>1.3793103448733746E-3</v>
      </c>
    </row>
    <row r="52" spans="1:9">
      <c r="A52" s="73" t="s">
        <v>2686</v>
      </c>
      <c r="B52" s="74">
        <v>11909</v>
      </c>
      <c r="C52" s="75">
        <v>433.08620689655174</v>
      </c>
      <c r="E52" s="113" t="s">
        <v>3799</v>
      </c>
      <c r="F52" s="114">
        <v>42558</v>
      </c>
      <c r="G52" s="113" t="s">
        <v>9137</v>
      </c>
      <c r="H52" s="115">
        <v>433.09</v>
      </c>
      <c r="I52" s="115">
        <f t="shared" si="0"/>
        <v>-3.7931034482312498E-3</v>
      </c>
    </row>
    <row r="53" spans="1:9">
      <c r="A53" s="73" t="s">
        <v>2686</v>
      </c>
      <c r="B53" s="74">
        <v>11910</v>
      </c>
      <c r="C53" s="75">
        <v>273.25</v>
      </c>
      <c r="E53" s="113" t="s">
        <v>3832</v>
      </c>
      <c r="F53" s="114">
        <v>42558</v>
      </c>
      <c r="G53" s="113" t="s">
        <v>9138</v>
      </c>
      <c r="H53" s="115">
        <v>273.25</v>
      </c>
      <c r="I53" s="115">
        <f t="shared" si="0"/>
        <v>0</v>
      </c>
    </row>
    <row r="54" spans="1:9">
      <c r="A54" s="73" t="s">
        <v>2686</v>
      </c>
      <c r="B54" s="74">
        <v>11911</v>
      </c>
      <c r="C54" s="75">
        <v>1739.6034482758621</v>
      </c>
      <c r="E54" s="113" t="s">
        <v>8712</v>
      </c>
      <c r="F54" s="114">
        <v>42558</v>
      </c>
      <c r="G54" s="113" t="s">
        <v>9139</v>
      </c>
      <c r="H54" s="115">
        <v>1739.6</v>
      </c>
      <c r="I54" s="115">
        <f t="shared" si="0"/>
        <v>3.4482758621834364E-3</v>
      </c>
    </row>
    <row r="55" spans="1:9">
      <c r="A55" s="73" t="s">
        <v>2686</v>
      </c>
      <c r="B55" s="74">
        <v>11912</v>
      </c>
      <c r="C55" s="75">
        <v>3910.5</v>
      </c>
      <c r="E55" s="113" t="s">
        <v>3862</v>
      </c>
      <c r="F55" s="114">
        <v>42558</v>
      </c>
      <c r="G55" s="113" t="s">
        <v>9140</v>
      </c>
      <c r="H55" s="115">
        <v>3910.5</v>
      </c>
      <c r="I55" s="115">
        <f t="shared" si="0"/>
        <v>0</v>
      </c>
    </row>
    <row r="56" spans="1:9">
      <c r="A56" s="73" t="s">
        <v>2686</v>
      </c>
      <c r="B56" s="74">
        <v>11913</v>
      </c>
      <c r="C56" s="75">
        <v>8407.4224137931033</v>
      </c>
      <c r="E56" s="113" t="s">
        <v>8714</v>
      </c>
      <c r="F56" s="114">
        <v>42558</v>
      </c>
      <c r="G56" s="113" t="s">
        <v>9141</v>
      </c>
      <c r="H56" s="115">
        <v>8407.42</v>
      </c>
      <c r="I56" s="115">
        <f t="shared" si="0"/>
        <v>2.413793103187345E-3</v>
      </c>
    </row>
    <row r="57" spans="1:9">
      <c r="A57" s="73" t="s">
        <v>2686</v>
      </c>
      <c r="B57" s="74">
        <v>11914</v>
      </c>
      <c r="C57" s="75">
        <v>4923.7758620689656</v>
      </c>
      <c r="E57" s="113" t="s">
        <v>9142</v>
      </c>
      <c r="F57" s="114">
        <v>42558</v>
      </c>
      <c r="G57" s="113" t="s">
        <v>9143</v>
      </c>
      <c r="H57" s="115">
        <v>4923.78</v>
      </c>
      <c r="I57" s="115">
        <f t="shared" si="0"/>
        <v>-4.1379310341653763E-3</v>
      </c>
    </row>
    <row r="58" spans="1:9">
      <c r="A58" s="73" t="s">
        <v>2686</v>
      </c>
      <c r="B58" s="74">
        <v>11915</v>
      </c>
      <c r="C58" s="75">
        <v>52.310344827586206</v>
      </c>
      <c r="E58" s="113" t="s">
        <v>9144</v>
      </c>
      <c r="F58" s="114">
        <v>42559</v>
      </c>
      <c r="G58" s="113" t="s">
        <v>9145</v>
      </c>
      <c r="H58" s="115">
        <v>52.31</v>
      </c>
      <c r="I58" s="115">
        <f t="shared" si="0"/>
        <v>3.4482758620413279E-4</v>
      </c>
    </row>
    <row r="59" spans="1:9">
      <c r="A59" s="73" t="s">
        <v>2686</v>
      </c>
      <c r="B59" s="74">
        <v>11916</v>
      </c>
      <c r="C59" s="75">
        <v>68.956896551724128</v>
      </c>
      <c r="E59" s="113" t="s">
        <v>9146</v>
      </c>
      <c r="F59" s="114">
        <v>42559</v>
      </c>
      <c r="G59" s="113" t="s">
        <v>9147</v>
      </c>
      <c r="H59" s="115">
        <v>68.959999999999994</v>
      </c>
      <c r="I59" s="115">
        <f t="shared" si="0"/>
        <v>-3.1034482758656168E-3</v>
      </c>
    </row>
    <row r="60" spans="1:9">
      <c r="A60" s="73" t="s">
        <v>2686</v>
      </c>
      <c r="B60" s="74">
        <v>11917</v>
      </c>
      <c r="C60" s="75">
        <v>2733.8965517241381</v>
      </c>
      <c r="E60" s="113" t="s">
        <v>9148</v>
      </c>
      <c r="F60" s="114">
        <v>42559</v>
      </c>
      <c r="G60" s="113" t="s">
        <v>9149</v>
      </c>
      <c r="H60" s="115">
        <v>2733.9</v>
      </c>
      <c r="I60" s="115">
        <f t="shared" si="0"/>
        <v>-3.4482758619560627E-3</v>
      </c>
    </row>
    <row r="61" spans="1:9">
      <c r="A61" s="73" t="s">
        <v>2686</v>
      </c>
      <c r="B61" s="74">
        <v>11918</v>
      </c>
      <c r="C61" s="75">
        <v>258.62068965517238</v>
      </c>
      <c r="E61" s="113" t="s">
        <v>3908</v>
      </c>
      <c r="F61" s="114">
        <v>42559</v>
      </c>
      <c r="G61" s="113" t="s">
        <v>9150</v>
      </c>
      <c r="H61" s="115">
        <v>258.62</v>
      </c>
      <c r="I61" s="115">
        <f t="shared" si="0"/>
        <v>6.8965517237984386E-4</v>
      </c>
    </row>
    <row r="62" spans="1:9">
      <c r="A62" s="73" t="s">
        <v>2686</v>
      </c>
      <c r="B62" s="74">
        <v>11919</v>
      </c>
      <c r="C62" s="75">
        <v>1492.2413793103449</v>
      </c>
      <c r="E62" s="113" t="s">
        <v>9151</v>
      </c>
      <c r="F62" s="114">
        <v>42559</v>
      </c>
      <c r="G62" s="113" t="s">
        <v>9152</v>
      </c>
      <c r="H62" s="115">
        <v>1492.24</v>
      </c>
      <c r="I62" s="115">
        <f t="shared" si="0"/>
        <v>1.3793103448733746E-3</v>
      </c>
    </row>
    <row r="63" spans="1:9">
      <c r="A63" s="73" t="s">
        <v>2686</v>
      </c>
      <c r="B63" s="74">
        <v>11920</v>
      </c>
      <c r="C63" s="75">
        <v>1492.2413793103449</v>
      </c>
      <c r="E63" s="113" t="s">
        <v>9153</v>
      </c>
      <c r="F63" s="114">
        <v>42559</v>
      </c>
      <c r="G63" s="113" t="s">
        <v>9154</v>
      </c>
      <c r="H63" s="115">
        <v>1492.24</v>
      </c>
      <c r="I63" s="115">
        <f t="shared" si="0"/>
        <v>1.3793103448733746E-3</v>
      </c>
    </row>
    <row r="64" spans="1:9">
      <c r="A64" s="73" t="s">
        <v>2686</v>
      </c>
      <c r="B64" s="74">
        <v>11921</v>
      </c>
      <c r="C64" s="75">
        <v>1787.4482758620691</v>
      </c>
      <c r="E64" s="113" t="s">
        <v>3928</v>
      </c>
      <c r="F64" s="114">
        <v>42559</v>
      </c>
      <c r="G64" s="113" t="s">
        <v>9155</v>
      </c>
      <c r="H64" s="115">
        <v>1787.45</v>
      </c>
      <c r="I64" s="115">
        <f t="shared" si="0"/>
        <v>-1.7241379309780314E-3</v>
      </c>
    </row>
    <row r="65" spans="1:9">
      <c r="A65" s="73" t="s">
        <v>2686</v>
      </c>
      <c r="B65" s="74">
        <v>11922</v>
      </c>
      <c r="C65" s="75">
        <v>236.18965517241381</v>
      </c>
      <c r="E65" s="113" t="s">
        <v>3934</v>
      </c>
      <c r="F65" s="114">
        <v>42559</v>
      </c>
      <c r="G65" s="113" t="s">
        <v>9156</v>
      </c>
      <c r="H65" s="115">
        <v>236.19</v>
      </c>
      <c r="I65" s="115">
        <f t="shared" si="0"/>
        <v>-3.4482758618992193E-4</v>
      </c>
    </row>
    <row r="66" spans="1:9">
      <c r="A66" s="73" t="s">
        <v>2686</v>
      </c>
      <c r="B66" s="74">
        <v>11923</v>
      </c>
      <c r="C66" s="75">
        <v>702.56896551724139</v>
      </c>
      <c r="E66" s="113" t="s">
        <v>3973</v>
      </c>
      <c r="F66" s="114">
        <v>42559</v>
      </c>
      <c r="G66" s="113" t="s">
        <v>9157</v>
      </c>
      <c r="H66" s="115">
        <v>702.57</v>
      </c>
      <c r="I66" s="115">
        <f t="shared" si="0"/>
        <v>-1.0344827586550309E-3</v>
      </c>
    </row>
    <row r="67" spans="1:9">
      <c r="A67" s="73" t="s">
        <v>2686</v>
      </c>
      <c r="B67" s="74">
        <v>11924</v>
      </c>
      <c r="C67" s="75">
        <v>330.98275862068965</v>
      </c>
      <c r="E67" s="113" t="s">
        <v>3990</v>
      </c>
      <c r="F67" s="114">
        <v>42560</v>
      </c>
      <c r="G67" s="113" t="s">
        <v>9158</v>
      </c>
      <c r="H67" s="115">
        <v>330.98</v>
      </c>
      <c r="I67" s="115">
        <f t="shared" si="0"/>
        <v>2.7586206896330623E-3</v>
      </c>
    </row>
    <row r="68" spans="1:9">
      <c r="A68" s="73" t="s">
        <v>2686</v>
      </c>
      <c r="B68" s="74">
        <v>11925</v>
      </c>
      <c r="C68" s="75">
        <v>454.72413793103448</v>
      </c>
      <c r="E68" s="113" t="s">
        <v>4003</v>
      </c>
      <c r="F68" s="114">
        <v>42560</v>
      </c>
      <c r="G68" s="113" t="s">
        <v>9159</v>
      </c>
      <c r="H68" s="115">
        <v>454.72</v>
      </c>
      <c r="I68" s="115">
        <f t="shared" si="0"/>
        <v>4.1379310344495934E-3</v>
      </c>
    </row>
    <row r="69" spans="1:9">
      <c r="A69" s="73" t="s">
        <v>2686</v>
      </c>
      <c r="B69" s="74">
        <v>11926</v>
      </c>
      <c r="C69" s="75">
        <v>1767.2413793103449</v>
      </c>
      <c r="E69" s="113" t="s">
        <v>9160</v>
      </c>
      <c r="F69" s="114">
        <v>42560</v>
      </c>
      <c r="G69" s="113" t="s">
        <v>9161</v>
      </c>
      <c r="H69" s="115">
        <v>1767.24</v>
      </c>
      <c r="I69" s="115">
        <f t="shared" si="0"/>
        <v>1.3793103448733746E-3</v>
      </c>
    </row>
    <row r="70" spans="1:9">
      <c r="A70" s="73" t="s">
        <v>2686</v>
      </c>
      <c r="B70" s="74">
        <v>11927</v>
      </c>
      <c r="C70" s="75">
        <v>4655.1724137931033</v>
      </c>
      <c r="E70" s="113" t="s">
        <v>4009</v>
      </c>
      <c r="F70" s="114">
        <v>42560</v>
      </c>
      <c r="G70" s="113" t="s">
        <v>9162</v>
      </c>
      <c r="H70" s="115">
        <v>4655.17</v>
      </c>
      <c r="I70" s="115">
        <f t="shared" ref="I70:I133" si="1">+C70-H70</f>
        <v>2.413793103187345E-3</v>
      </c>
    </row>
    <row r="71" spans="1:9">
      <c r="A71" s="73" t="s">
        <v>2686</v>
      </c>
      <c r="B71" s="74">
        <v>11928</v>
      </c>
      <c r="C71" s="75">
        <v>592.36206896551721</v>
      </c>
      <c r="E71" s="113" t="s">
        <v>4018</v>
      </c>
      <c r="F71" s="114">
        <v>42560</v>
      </c>
      <c r="G71" s="113" t="s">
        <v>9163</v>
      </c>
      <c r="H71" s="115">
        <v>592.36</v>
      </c>
      <c r="I71" s="115">
        <f t="shared" si="1"/>
        <v>2.068965517196375E-3</v>
      </c>
    </row>
    <row r="72" spans="1:9">
      <c r="A72" s="73" t="s">
        <v>2686</v>
      </c>
      <c r="B72" s="74">
        <v>11929</v>
      </c>
      <c r="C72" s="75">
        <v>115.49999999999999</v>
      </c>
      <c r="E72" s="113" t="s">
        <v>8738</v>
      </c>
      <c r="F72" s="114">
        <v>42562</v>
      </c>
      <c r="G72" s="113" t="s">
        <v>9164</v>
      </c>
      <c r="H72" s="115">
        <v>115.5</v>
      </c>
      <c r="I72" s="115">
        <f t="shared" si="1"/>
        <v>0</v>
      </c>
    </row>
    <row r="73" spans="1:9">
      <c r="A73" s="73" t="s">
        <v>2686</v>
      </c>
      <c r="B73" s="74">
        <v>11930</v>
      </c>
      <c r="C73" s="75">
        <v>517.24137931034477</v>
      </c>
      <c r="E73" s="113" t="s">
        <v>8740</v>
      </c>
      <c r="F73" s="114">
        <v>42562</v>
      </c>
      <c r="G73" s="113" t="s">
        <v>9165</v>
      </c>
      <c r="H73" s="115">
        <v>517.24</v>
      </c>
      <c r="I73" s="115">
        <f t="shared" si="1"/>
        <v>1.3793103447596877E-3</v>
      </c>
    </row>
    <row r="74" spans="1:9">
      <c r="A74" s="73" t="s">
        <v>2686</v>
      </c>
      <c r="B74" s="74">
        <v>11931</v>
      </c>
      <c r="C74" s="75">
        <v>341.39655172413791</v>
      </c>
      <c r="E74" s="113" t="s">
        <v>9166</v>
      </c>
      <c r="F74" s="114">
        <v>42562</v>
      </c>
      <c r="G74" s="113" t="s">
        <v>9167</v>
      </c>
      <c r="H74" s="115">
        <v>341.4</v>
      </c>
      <c r="I74" s="115">
        <f t="shared" si="1"/>
        <v>-3.4482758620697496E-3</v>
      </c>
    </row>
    <row r="75" spans="1:9">
      <c r="A75" s="73" t="s">
        <v>2686</v>
      </c>
      <c r="B75" s="74">
        <v>11932</v>
      </c>
      <c r="C75" s="75">
        <v>1633.5603448275863</v>
      </c>
      <c r="E75" s="113" t="s">
        <v>4079</v>
      </c>
      <c r="F75" s="114">
        <v>42562</v>
      </c>
      <c r="G75" s="113" t="s">
        <v>9168</v>
      </c>
      <c r="H75" s="115">
        <v>1633.56</v>
      </c>
      <c r="I75" s="115">
        <f t="shared" si="1"/>
        <v>3.4482758633203048E-4</v>
      </c>
    </row>
    <row r="76" spans="1:9">
      <c r="A76" s="73" t="s">
        <v>2686</v>
      </c>
      <c r="B76" s="74">
        <v>11933</v>
      </c>
      <c r="C76" s="75">
        <v>414.83620689655169</v>
      </c>
      <c r="E76" s="113" t="s">
        <v>4085</v>
      </c>
      <c r="F76" s="114">
        <v>42562</v>
      </c>
      <c r="G76" s="113" t="s">
        <v>9169</v>
      </c>
      <c r="H76" s="115">
        <v>414.84</v>
      </c>
      <c r="I76" s="115">
        <f t="shared" si="1"/>
        <v>-3.7931034482880932E-3</v>
      </c>
    </row>
    <row r="77" spans="1:9">
      <c r="A77" s="73" t="s">
        <v>2686</v>
      </c>
      <c r="B77" s="74">
        <v>11934</v>
      </c>
      <c r="C77" s="75">
        <v>1137.3534482758619</v>
      </c>
      <c r="E77" s="113" t="s">
        <v>4088</v>
      </c>
      <c r="F77" s="114">
        <v>42562</v>
      </c>
      <c r="G77" s="113" t="s">
        <v>9170</v>
      </c>
      <c r="H77" s="115">
        <v>1137.3499999999999</v>
      </c>
      <c r="I77" s="115">
        <f t="shared" si="1"/>
        <v>3.4482758619560627E-3</v>
      </c>
    </row>
    <row r="78" spans="1:9">
      <c r="A78" s="73" t="s">
        <v>2686</v>
      </c>
      <c r="B78" s="74">
        <v>11935</v>
      </c>
      <c r="C78" s="75">
        <v>782.07758620689651</v>
      </c>
      <c r="E78" s="113" t="s">
        <v>4094</v>
      </c>
      <c r="F78" s="114">
        <v>42562</v>
      </c>
      <c r="G78" s="113" t="s">
        <v>9171</v>
      </c>
      <c r="H78" s="115">
        <v>782.08</v>
      </c>
      <c r="I78" s="115">
        <f t="shared" si="1"/>
        <v>-2.4137931035284055E-3</v>
      </c>
    </row>
    <row r="79" spans="1:9">
      <c r="A79" s="73" t="s">
        <v>2686</v>
      </c>
      <c r="B79" s="74">
        <v>11936</v>
      </c>
      <c r="C79" s="75">
        <v>1757.25</v>
      </c>
      <c r="E79" s="113" t="s">
        <v>4103</v>
      </c>
      <c r="F79" s="114">
        <v>42562</v>
      </c>
      <c r="G79" s="113" t="s">
        <v>9172</v>
      </c>
      <c r="H79" s="115">
        <v>1757.25</v>
      </c>
      <c r="I79" s="115">
        <f t="shared" si="1"/>
        <v>0</v>
      </c>
    </row>
    <row r="80" spans="1:9">
      <c r="A80" s="73" t="s">
        <v>2686</v>
      </c>
      <c r="B80" s="74">
        <v>11937</v>
      </c>
      <c r="C80" s="75">
        <v>392.85344827586204</v>
      </c>
      <c r="E80" s="113" t="s">
        <v>4108</v>
      </c>
      <c r="F80" s="114">
        <v>42562</v>
      </c>
      <c r="G80" s="113" t="s">
        <v>9173</v>
      </c>
      <c r="H80" s="115">
        <v>392.85</v>
      </c>
      <c r="I80" s="115">
        <f t="shared" si="1"/>
        <v>3.4482758620129061E-3</v>
      </c>
    </row>
    <row r="81" spans="1:9">
      <c r="A81" s="73" t="s">
        <v>2686</v>
      </c>
      <c r="B81" s="74">
        <v>11938</v>
      </c>
      <c r="C81" s="75">
        <v>535.08620689655174</v>
      </c>
      <c r="E81" s="113" t="s">
        <v>4146</v>
      </c>
      <c r="F81" s="114">
        <v>42562</v>
      </c>
      <c r="G81" s="113" t="s">
        <v>9174</v>
      </c>
      <c r="H81" s="115">
        <v>535.09</v>
      </c>
      <c r="I81" s="115">
        <f t="shared" si="1"/>
        <v>-3.7931034482880932E-3</v>
      </c>
    </row>
    <row r="82" spans="1:9">
      <c r="A82" s="73" t="s">
        <v>2686</v>
      </c>
      <c r="B82" s="74">
        <v>11939</v>
      </c>
      <c r="C82" s="75">
        <v>622.52586206896547</v>
      </c>
      <c r="E82" s="113" t="s">
        <v>4149</v>
      </c>
      <c r="F82" s="114">
        <v>42562</v>
      </c>
      <c r="G82" s="113" t="s">
        <v>9175</v>
      </c>
      <c r="H82" s="115">
        <v>622.53</v>
      </c>
      <c r="I82" s="115">
        <f t="shared" si="1"/>
        <v>-4.1379310345064368E-3</v>
      </c>
    </row>
    <row r="83" spans="1:9">
      <c r="A83" s="73" t="s">
        <v>2686</v>
      </c>
      <c r="B83" s="74">
        <v>11940</v>
      </c>
      <c r="C83" s="75">
        <v>1607.4396551724139</v>
      </c>
      <c r="E83" s="113" t="s">
        <v>8748</v>
      </c>
      <c r="F83" s="114">
        <v>42562</v>
      </c>
      <c r="G83" s="113" t="s">
        <v>9176</v>
      </c>
      <c r="H83" s="115">
        <v>1607.44</v>
      </c>
      <c r="I83" s="115">
        <f t="shared" si="1"/>
        <v>-3.448275861046568E-4</v>
      </c>
    </row>
    <row r="84" spans="1:9">
      <c r="A84" s="73" t="s">
        <v>2686</v>
      </c>
      <c r="B84" s="74">
        <v>11941</v>
      </c>
      <c r="C84" s="75">
        <v>943.31034482758616</v>
      </c>
      <c r="E84" s="113" t="s">
        <v>9177</v>
      </c>
      <c r="F84" s="114">
        <v>42562</v>
      </c>
      <c r="G84" s="113" t="s">
        <v>9178</v>
      </c>
      <c r="H84" s="115">
        <v>943.31</v>
      </c>
      <c r="I84" s="115">
        <f t="shared" si="1"/>
        <v>3.4482758621834364E-4</v>
      </c>
    </row>
    <row r="85" spans="1:9">
      <c r="A85" s="73" t="s">
        <v>2686</v>
      </c>
      <c r="B85" s="74">
        <v>11942</v>
      </c>
      <c r="C85" s="75">
        <v>1717.0431034482758</v>
      </c>
      <c r="E85" s="113" t="s">
        <v>4161</v>
      </c>
      <c r="F85" s="114">
        <v>42562</v>
      </c>
      <c r="G85" s="113" t="s">
        <v>9179</v>
      </c>
      <c r="H85" s="115">
        <v>1717.04</v>
      </c>
      <c r="I85" s="115">
        <f t="shared" si="1"/>
        <v>3.1034482758514059E-3</v>
      </c>
    </row>
    <row r="86" spans="1:9">
      <c r="A86" s="73" t="s">
        <v>2686</v>
      </c>
      <c r="B86" s="74">
        <v>11943</v>
      </c>
      <c r="C86" s="75">
        <v>95.543103448275858</v>
      </c>
      <c r="E86" s="113" t="s">
        <v>9180</v>
      </c>
      <c r="F86" s="114">
        <v>42562</v>
      </c>
      <c r="G86" s="113" t="s">
        <v>9181</v>
      </c>
      <c r="H86" s="115">
        <v>95.54</v>
      </c>
      <c r="I86" s="115">
        <f t="shared" si="1"/>
        <v>3.1034482758514059E-3</v>
      </c>
    </row>
    <row r="87" spans="1:9">
      <c r="A87" s="73" t="s">
        <v>2686</v>
      </c>
      <c r="B87" s="74">
        <v>11944</v>
      </c>
      <c r="C87" s="75">
        <v>563.44827586206895</v>
      </c>
      <c r="E87" s="113" t="s">
        <v>4170</v>
      </c>
      <c r="F87" s="114">
        <v>42562</v>
      </c>
      <c r="G87" s="113" t="s">
        <v>9182</v>
      </c>
      <c r="H87" s="115">
        <v>563.45000000000005</v>
      </c>
      <c r="I87" s="115">
        <f t="shared" si="1"/>
        <v>-1.7241379310917182E-3</v>
      </c>
    </row>
    <row r="88" spans="1:9">
      <c r="A88" s="73" t="s">
        <v>2686</v>
      </c>
      <c r="B88" s="74">
        <v>11945</v>
      </c>
      <c r="C88" s="75">
        <v>4754.5689655172418</v>
      </c>
      <c r="E88" s="113" t="s">
        <v>9183</v>
      </c>
      <c r="F88" s="114">
        <v>42563</v>
      </c>
      <c r="G88" s="113" t="s">
        <v>9184</v>
      </c>
      <c r="H88" s="115">
        <v>4754.57</v>
      </c>
      <c r="I88" s="115">
        <f t="shared" si="1"/>
        <v>-1.0344827578592231E-3</v>
      </c>
    </row>
    <row r="89" spans="1:9">
      <c r="A89" s="73" t="s">
        <v>2686</v>
      </c>
      <c r="B89" s="74">
        <v>11946</v>
      </c>
      <c r="C89" s="75">
        <v>509.68965517241378</v>
      </c>
      <c r="E89" s="113" t="s">
        <v>8757</v>
      </c>
      <c r="F89" s="114">
        <v>42563</v>
      </c>
      <c r="G89" s="113" t="s">
        <v>9185</v>
      </c>
      <c r="H89" s="115">
        <v>509.69</v>
      </c>
      <c r="I89" s="115">
        <f t="shared" si="1"/>
        <v>-3.4482758621834364E-4</v>
      </c>
    </row>
    <row r="90" spans="1:9">
      <c r="A90" s="73" t="s">
        <v>2686</v>
      </c>
      <c r="B90" s="74">
        <v>11947</v>
      </c>
      <c r="C90" s="75">
        <v>473.41379310344826</v>
      </c>
      <c r="E90" s="113" t="s">
        <v>4212</v>
      </c>
      <c r="F90" s="114">
        <v>42563</v>
      </c>
      <c r="G90" s="113" t="s">
        <v>9186</v>
      </c>
      <c r="H90" s="115">
        <v>473.41</v>
      </c>
      <c r="I90" s="115">
        <f t="shared" si="1"/>
        <v>3.7931034482312498E-3</v>
      </c>
    </row>
    <row r="91" spans="1:9">
      <c r="A91" s="73" t="s">
        <v>2686</v>
      </c>
      <c r="B91" s="74">
        <v>11948</v>
      </c>
      <c r="C91" s="75">
        <v>258.06034482758622</v>
      </c>
      <c r="E91" s="113" t="s">
        <v>8167</v>
      </c>
      <c r="F91" s="114">
        <v>42563</v>
      </c>
      <c r="G91" s="113" t="s">
        <v>9187</v>
      </c>
      <c r="H91" s="115">
        <v>258.06</v>
      </c>
      <c r="I91" s="115">
        <f t="shared" si="1"/>
        <v>3.4482758621834364E-4</v>
      </c>
    </row>
    <row r="92" spans="1:9">
      <c r="A92" s="73" t="s">
        <v>2686</v>
      </c>
      <c r="B92" s="74">
        <v>11949</v>
      </c>
      <c r="C92" s="75">
        <v>5721.4137931034484</v>
      </c>
      <c r="E92" s="113" t="s">
        <v>9188</v>
      </c>
      <c r="F92" s="114">
        <v>42563</v>
      </c>
      <c r="G92" s="113" t="s">
        <v>9189</v>
      </c>
      <c r="H92" s="115">
        <v>5721.41</v>
      </c>
      <c r="I92" s="115">
        <f t="shared" si="1"/>
        <v>3.7931034485154669E-3</v>
      </c>
    </row>
    <row r="93" spans="1:9">
      <c r="A93" s="73" t="s">
        <v>2686</v>
      </c>
      <c r="B93" s="74">
        <v>11950</v>
      </c>
      <c r="C93" s="75">
        <v>917.89655172413791</v>
      </c>
      <c r="E93" s="113" t="s">
        <v>4239</v>
      </c>
      <c r="F93" s="114">
        <v>42563</v>
      </c>
      <c r="G93" s="113" t="s">
        <v>9190</v>
      </c>
      <c r="H93" s="115">
        <v>917.9</v>
      </c>
      <c r="I93" s="115">
        <f t="shared" si="1"/>
        <v>-3.4482758620697496E-3</v>
      </c>
    </row>
    <row r="94" spans="1:9">
      <c r="A94" s="73" t="s">
        <v>2686</v>
      </c>
      <c r="B94" s="74">
        <v>11951</v>
      </c>
      <c r="C94" s="75">
        <v>4298.4224137931033</v>
      </c>
      <c r="E94" s="113" t="s">
        <v>4254</v>
      </c>
      <c r="F94" s="114">
        <v>42564</v>
      </c>
      <c r="G94" s="113" t="s">
        <v>9191</v>
      </c>
      <c r="H94" s="115">
        <v>4298.42</v>
      </c>
      <c r="I94" s="115">
        <f t="shared" si="1"/>
        <v>2.413793103187345E-3</v>
      </c>
    </row>
    <row r="95" spans="1:9">
      <c r="A95" s="73" t="s">
        <v>2686</v>
      </c>
      <c r="B95" s="74">
        <v>11952</v>
      </c>
      <c r="C95" s="75">
        <v>692.69827586206895</v>
      </c>
      <c r="E95" s="113" t="s">
        <v>9192</v>
      </c>
      <c r="F95" s="114">
        <v>42564</v>
      </c>
      <c r="G95" s="113" t="s">
        <v>9193</v>
      </c>
      <c r="H95" s="115">
        <v>692.7</v>
      </c>
      <c r="I95" s="115">
        <f t="shared" si="1"/>
        <v>-1.7241379310917182E-3</v>
      </c>
    </row>
    <row r="96" spans="1:9">
      <c r="A96" s="73" t="s">
        <v>2686</v>
      </c>
      <c r="B96" s="74">
        <v>11953</v>
      </c>
      <c r="C96" s="75">
        <v>105.11206896551724</v>
      </c>
      <c r="E96" s="113" t="s">
        <v>4266</v>
      </c>
      <c r="F96" s="114">
        <v>42564</v>
      </c>
      <c r="G96" s="113" t="s">
        <v>9194</v>
      </c>
      <c r="H96" s="115">
        <v>105.11</v>
      </c>
      <c r="I96" s="115">
        <f t="shared" si="1"/>
        <v>2.0689655172390076E-3</v>
      </c>
    </row>
    <row r="97" spans="1:9">
      <c r="A97" s="73" t="s">
        <v>2686</v>
      </c>
      <c r="B97" s="74">
        <v>11954</v>
      </c>
      <c r="C97" s="75">
        <v>393.64655172413791</v>
      </c>
      <c r="E97" s="113" t="s">
        <v>8182</v>
      </c>
      <c r="F97" s="114">
        <v>42564</v>
      </c>
      <c r="G97" s="113" t="s">
        <v>9195</v>
      </c>
      <c r="H97" s="115">
        <v>393.65</v>
      </c>
      <c r="I97" s="115">
        <f t="shared" si="1"/>
        <v>-3.4482758620697496E-3</v>
      </c>
    </row>
    <row r="98" spans="1:9">
      <c r="A98" s="73" t="s">
        <v>2686</v>
      </c>
      <c r="B98" s="74">
        <v>11955</v>
      </c>
      <c r="C98" s="75">
        <v>997.94827586206884</v>
      </c>
      <c r="E98" s="113" t="s">
        <v>4279</v>
      </c>
      <c r="F98" s="114">
        <v>42564</v>
      </c>
      <c r="G98" s="113" t="s">
        <v>9196</v>
      </c>
      <c r="H98" s="115">
        <v>997.95</v>
      </c>
      <c r="I98" s="115">
        <f t="shared" si="1"/>
        <v>-1.724137931205405E-3</v>
      </c>
    </row>
    <row r="99" spans="1:9">
      <c r="A99" s="73" t="s">
        <v>2686</v>
      </c>
      <c r="B99" s="74">
        <v>11956</v>
      </c>
      <c r="C99" s="75">
        <v>3165.5431034482758</v>
      </c>
      <c r="E99" s="113" t="s">
        <v>4285</v>
      </c>
      <c r="F99" s="114">
        <v>42564</v>
      </c>
      <c r="G99" s="113" t="s">
        <v>9197</v>
      </c>
      <c r="H99" s="115">
        <v>3165.54</v>
      </c>
      <c r="I99" s="115">
        <f t="shared" si="1"/>
        <v>3.1034482758514059E-3</v>
      </c>
    </row>
    <row r="100" spans="1:9">
      <c r="A100" s="73" t="s">
        <v>2686</v>
      </c>
      <c r="B100" s="74">
        <v>11957</v>
      </c>
      <c r="C100" s="75">
        <v>618.69827586206895</v>
      </c>
      <c r="E100" s="113" t="s">
        <v>4299</v>
      </c>
      <c r="F100" s="114">
        <v>42564</v>
      </c>
      <c r="G100" s="113" t="s">
        <v>9198</v>
      </c>
      <c r="H100" s="115">
        <v>618.70000000000005</v>
      </c>
      <c r="I100" s="115">
        <f t="shared" si="1"/>
        <v>-1.7241379310917182E-3</v>
      </c>
    </row>
    <row r="101" spans="1:9">
      <c r="A101" s="73" t="s">
        <v>2686</v>
      </c>
      <c r="B101" s="74">
        <v>11958</v>
      </c>
      <c r="C101" s="75">
        <v>1767.2413793103449</v>
      </c>
      <c r="E101" s="113" t="s">
        <v>4310</v>
      </c>
      <c r="F101" s="114">
        <v>42564</v>
      </c>
      <c r="G101" s="113" t="s">
        <v>9199</v>
      </c>
      <c r="H101" s="115">
        <v>1767.24</v>
      </c>
      <c r="I101" s="115">
        <f t="shared" si="1"/>
        <v>1.3793103448733746E-3</v>
      </c>
    </row>
    <row r="102" spans="1:9">
      <c r="A102" s="73" t="s">
        <v>2686</v>
      </c>
      <c r="B102" s="74">
        <v>11959</v>
      </c>
      <c r="C102" s="75">
        <v>7753.8620689655163</v>
      </c>
      <c r="E102" s="113" t="s">
        <v>4318</v>
      </c>
      <c r="F102" s="114">
        <v>42564</v>
      </c>
      <c r="G102" s="113" t="s">
        <v>9200</v>
      </c>
      <c r="H102" s="115">
        <v>7753.86</v>
      </c>
      <c r="I102" s="115">
        <f t="shared" si="1"/>
        <v>2.0689655166279408E-3</v>
      </c>
    </row>
    <row r="103" spans="1:9">
      <c r="A103" s="73" t="s">
        <v>2686</v>
      </c>
      <c r="B103" s="74">
        <v>11960</v>
      </c>
      <c r="C103" s="75">
        <v>83.5</v>
      </c>
      <c r="E103" s="113" t="s">
        <v>4335</v>
      </c>
      <c r="F103" s="114">
        <v>42565</v>
      </c>
      <c r="G103" s="113" t="s">
        <v>9201</v>
      </c>
      <c r="H103" s="115">
        <v>83.5</v>
      </c>
      <c r="I103" s="115">
        <f t="shared" si="1"/>
        <v>0</v>
      </c>
    </row>
    <row r="104" spans="1:9">
      <c r="A104" s="73" t="s">
        <v>2686</v>
      </c>
      <c r="B104" s="74">
        <v>11961</v>
      </c>
      <c r="C104" s="75">
        <v>1205.6379310344828</v>
      </c>
      <c r="E104" s="113" t="s">
        <v>4344</v>
      </c>
      <c r="F104" s="114">
        <v>42565</v>
      </c>
      <c r="G104" s="113" t="s">
        <v>9202</v>
      </c>
      <c r="H104" s="115">
        <v>1205.6400000000001</v>
      </c>
      <c r="I104" s="115">
        <f t="shared" si="1"/>
        <v>-2.0689655173100618E-3</v>
      </c>
    </row>
    <row r="105" spans="1:9">
      <c r="A105" s="73" t="s">
        <v>2686</v>
      </c>
      <c r="B105" s="74">
        <v>11962</v>
      </c>
      <c r="C105" s="75">
        <v>589.89655172413791</v>
      </c>
      <c r="E105" s="113" t="s">
        <v>4347</v>
      </c>
      <c r="F105" s="114">
        <v>42565</v>
      </c>
      <c r="G105" s="113" t="s">
        <v>9203</v>
      </c>
      <c r="H105" s="115">
        <v>589.9</v>
      </c>
      <c r="I105" s="115">
        <f t="shared" si="1"/>
        <v>-3.4482758620697496E-3</v>
      </c>
    </row>
    <row r="106" spans="1:9">
      <c r="A106" s="73" t="s">
        <v>2686</v>
      </c>
      <c r="B106" s="74">
        <v>11963</v>
      </c>
      <c r="C106" s="75">
        <v>362.47413793103448</v>
      </c>
      <c r="E106" s="113" t="s">
        <v>8188</v>
      </c>
      <c r="F106" s="114">
        <v>42565</v>
      </c>
      <c r="G106" s="113" t="s">
        <v>9204</v>
      </c>
      <c r="H106" s="115">
        <v>362.47</v>
      </c>
      <c r="I106" s="115">
        <f t="shared" si="1"/>
        <v>4.1379310344495934E-3</v>
      </c>
    </row>
    <row r="107" spans="1:9">
      <c r="A107" s="73" t="s">
        <v>2686</v>
      </c>
      <c r="B107" s="74">
        <v>11964</v>
      </c>
      <c r="C107" s="75">
        <v>1767.2413793103449</v>
      </c>
      <c r="E107" s="113" t="s">
        <v>4360</v>
      </c>
      <c r="F107" s="114">
        <v>42565</v>
      </c>
      <c r="G107" s="113" t="s">
        <v>9205</v>
      </c>
      <c r="H107" s="115">
        <v>1767.24</v>
      </c>
      <c r="I107" s="115">
        <f t="shared" si="1"/>
        <v>1.3793103448733746E-3</v>
      </c>
    </row>
    <row r="108" spans="1:9">
      <c r="A108" s="73" t="s">
        <v>2686</v>
      </c>
      <c r="B108" s="74">
        <v>11965</v>
      </c>
      <c r="C108" s="75">
        <v>1490.4482758620691</v>
      </c>
      <c r="E108" s="113" t="s">
        <v>4386</v>
      </c>
      <c r="F108" s="114">
        <v>42565</v>
      </c>
      <c r="G108" s="113" t="s">
        <v>9206</v>
      </c>
      <c r="H108" s="115">
        <v>1490.45</v>
      </c>
      <c r="I108" s="115">
        <f t="shared" si="1"/>
        <v>-1.7241379309780314E-3</v>
      </c>
    </row>
    <row r="109" spans="1:9">
      <c r="A109" s="73" t="s">
        <v>2686</v>
      </c>
      <c r="B109" s="74">
        <v>11966</v>
      </c>
      <c r="C109" s="75">
        <v>803.87931034482756</v>
      </c>
      <c r="E109" s="113" t="s">
        <v>9207</v>
      </c>
      <c r="F109" s="114">
        <v>42566</v>
      </c>
      <c r="G109" s="113" t="s">
        <v>9208</v>
      </c>
      <c r="H109" s="115">
        <v>803.88</v>
      </c>
      <c r="I109" s="115">
        <f t="shared" si="1"/>
        <v>-6.8965517243668728E-4</v>
      </c>
    </row>
    <row r="110" spans="1:9">
      <c r="A110" s="73" t="s">
        <v>2686</v>
      </c>
      <c r="B110" s="74">
        <v>11967</v>
      </c>
      <c r="C110" s="75">
        <v>69.137931034482762</v>
      </c>
      <c r="E110" s="113" t="s">
        <v>4398</v>
      </c>
      <c r="F110" s="114">
        <v>42566</v>
      </c>
      <c r="G110" s="113" t="s">
        <v>9209</v>
      </c>
      <c r="H110" s="115">
        <v>69.14</v>
      </c>
      <c r="I110" s="115">
        <f t="shared" si="1"/>
        <v>-2.0689655172390076E-3</v>
      </c>
    </row>
    <row r="111" spans="1:9">
      <c r="A111" s="73" t="s">
        <v>2686</v>
      </c>
      <c r="B111" s="74">
        <v>11968</v>
      </c>
      <c r="C111" s="75">
        <v>1767.2413793103449</v>
      </c>
      <c r="E111" s="113" t="s">
        <v>4464</v>
      </c>
      <c r="F111" s="114">
        <v>42566</v>
      </c>
      <c r="G111" s="113" t="s">
        <v>9210</v>
      </c>
      <c r="H111" s="115">
        <v>1767.24</v>
      </c>
      <c r="I111" s="115">
        <f t="shared" si="1"/>
        <v>1.3793103448733746E-3</v>
      </c>
    </row>
    <row r="112" spans="1:9">
      <c r="A112" s="73" t="s">
        <v>2686</v>
      </c>
      <c r="B112" s="74">
        <v>11969</v>
      </c>
      <c r="C112" s="75">
        <v>516.93965517241372</v>
      </c>
      <c r="E112" s="113" t="s">
        <v>9211</v>
      </c>
      <c r="F112" s="114">
        <v>42566</v>
      </c>
      <c r="G112" s="113" t="s">
        <v>9212</v>
      </c>
      <c r="H112" s="115">
        <v>516.94000000000005</v>
      </c>
      <c r="I112" s="115">
        <f t="shared" si="1"/>
        <v>-3.4482758633203048E-4</v>
      </c>
    </row>
    <row r="113" spans="1:9">
      <c r="A113" s="73" t="s">
        <v>2686</v>
      </c>
      <c r="B113" s="74">
        <v>11970</v>
      </c>
      <c r="C113" s="75">
        <v>173.58620689655174</v>
      </c>
      <c r="E113" s="113" t="s">
        <v>4476</v>
      </c>
      <c r="F113" s="114">
        <v>42566</v>
      </c>
      <c r="G113" s="113" t="s">
        <v>9213</v>
      </c>
      <c r="H113" s="115">
        <v>173.59</v>
      </c>
      <c r="I113" s="115">
        <f t="shared" si="1"/>
        <v>-3.7931034482596715E-3</v>
      </c>
    </row>
    <row r="114" spans="1:9">
      <c r="A114" s="73" t="s">
        <v>2686</v>
      </c>
      <c r="B114" s="74">
        <v>11971</v>
      </c>
      <c r="C114" s="75">
        <v>472.37931034482762</v>
      </c>
      <c r="E114" s="113" t="s">
        <v>4493</v>
      </c>
      <c r="F114" s="114">
        <v>42566</v>
      </c>
      <c r="G114" s="113" t="s">
        <v>9214</v>
      </c>
      <c r="H114" s="115">
        <v>472.38</v>
      </c>
      <c r="I114" s="115">
        <f t="shared" si="1"/>
        <v>-6.8965517237984386E-4</v>
      </c>
    </row>
    <row r="115" spans="1:9">
      <c r="A115" s="73" t="s">
        <v>2686</v>
      </c>
      <c r="B115" s="74">
        <v>11972</v>
      </c>
      <c r="C115" s="75">
        <v>4492.6206896551721</v>
      </c>
      <c r="E115" s="113" t="s">
        <v>4516</v>
      </c>
      <c r="F115" s="114">
        <v>42566</v>
      </c>
      <c r="G115" s="113" t="s">
        <v>9215</v>
      </c>
      <c r="H115" s="115">
        <v>4492.62</v>
      </c>
      <c r="I115" s="115">
        <f t="shared" si="1"/>
        <v>6.896551722093136E-4</v>
      </c>
    </row>
    <row r="116" spans="1:9">
      <c r="A116" s="73" t="s">
        <v>2686</v>
      </c>
      <c r="B116" s="74">
        <v>11973</v>
      </c>
      <c r="C116" s="75">
        <v>210.22413793103448</v>
      </c>
      <c r="E116" s="113" t="s">
        <v>4519</v>
      </c>
      <c r="F116" s="114">
        <v>42566</v>
      </c>
      <c r="G116" s="113" t="s">
        <v>9216</v>
      </c>
      <c r="H116" s="115">
        <v>210.22</v>
      </c>
      <c r="I116" s="115">
        <f t="shared" si="1"/>
        <v>4.1379310344780151E-3</v>
      </c>
    </row>
    <row r="117" spans="1:9">
      <c r="A117" s="73" t="s">
        <v>2686</v>
      </c>
      <c r="B117" s="74">
        <v>11974</v>
      </c>
      <c r="C117" s="75">
        <v>564.10344827586209</v>
      </c>
      <c r="E117" s="113" t="s">
        <v>4522</v>
      </c>
      <c r="F117" s="114">
        <v>42566</v>
      </c>
      <c r="G117" s="113" t="s">
        <v>9217</v>
      </c>
      <c r="H117" s="115">
        <v>564.1</v>
      </c>
      <c r="I117" s="115">
        <f t="shared" si="1"/>
        <v>3.4482758620697496E-3</v>
      </c>
    </row>
    <row r="118" spans="1:9">
      <c r="A118" s="73" t="s">
        <v>2686</v>
      </c>
      <c r="B118" s="74">
        <v>11975</v>
      </c>
      <c r="C118" s="75">
        <v>258.62068965517238</v>
      </c>
      <c r="E118" s="113" t="s">
        <v>4525</v>
      </c>
      <c r="F118" s="114">
        <v>42566</v>
      </c>
      <c r="G118" s="113" t="s">
        <v>9218</v>
      </c>
      <c r="H118" s="115">
        <v>258.62</v>
      </c>
      <c r="I118" s="115">
        <f t="shared" si="1"/>
        <v>6.8965517237984386E-4</v>
      </c>
    </row>
    <row r="119" spans="1:9">
      <c r="A119" s="73" t="s">
        <v>2686</v>
      </c>
      <c r="B119" s="74">
        <v>11976</v>
      </c>
      <c r="C119" s="75">
        <v>2068.9741379310344</v>
      </c>
      <c r="E119" s="113" t="s">
        <v>4533</v>
      </c>
      <c r="F119" s="114">
        <v>42566</v>
      </c>
      <c r="G119" s="113" t="s">
        <v>9219</v>
      </c>
      <c r="H119" s="115">
        <v>2068.9699999999998</v>
      </c>
      <c r="I119" s="115">
        <f t="shared" si="1"/>
        <v>4.1379310346201237E-3</v>
      </c>
    </row>
    <row r="120" spans="1:9">
      <c r="A120" s="73" t="s">
        <v>2686</v>
      </c>
      <c r="B120" s="74">
        <v>11977</v>
      </c>
      <c r="C120" s="75">
        <v>199.81896551724137</v>
      </c>
      <c r="E120" s="113" t="s">
        <v>4540</v>
      </c>
      <c r="F120" s="114">
        <v>42566</v>
      </c>
      <c r="G120" s="113" t="s">
        <v>9220</v>
      </c>
      <c r="H120" s="115">
        <v>199.82</v>
      </c>
      <c r="I120" s="115">
        <f t="shared" si="1"/>
        <v>-1.0344827586266092E-3</v>
      </c>
    </row>
    <row r="121" spans="1:9">
      <c r="A121" s="73" t="s">
        <v>2686</v>
      </c>
      <c r="B121" s="74">
        <v>11978</v>
      </c>
      <c r="C121" s="75">
        <v>1327.4310344827586</v>
      </c>
      <c r="E121" s="113" t="s">
        <v>4544</v>
      </c>
      <c r="F121" s="114">
        <v>42566</v>
      </c>
      <c r="G121" s="113" t="s">
        <v>9221</v>
      </c>
      <c r="H121" s="115">
        <v>1327.43</v>
      </c>
      <c r="I121" s="115">
        <f t="shared" si="1"/>
        <v>1.0344827585413441E-3</v>
      </c>
    </row>
    <row r="122" spans="1:9">
      <c r="A122" s="73" t="s">
        <v>2686</v>
      </c>
      <c r="B122" s="74">
        <v>11979</v>
      </c>
      <c r="C122" s="75">
        <v>1184.0431034482758</v>
      </c>
      <c r="E122" s="113" t="s">
        <v>9222</v>
      </c>
      <c r="F122" s="114">
        <v>42566</v>
      </c>
      <c r="G122" s="113" t="s">
        <v>9223</v>
      </c>
      <c r="H122" s="115">
        <v>1184.04</v>
      </c>
      <c r="I122" s="115">
        <f t="shared" si="1"/>
        <v>3.1034482758514059E-3</v>
      </c>
    </row>
    <row r="123" spans="1:9">
      <c r="A123" s="73" t="s">
        <v>2686</v>
      </c>
      <c r="B123" s="74">
        <v>11980</v>
      </c>
      <c r="C123" s="75">
        <v>2664.4224137931033</v>
      </c>
      <c r="E123" s="113" t="s">
        <v>9224</v>
      </c>
      <c r="F123" s="114">
        <v>42566</v>
      </c>
      <c r="G123" s="113" t="s">
        <v>9225</v>
      </c>
      <c r="H123" s="115">
        <v>2664.42</v>
      </c>
      <c r="I123" s="115">
        <f t="shared" si="1"/>
        <v>2.413793103187345E-3</v>
      </c>
    </row>
    <row r="124" spans="1:9">
      <c r="A124" s="73" t="s">
        <v>2686</v>
      </c>
      <c r="B124" s="74">
        <v>11981</v>
      </c>
      <c r="C124" s="75">
        <v>1681.0258620689656</v>
      </c>
      <c r="E124" s="113" t="s">
        <v>8208</v>
      </c>
      <c r="F124" s="114">
        <v>42567</v>
      </c>
      <c r="G124" s="113" t="s">
        <v>9226</v>
      </c>
      <c r="H124" s="115">
        <v>1681.03</v>
      </c>
      <c r="I124" s="115">
        <f t="shared" si="1"/>
        <v>-4.13793103439275E-3</v>
      </c>
    </row>
    <row r="125" spans="1:9">
      <c r="A125" s="73" t="s">
        <v>2686</v>
      </c>
      <c r="B125" s="74">
        <v>11982</v>
      </c>
      <c r="C125" s="75">
        <v>1309.1120689655172</v>
      </c>
      <c r="E125" s="113" t="s">
        <v>4563</v>
      </c>
      <c r="F125" s="114">
        <v>42567</v>
      </c>
      <c r="G125" s="113" t="s">
        <v>9227</v>
      </c>
      <c r="H125" s="115">
        <v>1309.1099999999999</v>
      </c>
      <c r="I125" s="115">
        <f t="shared" si="1"/>
        <v>2.0689655173100618E-3</v>
      </c>
    </row>
    <row r="126" spans="1:9">
      <c r="A126" s="73" t="s">
        <v>2686</v>
      </c>
      <c r="B126" s="74">
        <v>11983</v>
      </c>
      <c r="C126" s="75">
        <v>692.33620689655174</v>
      </c>
      <c r="E126" s="113" t="s">
        <v>4566</v>
      </c>
      <c r="F126" s="114">
        <v>42567</v>
      </c>
      <c r="G126" s="113" t="s">
        <v>9228</v>
      </c>
      <c r="H126" s="115">
        <v>692.34</v>
      </c>
      <c r="I126" s="115">
        <f t="shared" si="1"/>
        <v>-3.7931034482880932E-3</v>
      </c>
    </row>
    <row r="127" spans="1:9">
      <c r="A127" s="73" t="s">
        <v>2686</v>
      </c>
      <c r="B127" s="74">
        <v>11984</v>
      </c>
      <c r="C127" s="75">
        <v>275.83620689655174</v>
      </c>
      <c r="E127" s="113" t="s">
        <v>4569</v>
      </c>
      <c r="F127" s="114">
        <v>42567</v>
      </c>
      <c r="G127" s="113" t="s">
        <v>9229</v>
      </c>
      <c r="H127" s="115">
        <v>275.83999999999997</v>
      </c>
      <c r="I127" s="115">
        <f t="shared" si="1"/>
        <v>-3.7931034482312498E-3</v>
      </c>
    </row>
    <row r="128" spans="1:9">
      <c r="A128" s="73" t="s">
        <v>2686</v>
      </c>
      <c r="B128" s="74">
        <v>11985</v>
      </c>
      <c r="C128" s="75">
        <v>505.23275862068971</v>
      </c>
      <c r="E128" s="113" t="s">
        <v>9230</v>
      </c>
      <c r="F128" s="114">
        <v>42567</v>
      </c>
      <c r="G128" s="113" t="s">
        <v>9231</v>
      </c>
      <c r="H128" s="115">
        <v>505.23</v>
      </c>
      <c r="I128" s="115">
        <f t="shared" si="1"/>
        <v>2.7586206896899057E-3</v>
      </c>
    </row>
    <row r="129" spans="1:9">
      <c r="A129" s="73" t="s">
        <v>2686</v>
      </c>
      <c r="B129" s="74">
        <v>11986</v>
      </c>
      <c r="C129" s="75">
        <v>1175.1293103448277</v>
      </c>
      <c r="E129" s="113" t="s">
        <v>8215</v>
      </c>
      <c r="F129" s="114">
        <v>42567</v>
      </c>
      <c r="G129" s="113" t="s">
        <v>9232</v>
      </c>
      <c r="H129" s="115">
        <v>1175.1300000000001</v>
      </c>
      <c r="I129" s="115">
        <f t="shared" si="1"/>
        <v>-6.8965517243668728E-4</v>
      </c>
    </row>
    <row r="130" spans="1:9">
      <c r="A130" s="73" t="s">
        <v>2686</v>
      </c>
      <c r="B130" s="74">
        <v>11987</v>
      </c>
      <c r="C130" s="75">
        <v>204.11206896551724</v>
      </c>
      <c r="E130" s="113" t="s">
        <v>4579</v>
      </c>
      <c r="F130" s="114">
        <v>42567</v>
      </c>
      <c r="G130" s="113" t="s">
        <v>9233</v>
      </c>
      <c r="H130" s="115">
        <v>204.11</v>
      </c>
      <c r="I130" s="115">
        <f t="shared" si="1"/>
        <v>2.0689655172247967E-3</v>
      </c>
    </row>
    <row r="131" spans="1:9">
      <c r="A131" s="73" t="s">
        <v>2686</v>
      </c>
      <c r="B131" s="74">
        <v>11988</v>
      </c>
      <c r="C131" s="75">
        <v>1166.4310344827586</v>
      </c>
      <c r="E131" s="113" t="s">
        <v>4607</v>
      </c>
      <c r="F131" s="114">
        <v>42567</v>
      </c>
      <c r="G131" s="113" t="s">
        <v>9234</v>
      </c>
      <c r="H131" s="115">
        <v>1166.43</v>
      </c>
      <c r="I131" s="115">
        <f t="shared" si="1"/>
        <v>1.0344827585413441E-3</v>
      </c>
    </row>
    <row r="132" spans="1:9">
      <c r="A132" s="73" t="s">
        <v>2686</v>
      </c>
      <c r="B132" s="74">
        <v>11989</v>
      </c>
      <c r="C132" s="75">
        <v>1110.1724137931035</v>
      </c>
      <c r="E132" s="113" t="s">
        <v>8220</v>
      </c>
      <c r="F132" s="114">
        <v>42567</v>
      </c>
      <c r="G132" s="113" t="s">
        <v>9235</v>
      </c>
      <c r="H132" s="115">
        <v>1110.17</v>
      </c>
      <c r="I132" s="115">
        <f t="shared" si="1"/>
        <v>2.4137931034147186E-3</v>
      </c>
    </row>
    <row r="133" spans="1:9">
      <c r="A133" s="73" t="s">
        <v>2686</v>
      </c>
      <c r="B133" s="74">
        <v>11990</v>
      </c>
      <c r="C133" s="75">
        <v>236.18965517241381</v>
      </c>
      <c r="E133" s="113" t="s">
        <v>8231</v>
      </c>
      <c r="F133" s="114">
        <v>42569</v>
      </c>
      <c r="G133" s="113" t="s">
        <v>9236</v>
      </c>
      <c r="H133" s="115">
        <v>236.19</v>
      </c>
      <c r="I133" s="115">
        <f t="shared" si="1"/>
        <v>-3.4482758618992193E-4</v>
      </c>
    </row>
    <row r="134" spans="1:9">
      <c r="A134" s="73" t="s">
        <v>2686</v>
      </c>
      <c r="B134" s="74">
        <v>11991</v>
      </c>
      <c r="C134" s="75">
        <v>371.22413793103448</v>
      </c>
      <c r="E134" s="113" t="s">
        <v>4679</v>
      </c>
      <c r="F134" s="114">
        <v>42569</v>
      </c>
      <c r="G134" s="113" t="s">
        <v>9237</v>
      </c>
      <c r="H134" s="115">
        <v>371.22</v>
      </c>
      <c r="I134" s="115">
        <f t="shared" ref="I134:I197" si="2">+C134-H134</f>
        <v>4.1379310344495934E-3</v>
      </c>
    </row>
    <row r="135" spans="1:9">
      <c r="A135" s="73" t="s">
        <v>2686</v>
      </c>
      <c r="B135" s="74">
        <v>11992</v>
      </c>
      <c r="C135" s="75">
        <v>528.81034482758616</v>
      </c>
      <c r="E135" s="113" t="s">
        <v>9238</v>
      </c>
      <c r="F135" s="114">
        <v>42569</v>
      </c>
      <c r="G135" s="113" t="s">
        <v>9239</v>
      </c>
      <c r="H135" s="115">
        <v>528.80999999999995</v>
      </c>
      <c r="I135" s="115">
        <f t="shared" si="2"/>
        <v>3.4482758621834364E-4</v>
      </c>
    </row>
    <row r="136" spans="1:9">
      <c r="A136" s="73" t="s">
        <v>2686</v>
      </c>
      <c r="B136" s="74">
        <v>11993</v>
      </c>
      <c r="C136" s="75">
        <v>316.47413793103448</v>
      </c>
      <c r="E136" s="113" t="s">
        <v>4685</v>
      </c>
      <c r="F136" s="114">
        <v>42569</v>
      </c>
      <c r="G136" s="113" t="s">
        <v>9240</v>
      </c>
      <c r="H136" s="115">
        <v>316.47000000000003</v>
      </c>
      <c r="I136" s="115">
        <f t="shared" si="2"/>
        <v>4.1379310344495934E-3</v>
      </c>
    </row>
    <row r="137" spans="1:9">
      <c r="A137" s="73" t="s">
        <v>2686</v>
      </c>
      <c r="B137" s="74">
        <v>11994</v>
      </c>
      <c r="C137" s="75">
        <v>129.31034482758619</v>
      </c>
      <c r="E137" s="113" t="s">
        <v>9241</v>
      </c>
      <c r="F137" s="114">
        <v>42569</v>
      </c>
      <c r="G137" s="113" t="s">
        <v>9242</v>
      </c>
      <c r="H137" s="115">
        <v>129.31</v>
      </c>
      <c r="I137" s="115">
        <f t="shared" si="2"/>
        <v>3.4482758618992193E-4</v>
      </c>
    </row>
    <row r="138" spans="1:9">
      <c r="A138" s="73" t="s">
        <v>2686</v>
      </c>
      <c r="B138" s="74">
        <v>11995</v>
      </c>
      <c r="C138" s="75">
        <v>1066.8879310344828</v>
      </c>
      <c r="E138" s="113" t="s">
        <v>8235</v>
      </c>
      <c r="F138" s="114">
        <v>42569</v>
      </c>
      <c r="G138" s="113" t="s">
        <v>9243</v>
      </c>
      <c r="H138" s="115">
        <v>1066.8900000000001</v>
      </c>
      <c r="I138" s="115">
        <f t="shared" si="2"/>
        <v>-2.0689655173100618E-3</v>
      </c>
    </row>
    <row r="139" spans="1:9">
      <c r="A139" s="73" t="s">
        <v>2686</v>
      </c>
      <c r="B139" s="74">
        <v>11996</v>
      </c>
      <c r="C139" s="75">
        <v>895.25862068965512</v>
      </c>
      <c r="E139" s="113" t="s">
        <v>9244</v>
      </c>
      <c r="F139" s="114">
        <v>42569</v>
      </c>
      <c r="G139" s="113" t="s">
        <v>9245</v>
      </c>
      <c r="H139" s="115">
        <v>895.26</v>
      </c>
      <c r="I139" s="115">
        <f t="shared" si="2"/>
        <v>-1.3793103448733746E-3</v>
      </c>
    </row>
    <row r="140" spans="1:9">
      <c r="A140" s="73" t="s">
        <v>2686</v>
      </c>
      <c r="B140" s="74">
        <v>11997</v>
      </c>
      <c r="C140" s="75">
        <v>295.18965517241378</v>
      </c>
      <c r="E140" s="113" t="s">
        <v>9246</v>
      </c>
      <c r="F140" s="114">
        <v>42569</v>
      </c>
      <c r="G140" s="113" t="s">
        <v>9247</v>
      </c>
      <c r="H140" s="115">
        <v>295.19</v>
      </c>
      <c r="I140" s="115">
        <f t="shared" si="2"/>
        <v>-3.4482758621834364E-4</v>
      </c>
    </row>
    <row r="141" spans="1:9">
      <c r="A141" s="73" t="s">
        <v>2686</v>
      </c>
      <c r="B141" s="74">
        <v>11998</v>
      </c>
      <c r="C141" s="75">
        <v>2744.9396551724139</v>
      </c>
      <c r="E141" s="113" t="s">
        <v>9248</v>
      </c>
      <c r="F141" s="114">
        <v>42569</v>
      </c>
      <c r="G141" s="113" t="s">
        <v>9249</v>
      </c>
      <c r="H141" s="115">
        <v>2744.94</v>
      </c>
      <c r="I141" s="115">
        <f t="shared" si="2"/>
        <v>-3.448275861046568E-4</v>
      </c>
    </row>
    <row r="142" spans="1:9">
      <c r="A142" s="73" t="s">
        <v>2686</v>
      </c>
      <c r="B142" s="74">
        <v>11999</v>
      </c>
      <c r="C142" s="75">
        <v>207.89655172413794</v>
      </c>
      <c r="E142" s="113" t="s">
        <v>4710</v>
      </c>
      <c r="F142" s="114">
        <v>42569</v>
      </c>
      <c r="G142" s="113" t="s">
        <v>9250</v>
      </c>
      <c r="H142" s="115">
        <v>207.9</v>
      </c>
      <c r="I142" s="115">
        <f t="shared" si="2"/>
        <v>-3.4482758620697496E-3</v>
      </c>
    </row>
    <row r="143" spans="1:9">
      <c r="A143" s="73" t="s">
        <v>2686</v>
      </c>
      <c r="B143" s="74">
        <v>12000</v>
      </c>
      <c r="C143" s="75">
        <v>2668.7068965517237</v>
      </c>
      <c r="E143" s="113" t="s">
        <v>4719</v>
      </c>
      <c r="F143" s="114">
        <v>42569</v>
      </c>
      <c r="G143" s="113" t="s">
        <v>9251</v>
      </c>
      <c r="H143" s="115">
        <v>2668.71</v>
      </c>
      <c r="I143" s="115">
        <f t="shared" si="2"/>
        <v>-3.1034482763061533E-3</v>
      </c>
    </row>
    <row r="144" spans="1:9">
      <c r="A144" s="73" t="s">
        <v>2686</v>
      </c>
      <c r="B144" s="74">
        <v>12001</v>
      </c>
      <c r="C144" s="75">
        <v>916.74137931034488</v>
      </c>
      <c r="E144" s="113" t="s">
        <v>9252</v>
      </c>
      <c r="F144" s="114">
        <v>42569</v>
      </c>
      <c r="G144" s="113" t="s">
        <v>9253</v>
      </c>
      <c r="H144" s="115">
        <v>916.74</v>
      </c>
      <c r="I144" s="115">
        <f t="shared" si="2"/>
        <v>1.3793103448733746E-3</v>
      </c>
    </row>
    <row r="145" spans="1:9">
      <c r="A145" s="73" t="s">
        <v>2686</v>
      </c>
      <c r="B145" s="74">
        <v>12002</v>
      </c>
      <c r="C145" s="75">
        <v>750.26724137931024</v>
      </c>
      <c r="E145" s="113" t="s">
        <v>8239</v>
      </c>
      <c r="F145" s="114">
        <v>42569</v>
      </c>
      <c r="G145" s="113" t="s">
        <v>9254</v>
      </c>
      <c r="H145" s="115">
        <v>750.27</v>
      </c>
      <c r="I145" s="115">
        <f t="shared" si="2"/>
        <v>-2.7586206897467491E-3</v>
      </c>
    </row>
    <row r="146" spans="1:9">
      <c r="A146" s="73" t="s">
        <v>2686</v>
      </c>
      <c r="B146" s="74">
        <v>12003</v>
      </c>
      <c r="C146" s="75">
        <v>7750.0517241379303</v>
      </c>
      <c r="E146" s="113" t="s">
        <v>4746</v>
      </c>
      <c r="F146" s="114">
        <v>42569</v>
      </c>
      <c r="G146" s="113" t="s">
        <v>9255</v>
      </c>
      <c r="H146" s="115">
        <v>7750.05</v>
      </c>
      <c r="I146" s="115">
        <f t="shared" si="2"/>
        <v>1.7241379300685367E-3</v>
      </c>
    </row>
    <row r="147" spans="1:9">
      <c r="A147" s="73" t="s">
        <v>2686</v>
      </c>
      <c r="B147" s="74">
        <v>12004</v>
      </c>
      <c r="C147" s="75">
        <v>2614.6465517241377</v>
      </c>
      <c r="E147" s="113" t="s">
        <v>4751</v>
      </c>
      <c r="F147" s="114">
        <v>42570</v>
      </c>
      <c r="G147" s="113" t="s">
        <v>9256</v>
      </c>
      <c r="H147" s="115">
        <v>2614.65</v>
      </c>
      <c r="I147" s="115">
        <f t="shared" si="2"/>
        <v>-3.4482758624108101E-3</v>
      </c>
    </row>
    <row r="148" spans="1:9">
      <c r="A148" s="73" t="s">
        <v>2686</v>
      </c>
      <c r="B148" s="74">
        <v>12005</v>
      </c>
      <c r="C148" s="75">
        <v>10018.103448275862</v>
      </c>
      <c r="E148" s="113" t="s">
        <v>8253</v>
      </c>
      <c r="F148" s="114">
        <v>42570</v>
      </c>
      <c r="G148" s="113" t="s">
        <v>9257</v>
      </c>
      <c r="H148" s="115">
        <v>10018.1</v>
      </c>
      <c r="I148" s="115">
        <f t="shared" si="2"/>
        <v>3.4482758619560627E-3</v>
      </c>
    </row>
    <row r="149" spans="1:9">
      <c r="A149" s="73" t="s">
        <v>2686</v>
      </c>
      <c r="B149" s="74">
        <v>12006</v>
      </c>
      <c r="C149" s="75">
        <v>953.04310344827582</v>
      </c>
      <c r="E149" s="113" t="s">
        <v>4753</v>
      </c>
      <c r="F149" s="114">
        <v>42570</v>
      </c>
      <c r="G149" s="113" t="s">
        <v>9258</v>
      </c>
      <c r="H149" s="115">
        <v>953.04</v>
      </c>
      <c r="I149" s="115">
        <f t="shared" si="2"/>
        <v>3.1034482758514059E-3</v>
      </c>
    </row>
    <row r="150" spans="1:9">
      <c r="A150" s="73" t="s">
        <v>2686</v>
      </c>
      <c r="B150" s="74">
        <v>12007</v>
      </c>
      <c r="C150" s="75">
        <v>378.49137931034483</v>
      </c>
      <c r="E150" s="113" t="s">
        <v>8256</v>
      </c>
      <c r="F150" s="114">
        <v>42570</v>
      </c>
      <c r="G150" s="113" t="s">
        <v>9259</v>
      </c>
      <c r="H150" s="115">
        <v>378.49</v>
      </c>
      <c r="I150" s="115">
        <f t="shared" si="2"/>
        <v>1.3793103448165311E-3</v>
      </c>
    </row>
    <row r="151" spans="1:9">
      <c r="A151" s="73" t="s">
        <v>2686</v>
      </c>
      <c r="B151" s="74">
        <v>12008</v>
      </c>
      <c r="C151" s="75">
        <v>330.98275862068965</v>
      </c>
      <c r="E151" s="113" t="s">
        <v>8834</v>
      </c>
      <c r="F151" s="114">
        <v>42570</v>
      </c>
      <c r="G151" s="113" t="s">
        <v>9260</v>
      </c>
      <c r="H151" s="115">
        <v>330.98</v>
      </c>
      <c r="I151" s="115">
        <f t="shared" si="2"/>
        <v>2.7586206896330623E-3</v>
      </c>
    </row>
    <row r="152" spans="1:9">
      <c r="A152" s="73" t="s">
        <v>2686</v>
      </c>
      <c r="B152" s="74">
        <v>12009</v>
      </c>
      <c r="C152" s="75">
        <v>392.85344827586204</v>
      </c>
      <c r="E152" s="113" t="s">
        <v>4791</v>
      </c>
      <c r="F152" s="114">
        <v>42570</v>
      </c>
      <c r="G152" s="113" t="s">
        <v>9261</v>
      </c>
      <c r="H152" s="115">
        <v>392.85</v>
      </c>
      <c r="I152" s="115">
        <f t="shared" si="2"/>
        <v>3.4482758620129061E-3</v>
      </c>
    </row>
    <row r="153" spans="1:9">
      <c r="A153" s="73" t="s">
        <v>2686</v>
      </c>
      <c r="B153" s="74">
        <v>12010</v>
      </c>
      <c r="C153" s="75">
        <v>149.32758620689654</v>
      </c>
      <c r="E153" s="113" t="s">
        <v>4794</v>
      </c>
      <c r="F153" s="114">
        <v>42570</v>
      </c>
      <c r="G153" s="113" t="s">
        <v>9262</v>
      </c>
      <c r="H153" s="115">
        <v>149.33000000000001</v>
      </c>
      <c r="I153" s="115">
        <f t="shared" si="2"/>
        <v>-2.4137931034715621E-3</v>
      </c>
    </row>
    <row r="154" spans="1:9">
      <c r="A154" s="73" t="s">
        <v>2686</v>
      </c>
      <c r="B154" s="74">
        <v>12011</v>
      </c>
      <c r="C154" s="75">
        <v>280.82758620689651</v>
      </c>
      <c r="E154" s="113" t="s">
        <v>4799</v>
      </c>
      <c r="F154" s="114">
        <v>42570</v>
      </c>
      <c r="G154" s="113" t="s">
        <v>9263</v>
      </c>
      <c r="H154" s="115">
        <v>280.83</v>
      </c>
      <c r="I154" s="115">
        <f t="shared" si="2"/>
        <v>-2.4137931034715621E-3</v>
      </c>
    </row>
    <row r="155" spans="1:9">
      <c r="A155" s="73" t="s">
        <v>2686</v>
      </c>
      <c r="B155" s="74">
        <v>12012</v>
      </c>
      <c r="C155" s="75">
        <v>356.39655172413796</v>
      </c>
      <c r="E155" s="113" t="s">
        <v>4802</v>
      </c>
      <c r="F155" s="114">
        <v>42570</v>
      </c>
      <c r="G155" s="113" t="s">
        <v>9264</v>
      </c>
      <c r="H155" s="115">
        <v>356.4</v>
      </c>
      <c r="I155" s="115">
        <f t="shared" si="2"/>
        <v>-3.4482758620129061E-3</v>
      </c>
    </row>
    <row r="156" spans="1:9">
      <c r="A156" s="73" t="s">
        <v>2686</v>
      </c>
      <c r="B156" s="74">
        <v>12013</v>
      </c>
      <c r="C156" s="75">
        <v>339.74137931034483</v>
      </c>
      <c r="E156" s="113" t="s">
        <v>9265</v>
      </c>
      <c r="F156" s="114">
        <v>42570</v>
      </c>
      <c r="G156" s="113" t="s">
        <v>9266</v>
      </c>
      <c r="H156" s="115">
        <v>339.74</v>
      </c>
      <c r="I156" s="115">
        <f t="shared" si="2"/>
        <v>1.3793103448165311E-3</v>
      </c>
    </row>
    <row r="157" spans="1:9">
      <c r="A157" s="73" t="s">
        <v>2686</v>
      </c>
      <c r="B157" s="74">
        <v>12014</v>
      </c>
      <c r="C157" s="75">
        <v>1267.1982758620691</v>
      </c>
      <c r="E157" s="113" t="s">
        <v>4814</v>
      </c>
      <c r="F157" s="114">
        <v>42570</v>
      </c>
      <c r="G157" s="113" t="s">
        <v>9267</v>
      </c>
      <c r="H157" s="115">
        <v>1267.2</v>
      </c>
      <c r="I157" s="115">
        <f t="shared" si="2"/>
        <v>-1.7241379309780314E-3</v>
      </c>
    </row>
    <row r="158" spans="1:9">
      <c r="A158" s="73" t="s">
        <v>2686</v>
      </c>
      <c r="B158" s="74">
        <v>12015</v>
      </c>
      <c r="C158" s="75">
        <v>1333.6982758620688</v>
      </c>
      <c r="E158" s="113" t="s">
        <v>4817</v>
      </c>
      <c r="F158" s="114">
        <v>42570</v>
      </c>
      <c r="G158" s="113" t="s">
        <v>9268</v>
      </c>
      <c r="H158" s="115">
        <v>1333.7</v>
      </c>
      <c r="I158" s="115">
        <f t="shared" si="2"/>
        <v>-1.724137931205405E-3</v>
      </c>
    </row>
    <row r="159" spans="1:9">
      <c r="A159" s="73" t="s">
        <v>2686</v>
      </c>
      <c r="B159" s="74">
        <v>12016</v>
      </c>
      <c r="C159" s="75">
        <v>5547.3275862068958</v>
      </c>
      <c r="E159" s="113" t="s">
        <v>4822</v>
      </c>
      <c r="F159" s="114">
        <v>42570</v>
      </c>
      <c r="G159" s="113" t="s">
        <v>9269</v>
      </c>
      <c r="H159" s="115">
        <v>5547.33</v>
      </c>
      <c r="I159" s="115">
        <f t="shared" si="2"/>
        <v>-2.4137931040968397E-3</v>
      </c>
    </row>
    <row r="160" spans="1:9">
      <c r="A160" s="73" t="s">
        <v>2686</v>
      </c>
      <c r="B160" s="74">
        <v>12017</v>
      </c>
      <c r="C160" s="75">
        <v>217.63793103448276</v>
      </c>
      <c r="E160" s="113" t="s">
        <v>4828</v>
      </c>
      <c r="F160" s="114">
        <v>42570</v>
      </c>
      <c r="G160" s="113" t="s">
        <v>9270</v>
      </c>
      <c r="H160" s="115">
        <v>217.64</v>
      </c>
      <c r="I160" s="115">
        <f t="shared" si="2"/>
        <v>-2.0689655172247967E-3</v>
      </c>
    </row>
    <row r="161" spans="1:9">
      <c r="A161" s="73" t="s">
        <v>2686</v>
      </c>
      <c r="B161" s="74">
        <v>12018</v>
      </c>
      <c r="C161" s="75">
        <v>269.12068965517244</v>
      </c>
      <c r="E161" s="113" t="s">
        <v>4851</v>
      </c>
      <c r="F161" s="114">
        <v>42571</v>
      </c>
      <c r="G161" s="113" t="s">
        <v>9271</v>
      </c>
      <c r="H161" s="115">
        <v>269.12</v>
      </c>
      <c r="I161" s="115">
        <f t="shared" si="2"/>
        <v>6.8965517243668728E-4</v>
      </c>
    </row>
    <row r="162" spans="1:9">
      <c r="A162" s="73" t="s">
        <v>2686</v>
      </c>
      <c r="B162" s="74">
        <v>12019</v>
      </c>
      <c r="C162" s="75">
        <v>266.91379310344826</v>
      </c>
      <c r="E162" s="113" t="s">
        <v>4858</v>
      </c>
      <c r="F162" s="114">
        <v>42571</v>
      </c>
      <c r="G162" s="113" t="s">
        <v>9272</v>
      </c>
      <c r="H162" s="115">
        <v>266.91000000000003</v>
      </c>
      <c r="I162" s="115">
        <f t="shared" si="2"/>
        <v>3.7931034482312498E-3</v>
      </c>
    </row>
    <row r="163" spans="1:9">
      <c r="A163" s="73" t="s">
        <v>2686</v>
      </c>
      <c r="B163" s="74">
        <v>12020</v>
      </c>
      <c r="C163" s="75">
        <v>6557.7586206896549</v>
      </c>
      <c r="E163" s="113" t="s">
        <v>9273</v>
      </c>
      <c r="F163" s="114">
        <v>42571</v>
      </c>
      <c r="G163" s="113" t="s">
        <v>9274</v>
      </c>
      <c r="H163" s="115">
        <v>6557.76</v>
      </c>
      <c r="I163" s="115">
        <f t="shared" si="2"/>
        <v>-1.3793103453281219E-3</v>
      </c>
    </row>
    <row r="164" spans="1:9">
      <c r="A164" s="73" t="s">
        <v>2686</v>
      </c>
      <c r="B164" s="74">
        <v>12021</v>
      </c>
      <c r="C164" s="75">
        <v>5103.1206896551721</v>
      </c>
      <c r="E164" s="113" t="s">
        <v>4862</v>
      </c>
      <c r="F164" s="114">
        <v>42571</v>
      </c>
      <c r="G164" s="113" t="s">
        <v>9275</v>
      </c>
      <c r="H164" s="115">
        <v>5103.12</v>
      </c>
      <c r="I164" s="115">
        <f t="shared" si="2"/>
        <v>6.896551722093136E-4</v>
      </c>
    </row>
    <row r="165" spans="1:9">
      <c r="A165" s="73" t="s">
        <v>2686</v>
      </c>
      <c r="B165" s="74">
        <v>12022</v>
      </c>
      <c r="C165" s="75">
        <v>1445.3965517241379</v>
      </c>
      <c r="E165" s="113" t="s">
        <v>9276</v>
      </c>
      <c r="F165" s="114">
        <v>42571</v>
      </c>
      <c r="G165" s="113" t="s">
        <v>9277</v>
      </c>
      <c r="H165" s="115">
        <v>1445.4</v>
      </c>
      <c r="I165" s="115">
        <f t="shared" si="2"/>
        <v>-3.4482758621834364E-3</v>
      </c>
    </row>
    <row r="166" spans="1:9">
      <c r="A166" s="73" t="s">
        <v>2686</v>
      </c>
      <c r="B166" s="74">
        <v>12023</v>
      </c>
      <c r="C166" s="75">
        <v>209.43965517241378</v>
      </c>
      <c r="E166" s="113" t="s">
        <v>9278</v>
      </c>
      <c r="F166" s="114">
        <v>42571</v>
      </c>
      <c r="G166" s="113" t="s">
        <v>9279</v>
      </c>
      <c r="H166" s="115">
        <v>209.44</v>
      </c>
      <c r="I166" s="115">
        <f t="shared" si="2"/>
        <v>-3.4482758621834364E-4</v>
      </c>
    </row>
    <row r="167" spans="1:9">
      <c r="A167" s="73" t="s">
        <v>2686</v>
      </c>
      <c r="B167" s="74">
        <v>12024</v>
      </c>
      <c r="C167" s="75">
        <v>129.31034482758619</v>
      </c>
      <c r="E167" s="113" t="s">
        <v>4871</v>
      </c>
      <c r="F167" s="114">
        <v>42571</v>
      </c>
      <c r="G167" s="113" t="s">
        <v>9280</v>
      </c>
      <c r="H167" s="115">
        <v>129.31</v>
      </c>
      <c r="I167" s="115">
        <f t="shared" si="2"/>
        <v>3.4482758618992193E-4</v>
      </c>
    </row>
    <row r="168" spans="1:9">
      <c r="A168" s="73" t="s">
        <v>2686</v>
      </c>
      <c r="B168" s="74">
        <v>12025</v>
      </c>
      <c r="C168" s="75">
        <v>1567.5</v>
      </c>
      <c r="E168" s="113" t="s">
        <v>4880</v>
      </c>
      <c r="F168" s="114">
        <v>42571</v>
      </c>
      <c r="G168" s="113" t="s">
        <v>9281</v>
      </c>
      <c r="H168" s="115">
        <v>1567.5</v>
      </c>
      <c r="I168" s="115">
        <f t="shared" si="2"/>
        <v>0</v>
      </c>
    </row>
    <row r="169" spans="1:9">
      <c r="A169" s="73" t="s">
        <v>2686</v>
      </c>
      <c r="B169" s="74">
        <v>12026</v>
      </c>
      <c r="C169" s="75">
        <v>65.008620689655174</v>
      </c>
      <c r="E169" s="113" t="s">
        <v>9282</v>
      </c>
      <c r="F169" s="114">
        <v>42571</v>
      </c>
      <c r="G169" s="113" t="s">
        <v>9283</v>
      </c>
      <c r="H169" s="115">
        <v>65.010000000000005</v>
      </c>
      <c r="I169" s="115">
        <f t="shared" si="2"/>
        <v>-1.379310344830742E-3</v>
      </c>
    </row>
    <row r="170" spans="1:9">
      <c r="A170" s="73" t="s">
        <v>2686</v>
      </c>
      <c r="B170" s="74">
        <v>12027</v>
      </c>
      <c r="C170" s="75">
        <v>876.13793103448279</v>
      </c>
      <c r="E170" s="113" t="s">
        <v>4883</v>
      </c>
      <c r="F170" s="114">
        <v>42571</v>
      </c>
      <c r="G170" s="113" t="s">
        <v>9284</v>
      </c>
      <c r="H170" s="115">
        <v>876.14</v>
      </c>
      <c r="I170" s="115">
        <f t="shared" si="2"/>
        <v>-2.068965517196375E-3</v>
      </c>
    </row>
    <row r="171" spans="1:9">
      <c r="A171" s="73" t="s">
        <v>2686</v>
      </c>
      <c r="B171" s="74">
        <v>12028</v>
      </c>
      <c r="C171" s="75">
        <v>669.07758620689651</v>
      </c>
      <c r="E171" s="113" t="s">
        <v>9285</v>
      </c>
      <c r="F171" s="114">
        <v>42571</v>
      </c>
      <c r="G171" s="113" t="s">
        <v>9286</v>
      </c>
      <c r="H171" s="115">
        <v>669.08</v>
      </c>
      <c r="I171" s="115">
        <f t="shared" si="2"/>
        <v>-2.4137931035284055E-3</v>
      </c>
    </row>
    <row r="172" spans="1:9">
      <c r="A172" s="73" t="s">
        <v>2686</v>
      </c>
      <c r="B172" s="74">
        <v>12029</v>
      </c>
      <c r="C172" s="75">
        <v>258.62068965517238</v>
      </c>
      <c r="E172" s="113" t="s">
        <v>4885</v>
      </c>
      <c r="F172" s="114">
        <v>42571</v>
      </c>
      <c r="G172" s="113" t="s">
        <v>9287</v>
      </c>
      <c r="H172" s="115">
        <v>258.62</v>
      </c>
      <c r="I172" s="115">
        <f t="shared" si="2"/>
        <v>6.8965517237984386E-4</v>
      </c>
    </row>
    <row r="173" spans="1:9">
      <c r="A173" s="73" t="s">
        <v>2686</v>
      </c>
      <c r="B173" s="74">
        <v>12030</v>
      </c>
      <c r="C173" s="75">
        <v>469.25862068965517</v>
      </c>
      <c r="E173" s="113" t="s">
        <v>8845</v>
      </c>
      <c r="F173" s="114">
        <v>42571</v>
      </c>
      <c r="G173" s="113" t="s">
        <v>9288</v>
      </c>
      <c r="H173" s="115">
        <v>469.26</v>
      </c>
      <c r="I173" s="115">
        <f t="shared" si="2"/>
        <v>-1.3793103448165311E-3</v>
      </c>
    </row>
    <row r="174" spans="1:9">
      <c r="A174" s="73" t="s">
        <v>2686</v>
      </c>
      <c r="B174" s="74">
        <v>12031</v>
      </c>
      <c r="C174" s="75">
        <v>106.75862068965517</v>
      </c>
      <c r="E174" s="113" t="s">
        <v>4930</v>
      </c>
      <c r="F174" s="114">
        <v>42571</v>
      </c>
      <c r="G174" s="113" t="s">
        <v>9289</v>
      </c>
      <c r="H174" s="115">
        <v>106.76</v>
      </c>
      <c r="I174" s="115">
        <f t="shared" si="2"/>
        <v>-1.379310344830742E-3</v>
      </c>
    </row>
    <row r="175" spans="1:9">
      <c r="A175" s="73" t="s">
        <v>2686</v>
      </c>
      <c r="B175" s="74">
        <v>12032</v>
      </c>
      <c r="C175" s="75">
        <v>1512.3706896551723</v>
      </c>
      <c r="E175" s="113" t="s">
        <v>4979</v>
      </c>
      <c r="F175" s="114">
        <v>42571</v>
      </c>
      <c r="G175" s="113" t="s">
        <v>9290</v>
      </c>
      <c r="H175" s="115">
        <v>1512.37</v>
      </c>
      <c r="I175" s="115">
        <f t="shared" si="2"/>
        <v>6.8965517243668728E-4</v>
      </c>
    </row>
    <row r="176" spans="1:9">
      <c r="A176" s="73" t="s">
        <v>2686</v>
      </c>
      <c r="B176" s="74">
        <v>12033</v>
      </c>
      <c r="C176" s="75">
        <v>5103.1206896551721</v>
      </c>
      <c r="E176" s="113" t="s">
        <v>5008</v>
      </c>
      <c r="F176" s="114">
        <v>42572</v>
      </c>
      <c r="G176" s="113" t="s">
        <v>9291</v>
      </c>
      <c r="H176" s="115">
        <v>5103.12</v>
      </c>
      <c r="I176" s="115">
        <f t="shared" si="2"/>
        <v>6.896551722093136E-4</v>
      </c>
    </row>
    <row r="177" spans="1:9">
      <c r="A177" s="73" t="s">
        <v>2686</v>
      </c>
      <c r="B177" s="74">
        <v>12034</v>
      </c>
      <c r="C177" s="75">
        <v>2389.8017241379312</v>
      </c>
      <c r="E177" s="113" t="s">
        <v>5017</v>
      </c>
      <c r="F177" s="114">
        <v>42572</v>
      </c>
      <c r="G177" s="113" t="s">
        <v>9292</v>
      </c>
      <c r="H177" s="115">
        <v>2389.8000000000002</v>
      </c>
      <c r="I177" s="115">
        <f t="shared" si="2"/>
        <v>1.7241379309780314E-3</v>
      </c>
    </row>
    <row r="178" spans="1:9">
      <c r="A178" s="73" t="s">
        <v>2686</v>
      </c>
      <c r="B178" s="74">
        <v>12035</v>
      </c>
      <c r="C178" s="75">
        <v>2389.8017241379312</v>
      </c>
      <c r="E178" s="113" t="s">
        <v>5020</v>
      </c>
      <c r="F178" s="114">
        <v>42572</v>
      </c>
      <c r="G178" s="113" t="s">
        <v>9293</v>
      </c>
      <c r="H178" s="115">
        <v>2389.8000000000002</v>
      </c>
      <c r="I178" s="115">
        <f t="shared" si="2"/>
        <v>1.7241379309780314E-3</v>
      </c>
    </row>
    <row r="179" spans="1:9">
      <c r="A179" s="73" t="s">
        <v>2686</v>
      </c>
      <c r="B179" s="74">
        <v>12036</v>
      </c>
      <c r="C179" s="75">
        <v>330.5</v>
      </c>
      <c r="E179" s="113" t="s">
        <v>5023</v>
      </c>
      <c r="F179" s="114">
        <v>42572</v>
      </c>
      <c r="G179" s="113" t="s">
        <v>9294</v>
      </c>
      <c r="H179" s="115">
        <v>330.5</v>
      </c>
      <c r="I179" s="115">
        <f t="shared" si="2"/>
        <v>0</v>
      </c>
    </row>
    <row r="180" spans="1:9">
      <c r="A180" s="73" t="s">
        <v>2686</v>
      </c>
      <c r="B180" s="74">
        <v>12037</v>
      </c>
      <c r="C180" s="75">
        <v>281.51724137931035</v>
      </c>
      <c r="E180" s="113" t="s">
        <v>9295</v>
      </c>
      <c r="F180" s="114">
        <v>42572</v>
      </c>
      <c r="G180" s="113" t="s">
        <v>9296</v>
      </c>
      <c r="H180" s="115">
        <v>281.52</v>
      </c>
      <c r="I180" s="115">
        <f t="shared" si="2"/>
        <v>-2.7586206896330623E-3</v>
      </c>
    </row>
    <row r="181" spans="1:9">
      <c r="A181" s="73" t="s">
        <v>2686</v>
      </c>
      <c r="B181" s="74">
        <v>12038</v>
      </c>
      <c r="C181" s="75">
        <v>392.85344827586204</v>
      </c>
      <c r="E181" s="113" t="s">
        <v>8859</v>
      </c>
      <c r="F181" s="114">
        <v>42572</v>
      </c>
      <c r="G181" s="113" t="s">
        <v>9297</v>
      </c>
      <c r="H181" s="115">
        <v>392.85</v>
      </c>
      <c r="I181" s="115">
        <f t="shared" si="2"/>
        <v>3.4482758620129061E-3</v>
      </c>
    </row>
    <row r="182" spans="1:9">
      <c r="A182" s="73" t="s">
        <v>2686</v>
      </c>
      <c r="B182" s="74">
        <v>12039</v>
      </c>
      <c r="C182" s="75">
        <v>1769.9568965517242</v>
      </c>
      <c r="E182" s="113" t="s">
        <v>5043</v>
      </c>
      <c r="F182" s="114">
        <v>42572</v>
      </c>
      <c r="G182" s="113" t="s">
        <v>9298</v>
      </c>
      <c r="H182" s="115">
        <v>1769.96</v>
      </c>
      <c r="I182" s="115">
        <f t="shared" si="2"/>
        <v>-3.1034482758514059E-3</v>
      </c>
    </row>
    <row r="183" spans="1:9">
      <c r="A183" s="73" t="s">
        <v>2686</v>
      </c>
      <c r="B183" s="74">
        <v>12040</v>
      </c>
      <c r="C183" s="75">
        <v>440.36206896551721</v>
      </c>
      <c r="E183" s="113" t="s">
        <v>5049</v>
      </c>
      <c r="F183" s="114">
        <v>42572</v>
      </c>
      <c r="G183" s="113" t="s">
        <v>9299</v>
      </c>
      <c r="H183" s="115">
        <v>440.36</v>
      </c>
      <c r="I183" s="115">
        <f t="shared" si="2"/>
        <v>2.068965517196375E-3</v>
      </c>
    </row>
    <row r="184" spans="1:9">
      <c r="A184" s="73" t="s">
        <v>2686</v>
      </c>
      <c r="B184" s="74">
        <v>12041</v>
      </c>
      <c r="C184" s="75">
        <v>735.55172413793105</v>
      </c>
      <c r="E184" s="113" t="s">
        <v>5055</v>
      </c>
      <c r="F184" s="114">
        <v>42572</v>
      </c>
      <c r="G184" s="113" t="s">
        <v>9300</v>
      </c>
      <c r="H184" s="115">
        <v>735.55</v>
      </c>
      <c r="I184" s="115">
        <f t="shared" si="2"/>
        <v>1.7241379310917182E-3</v>
      </c>
    </row>
    <row r="185" spans="1:9">
      <c r="A185" s="73" t="s">
        <v>2686</v>
      </c>
      <c r="B185" s="74">
        <v>12042</v>
      </c>
      <c r="C185" s="75">
        <v>742.43965517241384</v>
      </c>
      <c r="E185" s="113" t="s">
        <v>9301</v>
      </c>
      <c r="F185" s="114">
        <v>42572</v>
      </c>
      <c r="G185" s="113" t="s">
        <v>9302</v>
      </c>
      <c r="H185" s="115">
        <v>742.44</v>
      </c>
      <c r="I185" s="115">
        <f t="shared" si="2"/>
        <v>-3.4482758621834364E-4</v>
      </c>
    </row>
    <row r="186" spans="1:9">
      <c r="A186" s="73" t="s">
        <v>2686</v>
      </c>
      <c r="B186" s="74">
        <v>12043</v>
      </c>
      <c r="C186" s="75">
        <v>2164.6379310344828</v>
      </c>
      <c r="E186" s="113" t="s">
        <v>8294</v>
      </c>
      <c r="F186" s="114">
        <v>42572</v>
      </c>
      <c r="G186" s="113" t="s">
        <v>9303</v>
      </c>
      <c r="H186" s="115">
        <v>2164.64</v>
      </c>
      <c r="I186" s="115">
        <f t="shared" si="2"/>
        <v>-2.0689655170826882E-3</v>
      </c>
    </row>
    <row r="187" spans="1:9">
      <c r="A187" s="73" t="s">
        <v>2686</v>
      </c>
      <c r="B187" s="74">
        <v>12044</v>
      </c>
      <c r="C187" s="75">
        <v>929.77586206896547</v>
      </c>
      <c r="E187" s="113" t="s">
        <v>9304</v>
      </c>
      <c r="F187" s="114">
        <v>42572</v>
      </c>
      <c r="G187" s="113" t="s">
        <v>9305</v>
      </c>
      <c r="H187" s="115">
        <v>929.78</v>
      </c>
      <c r="I187" s="115">
        <f t="shared" si="2"/>
        <v>-4.1379310345064368E-3</v>
      </c>
    </row>
    <row r="188" spans="1:9">
      <c r="A188" s="73" t="s">
        <v>2686</v>
      </c>
      <c r="B188" s="74">
        <v>12045</v>
      </c>
      <c r="C188" s="75">
        <v>314.92241379310343</v>
      </c>
      <c r="E188" s="113" t="s">
        <v>8296</v>
      </c>
      <c r="F188" s="114">
        <v>42572</v>
      </c>
      <c r="G188" s="113" t="s">
        <v>9306</v>
      </c>
      <c r="H188" s="115">
        <v>314.92</v>
      </c>
      <c r="I188" s="115">
        <f t="shared" si="2"/>
        <v>2.4137931034147186E-3</v>
      </c>
    </row>
    <row r="189" spans="1:9">
      <c r="A189" s="73" t="s">
        <v>2686</v>
      </c>
      <c r="B189" s="74">
        <v>12046</v>
      </c>
      <c r="C189" s="75">
        <v>330.98275862068965</v>
      </c>
      <c r="E189" s="113" t="s">
        <v>5058</v>
      </c>
      <c r="F189" s="114">
        <v>42572</v>
      </c>
      <c r="G189" s="113" t="s">
        <v>9307</v>
      </c>
      <c r="H189" s="115">
        <v>330.98</v>
      </c>
      <c r="I189" s="115">
        <f t="shared" si="2"/>
        <v>2.7586206896330623E-3</v>
      </c>
    </row>
    <row r="190" spans="1:9">
      <c r="A190" s="73" t="s">
        <v>2686</v>
      </c>
      <c r="B190" s="74">
        <v>12047</v>
      </c>
      <c r="C190" s="75">
        <v>3843.8362068965521</v>
      </c>
      <c r="E190" s="113" t="s">
        <v>5070</v>
      </c>
      <c r="F190" s="114">
        <v>42572</v>
      </c>
      <c r="G190" s="113" t="s">
        <v>9308</v>
      </c>
      <c r="H190" s="115">
        <v>3843.84</v>
      </c>
      <c r="I190" s="115">
        <f t="shared" si="2"/>
        <v>-3.7931034480607195E-3</v>
      </c>
    </row>
    <row r="191" spans="1:9">
      <c r="A191" s="73" t="s">
        <v>2686</v>
      </c>
      <c r="B191" s="74">
        <v>12048</v>
      </c>
      <c r="C191" s="75">
        <v>313.18103448275861</v>
      </c>
      <c r="E191" s="113" t="s">
        <v>9309</v>
      </c>
      <c r="F191" s="114">
        <v>42572</v>
      </c>
      <c r="G191" s="113" t="s">
        <v>9310</v>
      </c>
      <c r="H191" s="115">
        <v>313.18</v>
      </c>
      <c r="I191" s="115">
        <f t="shared" si="2"/>
        <v>1.0344827585981875E-3</v>
      </c>
    </row>
    <row r="192" spans="1:9">
      <c r="A192" s="73" t="s">
        <v>2686</v>
      </c>
      <c r="B192" s="74">
        <v>12049</v>
      </c>
      <c r="C192" s="75">
        <v>581.62931034482767</v>
      </c>
      <c r="E192" s="113" t="s">
        <v>5092</v>
      </c>
      <c r="F192" s="114">
        <v>42572</v>
      </c>
      <c r="G192" s="113" t="s">
        <v>9311</v>
      </c>
      <c r="H192" s="115">
        <v>581.63</v>
      </c>
      <c r="I192" s="115">
        <f t="shared" si="2"/>
        <v>-6.8965517232300044E-4</v>
      </c>
    </row>
    <row r="193" spans="1:9">
      <c r="A193" s="73" t="s">
        <v>2686</v>
      </c>
      <c r="B193" s="74">
        <v>12050</v>
      </c>
      <c r="C193" s="75">
        <v>1376.7327586206895</v>
      </c>
      <c r="E193" s="113" t="s">
        <v>9312</v>
      </c>
      <c r="F193" s="114">
        <v>42572</v>
      </c>
      <c r="G193" s="113" t="s">
        <v>9313</v>
      </c>
      <c r="H193" s="115">
        <v>1376.73</v>
      </c>
      <c r="I193" s="115">
        <f t="shared" si="2"/>
        <v>2.7586206895193754E-3</v>
      </c>
    </row>
    <row r="194" spans="1:9">
      <c r="A194" s="73" t="s">
        <v>2686</v>
      </c>
      <c r="B194" s="74">
        <v>12051</v>
      </c>
      <c r="C194" s="75">
        <v>7750.0517241379303</v>
      </c>
      <c r="E194" s="113" t="s">
        <v>8887</v>
      </c>
      <c r="F194" s="114">
        <v>42573</v>
      </c>
      <c r="G194" s="113" t="s">
        <v>9314</v>
      </c>
      <c r="H194" s="115">
        <v>7750.05</v>
      </c>
      <c r="I194" s="115">
        <f t="shared" si="2"/>
        <v>1.7241379300685367E-3</v>
      </c>
    </row>
    <row r="195" spans="1:9">
      <c r="A195" s="73" t="s">
        <v>2686</v>
      </c>
      <c r="B195" s="74">
        <v>12052</v>
      </c>
      <c r="C195" s="75">
        <v>1025.1896551724137</v>
      </c>
      <c r="E195" s="113" t="s">
        <v>8309</v>
      </c>
      <c r="F195" s="114">
        <v>42573</v>
      </c>
      <c r="G195" s="113" t="s">
        <v>9315</v>
      </c>
      <c r="H195" s="115">
        <v>1025.19</v>
      </c>
      <c r="I195" s="115">
        <f t="shared" si="2"/>
        <v>-3.4482758633203048E-4</v>
      </c>
    </row>
    <row r="196" spans="1:9">
      <c r="A196" s="73" t="s">
        <v>2686</v>
      </c>
      <c r="B196" s="74">
        <v>12053</v>
      </c>
      <c r="C196" s="75">
        <v>462.82758620689651</v>
      </c>
      <c r="E196" s="113" t="s">
        <v>5132</v>
      </c>
      <c r="F196" s="114">
        <v>42573</v>
      </c>
      <c r="G196" s="113" t="s">
        <v>9316</v>
      </c>
      <c r="H196" s="115">
        <v>462.83</v>
      </c>
      <c r="I196" s="115">
        <f t="shared" si="2"/>
        <v>-2.4137931034715621E-3</v>
      </c>
    </row>
    <row r="197" spans="1:9">
      <c r="A197" s="73" t="s">
        <v>2686</v>
      </c>
      <c r="B197" s="74">
        <v>12054</v>
      </c>
      <c r="C197" s="75">
        <v>1695.1120689655172</v>
      </c>
      <c r="E197" s="113" t="s">
        <v>5163</v>
      </c>
      <c r="F197" s="114">
        <v>42573</v>
      </c>
      <c r="G197" s="113" t="s">
        <v>9317</v>
      </c>
      <c r="H197" s="115">
        <v>1695.11</v>
      </c>
      <c r="I197" s="115">
        <f t="shared" si="2"/>
        <v>2.0689655173100618E-3</v>
      </c>
    </row>
    <row r="198" spans="1:9">
      <c r="A198" s="73" t="s">
        <v>2686</v>
      </c>
      <c r="B198" s="74">
        <v>12055</v>
      </c>
      <c r="C198" s="75">
        <v>210.22413793103448</v>
      </c>
      <c r="E198" s="113" t="s">
        <v>5177</v>
      </c>
      <c r="F198" s="114">
        <v>42573</v>
      </c>
      <c r="G198" s="113" t="s">
        <v>9318</v>
      </c>
      <c r="H198" s="115">
        <v>210.22</v>
      </c>
      <c r="I198" s="115">
        <f t="shared" ref="I198:I261" si="3">+C198-H198</f>
        <v>4.1379310344780151E-3</v>
      </c>
    </row>
    <row r="199" spans="1:9">
      <c r="A199" s="73" t="s">
        <v>2686</v>
      </c>
      <c r="B199" s="74">
        <v>12056</v>
      </c>
      <c r="C199" s="75">
        <v>327.19827586206895</v>
      </c>
      <c r="E199" s="113" t="s">
        <v>5180</v>
      </c>
      <c r="F199" s="114">
        <v>42573</v>
      </c>
      <c r="G199" s="113" t="s">
        <v>9319</v>
      </c>
      <c r="H199" s="115">
        <v>327.2</v>
      </c>
      <c r="I199" s="115">
        <f t="shared" si="3"/>
        <v>-1.7241379310348748E-3</v>
      </c>
    </row>
    <row r="200" spans="1:9">
      <c r="A200" s="73" t="s">
        <v>2686</v>
      </c>
      <c r="B200" s="74">
        <v>12057</v>
      </c>
      <c r="C200" s="75">
        <v>1923.5689655172414</v>
      </c>
      <c r="E200" s="113" t="s">
        <v>5186</v>
      </c>
      <c r="F200" s="114">
        <v>42573</v>
      </c>
      <c r="G200" s="113" t="s">
        <v>9320</v>
      </c>
      <c r="H200" s="115">
        <v>1923.57</v>
      </c>
      <c r="I200" s="115">
        <f t="shared" si="3"/>
        <v>-1.0344827585413441E-3</v>
      </c>
    </row>
    <row r="201" spans="1:9">
      <c r="A201" s="73" t="s">
        <v>2686</v>
      </c>
      <c r="B201" s="74">
        <v>12058</v>
      </c>
      <c r="C201" s="75">
        <v>61.870689655172413</v>
      </c>
      <c r="E201" s="113" t="s">
        <v>5189</v>
      </c>
      <c r="F201" s="114">
        <v>42573</v>
      </c>
      <c r="G201" s="113" t="s">
        <v>9321</v>
      </c>
      <c r="H201" s="115">
        <v>61.87</v>
      </c>
      <c r="I201" s="115">
        <f t="shared" si="3"/>
        <v>6.89655172415371E-4</v>
      </c>
    </row>
    <row r="202" spans="1:9">
      <c r="A202" s="73" t="s">
        <v>2686</v>
      </c>
      <c r="B202" s="74">
        <v>12059</v>
      </c>
      <c r="C202" s="75">
        <v>1398.4568965517242</v>
      </c>
      <c r="E202" s="113" t="s">
        <v>5220</v>
      </c>
      <c r="F202" s="114">
        <v>42574</v>
      </c>
      <c r="G202" s="113" t="s">
        <v>9322</v>
      </c>
      <c r="H202" s="115">
        <v>1398.46</v>
      </c>
      <c r="I202" s="115">
        <f t="shared" si="3"/>
        <v>-3.1034482758514059E-3</v>
      </c>
    </row>
    <row r="203" spans="1:9">
      <c r="A203" s="73" t="s">
        <v>2686</v>
      </c>
      <c r="B203" s="74">
        <v>12060</v>
      </c>
      <c r="C203" s="75">
        <v>1005.4310344827586</v>
      </c>
      <c r="E203" s="113" t="s">
        <v>8325</v>
      </c>
      <c r="F203" s="114">
        <v>42574</v>
      </c>
      <c r="G203" s="113" t="s">
        <v>9323</v>
      </c>
      <c r="H203" s="115">
        <v>1005.43</v>
      </c>
      <c r="I203" s="115">
        <f t="shared" si="3"/>
        <v>1.0344827586550309E-3</v>
      </c>
    </row>
    <row r="204" spans="1:9">
      <c r="A204" s="73" t="s">
        <v>2686</v>
      </c>
      <c r="B204" s="74">
        <v>12061</v>
      </c>
      <c r="C204" s="75">
        <v>84.646551724137922</v>
      </c>
      <c r="E204" s="113" t="s">
        <v>9324</v>
      </c>
      <c r="F204" s="114">
        <v>42574</v>
      </c>
      <c r="G204" s="113" t="s">
        <v>9325</v>
      </c>
      <c r="H204" s="115">
        <v>84.65</v>
      </c>
      <c r="I204" s="115">
        <f t="shared" si="3"/>
        <v>-3.4482758620839604E-3</v>
      </c>
    </row>
    <row r="205" spans="1:9">
      <c r="A205" s="73" t="s">
        <v>2686</v>
      </c>
      <c r="B205" s="74">
        <v>12062</v>
      </c>
      <c r="C205" s="75">
        <v>132.17241379310343</v>
      </c>
      <c r="E205" s="113" t="s">
        <v>5223</v>
      </c>
      <c r="F205" s="114">
        <v>42574</v>
      </c>
      <c r="G205" s="113" t="s">
        <v>9326</v>
      </c>
      <c r="H205" s="115">
        <v>132.16999999999999</v>
      </c>
      <c r="I205" s="115">
        <f t="shared" si="3"/>
        <v>2.4137931034431404E-3</v>
      </c>
    </row>
    <row r="206" spans="1:9">
      <c r="A206" s="73" t="s">
        <v>2686</v>
      </c>
      <c r="B206" s="74">
        <v>12063</v>
      </c>
      <c r="C206" s="75">
        <v>132.17241379310343</v>
      </c>
      <c r="E206" s="113" t="s">
        <v>9327</v>
      </c>
      <c r="F206" s="114">
        <v>42574</v>
      </c>
      <c r="G206" s="113" t="s">
        <v>9328</v>
      </c>
      <c r="H206" s="115">
        <v>132.16999999999999</v>
      </c>
      <c r="I206" s="115">
        <f t="shared" si="3"/>
        <v>2.4137931034431404E-3</v>
      </c>
    </row>
    <row r="207" spans="1:9">
      <c r="A207" s="73" t="s">
        <v>2686</v>
      </c>
      <c r="B207" s="74">
        <v>12064</v>
      </c>
      <c r="C207" s="75">
        <v>1282.0086206896553</v>
      </c>
      <c r="E207" s="113" t="s">
        <v>5226</v>
      </c>
      <c r="F207" s="114">
        <v>42574</v>
      </c>
      <c r="G207" s="113" t="s">
        <v>9329</v>
      </c>
      <c r="H207" s="115">
        <v>1282.01</v>
      </c>
      <c r="I207" s="115">
        <f t="shared" si="3"/>
        <v>-1.3793103446460009E-3</v>
      </c>
    </row>
    <row r="208" spans="1:9">
      <c r="A208" s="73" t="s">
        <v>2686</v>
      </c>
      <c r="B208" s="74">
        <v>12065</v>
      </c>
      <c r="C208" s="75">
        <v>454.72413793103448</v>
      </c>
      <c r="E208" s="113" t="s">
        <v>5232</v>
      </c>
      <c r="F208" s="114">
        <v>42574</v>
      </c>
      <c r="G208" s="113" t="s">
        <v>9330</v>
      </c>
      <c r="H208" s="115">
        <v>454.72</v>
      </c>
      <c r="I208" s="115">
        <f t="shared" si="3"/>
        <v>4.1379310344495934E-3</v>
      </c>
    </row>
    <row r="209" spans="1:9">
      <c r="A209" s="73" t="s">
        <v>2686</v>
      </c>
      <c r="B209" s="74">
        <v>12066</v>
      </c>
      <c r="C209" s="75">
        <v>1081.9137931034481</v>
      </c>
      <c r="E209" s="113" t="s">
        <v>8329</v>
      </c>
      <c r="F209" s="114">
        <v>42574</v>
      </c>
      <c r="G209" s="113" t="s">
        <v>9331</v>
      </c>
      <c r="H209" s="115">
        <v>1081.9100000000001</v>
      </c>
      <c r="I209" s="115">
        <f t="shared" si="3"/>
        <v>3.7931034480607195E-3</v>
      </c>
    </row>
    <row r="210" spans="1:9">
      <c r="A210" s="73" t="s">
        <v>2686</v>
      </c>
      <c r="B210" s="74">
        <v>12067</v>
      </c>
      <c r="C210" s="75">
        <v>269.11206896551727</v>
      </c>
      <c r="E210" s="113" t="s">
        <v>5234</v>
      </c>
      <c r="F210" s="114">
        <v>42574</v>
      </c>
      <c r="G210" s="113" t="s">
        <v>9332</v>
      </c>
      <c r="H210" s="115">
        <v>269.11</v>
      </c>
      <c r="I210" s="115">
        <f t="shared" si="3"/>
        <v>2.0689655172532184E-3</v>
      </c>
    </row>
    <row r="211" spans="1:9">
      <c r="A211" s="73" t="s">
        <v>2686</v>
      </c>
      <c r="B211" s="74">
        <v>12068</v>
      </c>
      <c r="C211" s="75">
        <v>257.89655172413796</v>
      </c>
      <c r="E211" s="113" t="s">
        <v>5242</v>
      </c>
      <c r="F211" s="114">
        <v>42574</v>
      </c>
      <c r="G211" s="113" t="s">
        <v>9333</v>
      </c>
      <c r="H211" s="115">
        <v>257.89999999999998</v>
      </c>
      <c r="I211" s="115">
        <f t="shared" si="3"/>
        <v>-3.4482758620129061E-3</v>
      </c>
    </row>
    <row r="212" spans="1:9">
      <c r="A212" s="73" t="s">
        <v>2686</v>
      </c>
      <c r="B212" s="74">
        <v>12069</v>
      </c>
      <c r="C212" s="75">
        <v>392.85344827586204</v>
      </c>
      <c r="E212" s="113" t="s">
        <v>9334</v>
      </c>
      <c r="F212" s="114">
        <v>42574</v>
      </c>
      <c r="G212" s="113" t="s">
        <v>9335</v>
      </c>
      <c r="H212" s="115">
        <v>392.85</v>
      </c>
      <c r="I212" s="115">
        <f t="shared" si="3"/>
        <v>3.4482758620129061E-3</v>
      </c>
    </row>
    <row r="213" spans="1:9">
      <c r="A213" s="73" t="s">
        <v>2686</v>
      </c>
      <c r="B213" s="74">
        <v>12070</v>
      </c>
      <c r="C213" s="75">
        <v>2306.9137931034484</v>
      </c>
      <c r="E213" s="113" t="s">
        <v>5303</v>
      </c>
      <c r="F213" s="114">
        <v>42576</v>
      </c>
      <c r="G213" s="113" t="s">
        <v>9336</v>
      </c>
      <c r="H213" s="115">
        <v>2306.91</v>
      </c>
      <c r="I213" s="115">
        <f t="shared" si="3"/>
        <v>3.7931034485154669E-3</v>
      </c>
    </row>
    <row r="214" spans="1:9">
      <c r="A214" s="73" t="s">
        <v>2686</v>
      </c>
      <c r="B214" s="74">
        <v>12071</v>
      </c>
      <c r="C214" s="75">
        <v>779.13793103448268</v>
      </c>
      <c r="E214" s="113" t="s">
        <v>8920</v>
      </c>
      <c r="F214" s="114">
        <v>42576</v>
      </c>
      <c r="G214" s="113" t="s">
        <v>9337</v>
      </c>
      <c r="H214" s="115">
        <v>779.14</v>
      </c>
      <c r="I214" s="115">
        <f t="shared" si="3"/>
        <v>-2.0689655173100618E-3</v>
      </c>
    </row>
    <row r="215" spans="1:9">
      <c r="A215" s="73" t="s">
        <v>2686</v>
      </c>
      <c r="B215" s="74">
        <v>12072</v>
      </c>
      <c r="C215" s="75">
        <v>71.801724137931046</v>
      </c>
      <c r="E215" s="113" t="s">
        <v>8350</v>
      </c>
      <c r="F215" s="114">
        <v>42576</v>
      </c>
      <c r="G215" s="113" t="s">
        <v>9338</v>
      </c>
      <c r="H215" s="115">
        <v>71.8</v>
      </c>
      <c r="I215" s="115">
        <f t="shared" si="3"/>
        <v>1.7241379310490856E-3</v>
      </c>
    </row>
    <row r="216" spans="1:9">
      <c r="A216" s="73" t="s">
        <v>2686</v>
      </c>
      <c r="B216" s="74">
        <v>12073</v>
      </c>
      <c r="C216" s="75">
        <v>999.61206896551721</v>
      </c>
      <c r="E216" s="113" t="s">
        <v>9339</v>
      </c>
      <c r="F216" s="114">
        <v>42576</v>
      </c>
      <c r="G216" s="113" t="s">
        <v>9340</v>
      </c>
      <c r="H216" s="115">
        <v>999.61</v>
      </c>
      <c r="I216" s="115">
        <f t="shared" si="3"/>
        <v>2.068965517196375E-3</v>
      </c>
    </row>
    <row r="217" spans="1:9">
      <c r="A217" s="73" t="s">
        <v>2686</v>
      </c>
      <c r="B217" s="74">
        <v>12074</v>
      </c>
      <c r="C217" s="75">
        <v>1425.2758620689654</v>
      </c>
      <c r="E217" s="113" t="s">
        <v>8354</v>
      </c>
      <c r="F217" s="114">
        <v>42576</v>
      </c>
      <c r="G217" s="113" t="s">
        <v>9341</v>
      </c>
      <c r="H217" s="115">
        <v>1425.28</v>
      </c>
      <c r="I217" s="115">
        <f t="shared" si="3"/>
        <v>-4.1379310346201237E-3</v>
      </c>
    </row>
    <row r="218" spans="1:9">
      <c r="A218" s="73" t="s">
        <v>2686</v>
      </c>
      <c r="B218" s="74">
        <v>12075</v>
      </c>
      <c r="C218" s="75">
        <v>13.198275862068966</v>
      </c>
      <c r="E218" s="113" t="s">
        <v>5354</v>
      </c>
      <c r="F218" s="114">
        <v>42576</v>
      </c>
      <c r="G218" s="113" t="s">
        <v>9342</v>
      </c>
      <c r="H218" s="115">
        <v>13.2</v>
      </c>
      <c r="I218" s="115">
        <f t="shared" si="3"/>
        <v>-1.7241379310330984E-3</v>
      </c>
    </row>
    <row r="219" spans="1:9">
      <c r="A219" s="73" t="s">
        <v>2686</v>
      </c>
      <c r="B219" s="74">
        <v>12076</v>
      </c>
      <c r="C219" s="75">
        <v>933.56896551724139</v>
      </c>
      <c r="E219" s="113" t="s">
        <v>5374</v>
      </c>
      <c r="F219" s="114">
        <v>42576</v>
      </c>
      <c r="G219" s="113" t="s">
        <v>9343</v>
      </c>
      <c r="H219" s="115">
        <v>933.57</v>
      </c>
      <c r="I219" s="115">
        <f t="shared" si="3"/>
        <v>-1.0344827586550309E-3</v>
      </c>
    </row>
    <row r="220" spans="1:9">
      <c r="A220" s="73" t="s">
        <v>2686</v>
      </c>
      <c r="B220" s="74">
        <v>12077</v>
      </c>
      <c r="C220" s="75">
        <v>214.83620689655174</v>
      </c>
      <c r="E220" s="113" t="s">
        <v>9344</v>
      </c>
      <c r="F220" s="114">
        <v>42576</v>
      </c>
      <c r="G220" s="113" t="s">
        <v>9345</v>
      </c>
      <c r="H220" s="115">
        <v>214.84</v>
      </c>
      <c r="I220" s="115">
        <f t="shared" si="3"/>
        <v>-3.7931034482596715E-3</v>
      </c>
    </row>
    <row r="221" spans="1:9">
      <c r="A221" s="73" t="s">
        <v>2686</v>
      </c>
      <c r="B221" s="74">
        <v>12078</v>
      </c>
      <c r="C221" s="75">
        <v>232.49137931034483</v>
      </c>
      <c r="E221" s="113" t="s">
        <v>9346</v>
      </c>
      <c r="F221" s="114">
        <v>42576</v>
      </c>
      <c r="G221" s="113" t="s">
        <v>9347</v>
      </c>
      <c r="H221" s="115">
        <v>232.49</v>
      </c>
      <c r="I221" s="115">
        <f t="shared" si="3"/>
        <v>1.3793103448165311E-3</v>
      </c>
    </row>
    <row r="222" spans="1:9">
      <c r="A222" s="73" t="s">
        <v>2686</v>
      </c>
      <c r="B222" s="74">
        <v>12079</v>
      </c>
      <c r="C222" s="75">
        <v>387.42241379310349</v>
      </c>
      <c r="E222" s="113" t="s">
        <v>9348</v>
      </c>
      <c r="F222" s="114">
        <v>42576</v>
      </c>
      <c r="G222" s="113" t="s">
        <v>9349</v>
      </c>
      <c r="H222" s="115">
        <v>387.42</v>
      </c>
      <c r="I222" s="115">
        <f t="shared" si="3"/>
        <v>2.4137931034715621E-3</v>
      </c>
    </row>
    <row r="223" spans="1:9">
      <c r="A223" s="73" t="s">
        <v>2686</v>
      </c>
      <c r="B223" s="74">
        <v>12080</v>
      </c>
      <c r="C223" s="75">
        <v>210.22413793103448</v>
      </c>
      <c r="E223" s="113" t="s">
        <v>9350</v>
      </c>
      <c r="F223" s="114">
        <v>42576</v>
      </c>
      <c r="G223" s="113" t="s">
        <v>9351</v>
      </c>
      <c r="H223" s="115">
        <v>210.22</v>
      </c>
      <c r="I223" s="115">
        <f t="shared" si="3"/>
        <v>4.1379310344780151E-3</v>
      </c>
    </row>
    <row r="224" spans="1:9">
      <c r="A224" s="73" t="s">
        <v>2686</v>
      </c>
      <c r="B224" s="74">
        <v>12081</v>
      </c>
      <c r="C224" s="75">
        <v>2212.4913793103447</v>
      </c>
      <c r="E224" s="113" t="s">
        <v>9352</v>
      </c>
      <c r="F224" s="114">
        <v>42576</v>
      </c>
      <c r="G224" s="113" t="s">
        <v>9353</v>
      </c>
      <c r="H224" s="115">
        <v>2212.4899999999998</v>
      </c>
      <c r="I224" s="115">
        <f t="shared" si="3"/>
        <v>1.3793103448733746E-3</v>
      </c>
    </row>
    <row r="225" spans="1:9">
      <c r="A225" s="73" t="s">
        <v>2686</v>
      </c>
      <c r="B225" s="74">
        <v>12082</v>
      </c>
      <c r="C225" s="75">
        <v>2002.6724137931033</v>
      </c>
      <c r="E225" s="113" t="s">
        <v>5405</v>
      </c>
      <c r="F225" s="114">
        <v>42576</v>
      </c>
      <c r="G225" s="113" t="s">
        <v>9354</v>
      </c>
      <c r="H225" s="115">
        <v>2002.67</v>
      </c>
      <c r="I225" s="115">
        <f t="shared" si="3"/>
        <v>2.413793103187345E-3</v>
      </c>
    </row>
    <row r="226" spans="1:9">
      <c r="A226" s="73" t="s">
        <v>2686</v>
      </c>
      <c r="B226" s="74">
        <v>12083</v>
      </c>
      <c r="C226" s="75">
        <v>1122.8017241379312</v>
      </c>
      <c r="E226" s="113" t="s">
        <v>5414</v>
      </c>
      <c r="F226" s="114">
        <v>42577</v>
      </c>
      <c r="G226" s="113" t="s">
        <v>9355</v>
      </c>
      <c r="H226" s="115">
        <v>1122.8</v>
      </c>
      <c r="I226" s="115">
        <f t="shared" si="3"/>
        <v>1.724137931205405E-3</v>
      </c>
    </row>
    <row r="227" spans="1:9">
      <c r="A227" s="73" t="s">
        <v>2686</v>
      </c>
      <c r="B227" s="74">
        <v>12084</v>
      </c>
      <c r="C227" s="75">
        <v>1122.8017241379312</v>
      </c>
      <c r="E227" s="113" t="s">
        <v>5417</v>
      </c>
      <c r="F227" s="114">
        <v>42577</v>
      </c>
      <c r="G227" s="113" t="s">
        <v>9356</v>
      </c>
      <c r="H227" s="115">
        <v>1122.8</v>
      </c>
      <c r="I227" s="115">
        <f t="shared" si="3"/>
        <v>1.724137931205405E-3</v>
      </c>
    </row>
    <row r="228" spans="1:9">
      <c r="A228" s="73" t="s">
        <v>2686</v>
      </c>
      <c r="B228" s="74">
        <v>12085</v>
      </c>
      <c r="C228" s="75">
        <v>210.22413793103448</v>
      </c>
      <c r="E228" s="113" t="s">
        <v>5419</v>
      </c>
      <c r="F228" s="114">
        <v>42577</v>
      </c>
      <c r="G228" s="113" t="s">
        <v>9357</v>
      </c>
      <c r="H228" s="115">
        <v>210.22</v>
      </c>
      <c r="I228" s="115">
        <f t="shared" si="3"/>
        <v>4.1379310344780151E-3</v>
      </c>
    </row>
    <row r="229" spans="1:9">
      <c r="A229" s="73" t="s">
        <v>2686</v>
      </c>
      <c r="B229" s="74">
        <v>12086</v>
      </c>
      <c r="C229" s="75">
        <v>133.64655172413794</v>
      </c>
      <c r="E229" s="113" t="s">
        <v>9358</v>
      </c>
      <c r="F229" s="114">
        <v>42577</v>
      </c>
      <c r="G229" s="113" t="s">
        <v>9359</v>
      </c>
      <c r="H229" s="115">
        <v>133.65</v>
      </c>
      <c r="I229" s="115">
        <f t="shared" si="3"/>
        <v>-3.4482758620697496E-3</v>
      </c>
    </row>
    <row r="230" spans="1:9">
      <c r="A230" s="73" t="s">
        <v>2686</v>
      </c>
      <c r="B230" s="74">
        <v>12087</v>
      </c>
      <c r="C230" s="75">
        <v>2164.6379310344828</v>
      </c>
      <c r="E230" s="113" t="s">
        <v>5422</v>
      </c>
      <c r="F230" s="114">
        <v>42577</v>
      </c>
      <c r="G230" s="113" t="s">
        <v>9360</v>
      </c>
      <c r="H230" s="115">
        <v>2164.64</v>
      </c>
      <c r="I230" s="115">
        <f t="shared" si="3"/>
        <v>-2.0689655170826882E-3</v>
      </c>
    </row>
    <row r="231" spans="1:9">
      <c r="A231" s="73" t="s">
        <v>2686</v>
      </c>
      <c r="B231" s="74">
        <v>12088</v>
      </c>
      <c r="C231" s="75">
        <v>1554.1120689655172</v>
      </c>
      <c r="E231" s="113" t="s">
        <v>5445</v>
      </c>
      <c r="F231" s="114">
        <v>42577</v>
      </c>
      <c r="G231" s="113" t="s">
        <v>9361</v>
      </c>
      <c r="H231" s="115">
        <v>1554.11</v>
      </c>
      <c r="I231" s="115">
        <f t="shared" si="3"/>
        <v>2.0689655173100618E-3</v>
      </c>
    </row>
    <row r="232" spans="1:9">
      <c r="A232" s="73" t="s">
        <v>2686</v>
      </c>
      <c r="B232" s="74">
        <v>12089</v>
      </c>
      <c r="C232" s="75">
        <v>118.31034482758622</v>
      </c>
      <c r="E232" s="113" t="s">
        <v>5463</v>
      </c>
      <c r="F232" s="114">
        <v>42577</v>
      </c>
      <c r="G232" s="113" t="s">
        <v>9362</v>
      </c>
      <c r="H232" s="115">
        <v>118.31</v>
      </c>
      <c r="I232" s="115">
        <f t="shared" si="3"/>
        <v>3.4482758621834364E-4</v>
      </c>
    </row>
    <row r="233" spans="1:9">
      <c r="A233" s="73" t="s">
        <v>2686</v>
      </c>
      <c r="B233" s="74">
        <v>12090</v>
      </c>
      <c r="C233" s="75">
        <v>3514.8362068965516</v>
      </c>
      <c r="E233" s="113" t="s">
        <v>9363</v>
      </c>
      <c r="F233" s="114">
        <v>42577</v>
      </c>
      <c r="G233" s="113" t="s">
        <v>9364</v>
      </c>
      <c r="H233" s="115">
        <v>3514.84</v>
      </c>
      <c r="I233" s="115">
        <f t="shared" si="3"/>
        <v>-3.7931034485154669E-3</v>
      </c>
    </row>
    <row r="234" spans="1:9">
      <c r="A234" s="73" t="s">
        <v>2686</v>
      </c>
      <c r="B234" s="74">
        <v>12091</v>
      </c>
      <c r="C234" s="75">
        <v>1334.0258620689656</v>
      </c>
      <c r="E234" s="113" t="s">
        <v>5468</v>
      </c>
      <c r="F234" s="114">
        <v>42577</v>
      </c>
      <c r="G234" s="113" t="s">
        <v>9365</v>
      </c>
      <c r="H234" s="115">
        <v>1334.03</v>
      </c>
      <c r="I234" s="115">
        <f t="shared" si="3"/>
        <v>-4.13793103439275E-3</v>
      </c>
    </row>
    <row r="235" spans="1:9">
      <c r="A235" s="73" t="s">
        <v>2686</v>
      </c>
      <c r="B235" s="74">
        <v>12092</v>
      </c>
      <c r="C235" s="75">
        <v>3803.2500000000005</v>
      </c>
      <c r="E235" s="113" t="s">
        <v>8942</v>
      </c>
      <c r="F235" s="114">
        <v>42577</v>
      </c>
      <c r="G235" s="113" t="s">
        <v>9366</v>
      </c>
      <c r="H235" s="115">
        <v>3803.25</v>
      </c>
      <c r="I235" s="115">
        <f t="shared" si="3"/>
        <v>0</v>
      </c>
    </row>
    <row r="236" spans="1:9">
      <c r="A236" s="73" t="s">
        <v>2686</v>
      </c>
      <c r="B236" s="74">
        <v>12093</v>
      </c>
      <c r="C236" s="75">
        <v>2150.5862068965516</v>
      </c>
      <c r="E236" s="113" t="s">
        <v>5505</v>
      </c>
      <c r="F236" s="114">
        <v>42577</v>
      </c>
      <c r="G236" s="113" t="s">
        <v>9367</v>
      </c>
      <c r="H236" s="115">
        <v>2150.59</v>
      </c>
      <c r="I236" s="115">
        <f t="shared" si="3"/>
        <v>-3.7931034485154669E-3</v>
      </c>
    </row>
    <row r="237" spans="1:9">
      <c r="A237" s="73" t="s">
        <v>2686</v>
      </c>
      <c r="B237" s="74">
        <v>12094</v>
      </c>
      <c r="C237" s="75">
        <v>392.85344827586204</v>
      </c>
      <c r="E237" s="113" t="s">
        <v>5543</v>
      </c>
      <c r="F237" s="114">
        <v>42578</v>
      </c>
      <c r="G237" s="113" t="s">
        <v>9368</v>
      </c>
      <c r="H237" s="115">
        <v>392.85</v>
      </c>
      <c r="I237" s="115">
        <f t="shared" si="3"/>
        <v>3.4482758620129061E-3</v>
      </c>
    </row>
    <row r="238" spans="1:9">
      <c r="A238" s="73" t="s">
        <v>2686</v>
      </c>
      <c r="B238" s="74">
        <v>12095</v>
      </c>
      <c r="C238" s="75">
        <v>40.258620689655174</v>
      </c>
      <c r="E238" s="113" t="s">
        <v>5548</v>
      </c>
      <c r="F238" s="114">
        <v>42578</v>
      </c>
      <c r="G238" s="113" t="s">
        <v>9369</v>
      </c>
      <c r="H238" s="115">
        <v>40.26</v>
      </c>
      <c r="I238" s="115">
        <f t="shared" si="3"/>
        <v>-1.3793103448236366E-3</v>
      </c>
    </row>
    <row r="239" spans="1:9">
      <c r="A239" s="73" t="s">
        <v>2686</v>
      </c>
      <c r="B239" s="74">
        <v>12096</v>
      </c>
      <c r="C239" s="75">
        <v>923.98275862068954</v>
      </c>
      <c r="E239" s="113" t="s">
        <v>5559</v>
      </c>
      <c r="F239" s="114">
        <v>42578</v>
      </c>
      <c r="G239" s="113" t="s">
        <v>9370</v>
      </c>
      <c r="H239" s="115">
        <v>923.98</v>
      </c>
      <c r="I239" s="115">
        <f t="shared" si="3"/>
        <v>2.7586206895193754E-3</v>
      </c>
    </row>
    <row r="240" spans="1:9">
      <c r="A240" s="73" t="s">
        <v>2686</v>
      </c>
      <c r="B240" s="74">
        <v>12097</v>
      </c>
      <c r="C240" s="75">
        <v>3097.3793103448274</v>
      </c>
      <c r="E240" s="113" t="s">
        <v>9371</v>
      </c>
      <c r="F240" s="114">
        <v>42578</v>
      </c>
      <c r="G240" s="113" t="s">
        <v>9372</v>
      </c>
      <c r="H240" s="115">
        <v>3097.38</v>
      </c>
      <c r="I240" s="115">
        <f t="shared" si="3"/>
        <v>-6.8965517266406096E-4</v>
      </c>
    </row>
    <row r="241" spans="1:9">
      <c r="A241" s="73" t="s">
        <v>2686</v>
      </c>
      <c r="B241" s="74">
        <v>12098</v>
      </c>
      <c r="C241" s="75">
        <v>510.85344827586209</v>
      </c>
      <c r="E241" s="113" t="s">
        <v>5601</v>
      </c>
      <c r="F241" s="114">
        <v>42578</v>
      </c>
      <c r="G241" s="113" t="s">
        <v>9373</v>
      </c>
      <c r="H241" s="115">
        <v>510.85</v>
      </c>
      <c r="I241" s="115">
        <f t="shared" si="3"/>
        <v>3.4482758620697496E-3</v>
      </c>
    </row>
    <row r="242" spans="1:9">
      <c r="A242" s="73" t="s">
        <v>2686</v>
      </c>
      <c r="B242" s="74">
        <v>12099</v>
      </c>
      <c r="C242" s="75">
        <v>129.02586206896549</v>
      </c>
      <c r="E242" s="113" t="s">
        <v>5603</v>
      </c>
      <c r="F242" s="114">
        <v>42578</v>
      </c>
      <c r="G242" s="113" t="s">
        <v>9374</v>
      </c>
      <c r="H242" s="115">
        <v>129.03</v>
      </c>
      <c r="I242" s="115">
        <f t="shared" si="3"/>
        <v>-4.1379310345064368E-3</v>
      </c>
    </row>
    <row r="243" spans="1:9">
      <c r="A243" s="73" t="s">
        <v>2686</v>
      </c>
      <c r="B243" s="74">
        <v>12100</v>
      </c>
      <c r="C243" s="75">
        <v>825.00862068965512</v>
      </c>
      <c r="E243" s="113" t="s">
        <v>9375</v>
      </c>
      <c r="F243" s="114">
        <v>42578</v>
      </c>
      <c r="G243" s="113" t="s">
        <v>9376</v>
      </c>
      <c r="H243" s="115">
        <v>825.01</v>
      </c>
      <c r="I243" s="115">
        <f t="shared" si="3"/>
        <v>-1.3793103448733746E-3</v>
      </c>
    </row>
    <row r="244" spans="1:9">
      <c r="A244" s="73" t="s">
        <v>2686</v>
      </c>
      <c r="B244" s="74">
        <v>12101</v>
      </c>
      <c r="C244" s="75">
        <v>1984.6206896551723</v>
      </c>
      <c r="E244" s="113" t="s">
        <v>5608</v>
      </c>
      <c r="F244" s="114">
        <v>42578</v>
      </c>
      <c r="G244" s="113" t="s">
        <v>9377</v>
      </c>
      <c r="H244" s="115">
        <v>1984.62</v>
      </c>
      <c r="I244" s="115">
        <f t="shared" si="3"/>
        <v>6.8965517243668728E-4</v>
      </c>
    </row>
    <row r="245" spans="1:9">
      <c r="A245" s="73" t="s">
        <v>2686</v>
      </c>
      <c r="B245" s="74">
        <v>12102</v>
      </c>
      <c r="C245" s="75">
        <v>2358.5086206896549</v>
      </c>
      <c r="E245" s="113" t="s">
        <v>5614</v>
      </c>
      <c r="F245" s="114">
        <v>42578</v>
      </c>
      <c r="G245" s="113" t="s">
        <v>9378</v>
      </c>
      <c r="H245" s="115">
        <v>2358.5100000000002</v>
      </c>
      <c r="I245" s="115">
        <f t="shared" si="3"/>
        <v>-1.3793103453281219E-3</v>
      </c>
    </row>
    <row r="246" spans="1:9">
      <c r="A246" s="73" t="s">
        <v>2686</v>
      </c>
      <c r="B246" s="74">
        <v>12103</v>
      </c>
      <c r="C246" s="75">
        <v>812.63793103448279</v>
      </c>
      <c r="E246" s="113" t="s">
        <v>8394</v>
      </c>
      <c r="F246" s="114">
        <v>42579</v>
      </c>
      <c r="G246" s="113" t="s">
        <v>9379</v>
      </c>
      <c r="H246" s="115">
        <v>812.64</v>
      </c>
      <c r="I246" s="115">
        <f t="shared" si="3"/>
        <v>-2.068965517196375E-3</v>
      </c>
    </row>
    <row r="247" spans="1:9">
      <c r="A247" s="73" t="s">
        <v>2686</v>
      </c>
      <c r="B247" s="74">
        <v>12104</v>
      </c>
      <c r="C247" s="75">
        <v>129.31034482758619</v>
      </c>
      <c r="E247" s="113" t="s">
        <v>8954</v>
      </c>
      <c r="F247" s="114">
        <v>42579</v>
      </c>
      <c r="G247" s="113" t="s">
        <v>9380</v>
      </c>
      <c r="H247" s="115">
        <v>129.31</v>
      </c>
      <c r="I247" s="115">
        <f t="shared" si="3"/>
        <v>3.4482758618992193E-4</v>
      </c>
    </row>
    <row r="248" spans="1:9">
      <c r="A248" s="73" t="s">
        <v>2686</v>
      </c>
      <c r="B248" s="74">
        <v>12105</v>
      </c>
      <c r="C248" s="75">
        <v>13275.862068965518</v>
      </c>
      <c r="E248" s="113" t="s">
        <v>9381</v>
      </c>
      <c r="F248" s="114">
        <v>42579</v>
      </c>
      <c r="G248" s="113" t="s">
        <v>9382</v>
      </c>
      <c r="H248" s="115">
        <v>13275.86</v>
      </c>
      <c r="I248" s="115">
        <f t="shared" si="3"/>
        <v>2.0689655175374355E-3</v>
      </c>
    </row>
    <row r="249" spans="1:9">
      <c r="A249" s="73" t="s">
        <v>2686</v>
      </c>
      <c r="B249" s="74">
        <v>12106</v>
      </c>
      <c r="C249" s="75">
        <v>674.51724137931035</v>
      </c>
      <c r="E249" s="113" t="s">
        <v>8396</v>
      </c>
      <c r="F249" s="114">
        <v>42579</v>
      </c>
      <c r="G249" s="113" t="s">
        <v>9383</v>
      </c>
      <c r="H249" s="115">
        <v>674.52</v>
      </c>
      <c r="I249" s="115">
        <f t="shared" si="3"/>
        <v>-2.7586206896330623E-3</v>
      </c>
    </row>
    <row r="250" spans="1:9">
      <c r="A250" s="73" t="s">
        <v>2686</v>
      </c>
      <c r="B250" s="74">
        <v>12107</v>
      </c>
      <c r="C250" s="75">
        <v>265.51724137931035</v>
      </c>
      <c r="E250" s="113" t="s">
        <v>9384</v>
      </c>
      <c r="F250" s="114">
        <v>42579</v>
      </c>
      <c r="G250" s="113" t="s">
        <v>9385</v>
      </c>
      <c r="H250" s="115">
        <v>265.52</v>
      </c>
      <c r="I250" s="115">
        <f t="shared" si="3"/>
        <v>-2.7586206896330623E-3</v>
      </c>
    </row>
    <row r="251" spans="1:9">
      <c r="A251" s="73" t="s">
        <v>2686</v>
      </c>
      <c r="B251" s="74">
        <v>12108</v>
      </c>
      <c r="C251" s="75">
        <v>923.98275862068954</v>
      </c>
      <c r="E251" s="113" t="s">
        <v>9386</v>
      </c>
      <c r="F251" s="114">
        <v>42579</v>
      </c>
      <c r="G251" s="113" t="s">
        <v>9387</v>
      </c>
      <c r="H251" s="115">
        <v>923.98</v>
      </c>
      <c r="I251" s="115">
        <f t="shared" si="3"/>
        <v>2.7586206895193754E-3</v>
      </c>
    </row>
    <row r="252" spans="1:9">
      <c r="A252" s="73" t="s">
        <v>2686</v>
      </c>
      <c r="B252" s="74">
        <v>12109</v>
      </c>
      <c r="C252" s="75">
        <v>732.91379310344826</v>
      </c>
      <c r="E252" s="113" t="s">
        <v>8404</v>
      </c>
      <c r="F252" s="114">
        <v>42579</v>
      </c>
      <c r="G252" s="113" t="s">
        <v>9388</v>
      </c>
      <c r="H252" s="115">
        <v>732.91</v>
      </c>
      <c r="I252" s="115">
        <f t="shared" si="3"/>
        <v>3.7931034482880932E-3</v>
      </c>
    </row>
    <row r="253" spans="1:9">
      <c r="A253" s="73" t="s">
        <v>2686</v>
      </c>
      <c r="B253" s="74">
        <v>12110</v>
      </c>
      <c r="C253" s="75">
        <v>4655.1724137931033</v>
      </c>
      <c r="E253" s="113" t="s">
        <v>9389</v>
      </c>
      <c r="F253" s="114">
        <v>42579</v>
      </c>
      <c r="G253" s="113" t="s">
        <v>9390</v>
      </c>
      <c r="H253" s="115">
        <v>4655.17</v>
      </c>
      <c r="I253" s="115">
        <f t="shared" si="3"/>
        <v>2.413793103187345E-3</v>
      </c>
    </row>
    <row r="254" spans="1:9">
      <c r="A254" s="73" t="s">
        <v>2686</v>
      </c>
      <c r="B254" s="74">
        <v>12111</v>
      </c>
      <c r="C254" s="75">
        <v>4655.1724137931033</v>
      </c>
      <c r="E254" s="113" t="s">
        <v>9391</v>
      </c>
      <c r="F254" s="114">
        <v>42579</v>
      </c>
      <c r="G254" s="113" t="s">
        <v>9392</v>
      </c>
      <c r="H254" s="115">
        <v>4655.17</v>
      </c>
      <c r="I254" s="115">
        <f t="shared" si="3"/>
        <v>2.413793103187345E-3</v>
      </c>
    </row>
    <row r="255" spans="1:9">
      <c r="A255" s="73" t="s">
        <v>2686</v>
      </c>
      <c r="B255" s="74">
        <v>12112</v>
      </c>
      <c r="C255" s="75">
        <v>2318.5775862068967</v>
      </c>
      <c r="E255" s="113" t="s">
        <v>9393</v>
      </c>
      <c r="F255" s="114">
        <v>42580</v>
      </c>
      <c r="G255" s="113" t="s">
        <v>9394</v>
      </c>
      <c r="H255" s="115">
        <v>2318.58</v>
      </c>
      <c r="I255" s="115">
        <f t="shared" si="3"/>
        <v>-2.413793103187345E-3</v>
      </c>
    </row>
    <row r="256" spans="1:9">
      <c r="A256" s="73" t="s">
        <v>2686</v>
      </c>
      <c r="B256" s="74">
        <v>12113</v>
      </c>
      <c r="C256" s="75">
        <v>412.67241379310343</v>
      </c>
      <c r="E256" s="113" t="s">
        <v>9395</v>
      </c>
      <c r="F256" s="114">
        <v>42580</v>
      </c>
      <c r="G256" s="113" t="s">
        <v>9396</v>
      </c>
      <c r="H256" s="115">
        <v>412.67</v>
      </c>
      <c r="I256" s="115">
        <f t="shared" si="3"/>
        <v>2.4137931034147186E-3</v>
      </c>
    </row>
    <row r="257" spans="1:9">
      <c r="A257" s="73" t="s">
        <v>2686</v>
      </c>
      <c r="B257" s="74">
        <v>12114</v>
      </c>
      <c r="C257" s="75">
        <v>290.10344827586204</v>
      </c>
      <c r="E257" s="113" t="s">
        <v>9397</v>
      </c>
      <c r="F257" s="114">
        <v>42580</v>
      </c>
      <c r="G257" s="113" t="s">
        <v>9398</v>
      </c>
      <c r="H257" s="115">
        <v>290.10000000000002</v>
      </c>
      <c r="I257" s="115">
        <f t="shared" si="3"/>
        <v>3.4482758620129061E-3</v>
      </c>
    </row>
    <row r="258" spans="1:9">
      <c r="A258" s="73" t="s">
        <v>2686</v>
      </c>
      <c r="B258" s="74">
        <v>12115</v>
      </c>
      <c r="C258" s="75">
        <v>535.08620689655174</v>
      </c>
      <c r="E258" s="113" t="s">
        <v>9399</v>
      </c>
      <c r="F258" s="114">
        <v>42580</v>
      </c>
      <c r="G258" s="113" t="s">
        <v>9400</v>
      </c>
      <c r="H258" s="115">
        <v>535.09</v>
      </c>
      <c r="I258" s="115">
        <f t="shared" si="3"/>
        <v>-3.7931034482880932E-3</v>
      </c>
    </row>
    <row r="259" spans="1:9">
      <c r="A259" s="73" t="s">
        <v>2686</v>
      </c>
      <c r="B259" s="74">
        <v>12116</v>
      </c>
      <c r="C259" s="75">
        <v>2413.7931034482758</v>
      </c>
      <c r="E259" s="113" t="s">
        <v>9401</v>
      </c>
      <c r="F259" s="114">
        <v>42580</v>
      </c>
      <c r="G259" s="113" t="s">
        <v>9402</v>
      </c>
      <c r="H259" s="115">
        <v>2413.79</v>
      </c>
      <c r="I259" s="115">
        <f t="shared" si="3"/>
        <v>3.1034482758514059E-3</v>
      </c>
    </row>
    <row r="260" spans="1:9">
      <c r="A260" s="73" t="s">
        <v>2686</v>
      </c>
      <c r="B260" s="74">
        <v>12117</v>
      </c>
      <c r="C260" s="75">
        <v>542.68965517241372</v>
      </c>
      <c r="E260" s="113" t="s">
        <v>9403</v>
      </c>
      <c r="F260" s="114">
        <v>42580</v>
      </c>
      <c r="G260" s="113" t="s">
        <v>9404</v>
      </c>
      <c r="H260" s="115">
        <v>542.69000000000005</v>
      </c>
      <c r="I260" s="115">
        <f t="shared" si="3"/>
        <v>-3.4482758633203048E-4</v>
      </c>
    </row>
    <row r="261" spans="1:9">
      <c r="A261" s="73" t="s">
        <v>2686</v>
      </c>
      <c r="B261" s="74">
        <v>12118</v>
      </c>
      <c r="C261" s="75">
        <v>149.32758620689654</v>
      </c>
      <c r="E261" s="113" t="s">
        <v>8408</v>
      </c>
      <c r="F261" s="114">
        <v>42580</v>
      </c>
      <c r="G261" s="113" t="s">
        <v>9405</v>
      </c>
      <c r="H261" s="115">
        <v>149.33000000000001</v>
      </c>
      <c r="I261" s="115">
        <f t="shared" si="3"/>
        <v>-2.4137931034715621E-3</v>
      </c>
    </row>
    <row r="262" spans="1:9">
      <c r="A262" s="73" t="s">
        <v>2686</v>
      </c>
      <c r="B262" s="74">
        <v>12119</v>
      </c>
      <c r="C262" s="75">
        <v>210.22413793103448</v>
      </c>
      <c r="E262" s="113" t="s">
        <v>9406</v>
      </c>
      <c r="F262" s="114">
        <v>42580</v>
      </c>
      <c r="G262" s="113" t="s">
        <v>9407</v>
      </c>
      <c r="H262" s="115">
        <v>210.22</v>
      </c>
      <c r="I262" s="115">
        <f t="shared" ref="I262:I284" si="4">+C262-H262</f>
        <v>4.1379310344780151E-3</v>
      </c>
    </row>
    <row r="263" spans="1:9">
      <c r="A263" s="73" t="s">
        <v>2686</v>
      </c>
      <c r="B263" s="74">
        <v>12120</v>
      </c>
      <c r="C263" s="75">
        <v>105.11206896551724</v>
      </c>
      <c r="E263" s="113" t="s">
        <v>9408</v>
      </c>
      <c r="F263" s="114">
        <v>42580</v>
      </c>
      <c r="G263" s="113" t="s">
        <v>9409</v>
      </c>
      <c r="H263" s="115">
        <v>105.11</v>
      </c>
      <c r="I263" s="115">
        <f t="shared" si="4"/>
        <v>2.0689655172390076E-3</v>
      </c>
    </row>
    <row r="264" spans="1:9">
      <c r="A264" s="73" t="s">
        <v>2686</v>
      </c>
      <c r="B264" s="74">
        <v>12121</v>
      </c>
      <c r="C264" s="75">
        <v>65.008620689655174</v>
      </c>
      <c r="E264" s="113" t="s">
        <v>9410</v>
      </c>
      <c r="F264" s="114">
        <v>42580</v>
      </c>
      <c r="G264" s="113" t="s">
        <v>9411</v>
      </c>
      <c r="H264" s="115">
        <v>65.010000000000005</v>
      </c>
      <c r="I264" s="115">
        <f t="shared" si="4"/>
        <v>-1.379310344830742E-3</v>
      </c>
    </row>
    <row r="265" spans="1:9">
      <c r="A265" s="73" t="s">
        <v>2686</v>
      </c>
      <c r="B265" s="74">
        <v>12122</v>
      </c>
      <c r="C265" s="75">
        <v>210.22413793103448</v>
      </c>
      <c r="E265" s="113" t="s">
        <v>8985</v>
      </c>
      <c r="F265" s="114">
        <v>42580</v>
      </c>
      <c r="G265" s="113" t="s">
        <v>9412</v>
      </c>
      <c r="H265" s="115">
        <v>210.22</v>
      </c>
      <c r="I265" s="115">
        <f t="shared" si="4"/>
        <v>4.1379310344780151E-3</v>
      </c>
    </row>
    <row r="266" spans="1:9">
      <c r="A266" s="73" t="s">
        <v>2686</v>
      </c>
      <c r="B266" s="74">
        <v>12123</v>
      </c>
      <c r="C266" s="75">
        <v>123.74137931034483</v>
      </c>
      <c r="E266" s="113" t="s">
        <v>9413</v>
      </c>
      <c r="F266" s="114">
        <v>42580</v>
      </c>
      <c r="G266" s="113" t="s">
        <v>9414</v>
      </c>
      <c r="H266" s="115">
        <v>123.74</v>
      </c>
      <c r="I266" s="115">
        <f t="shared" si="4"/>
        <v>1.379310344830742E-3</v>
      </c>
    </row>
    <row r="267" spans="1:9">
      <c r="A267" s="73" t="s">
        <v>2686</v>
      </c>
      <c r="B267" s="74">
        <v>12124</v>
      </c>
      <c r="C267" s="75">
        <v>65.008620689655174</v>
      </c>
      <c r="E267" s="113" t="s">
        <v>9415</v>
      </c>
      <c r="F267" s="114">
        <v>42580</v>
      </c>
      <c r="G267" s="113" t="s">
        <v>9416</v>
      </c>
      <c r="H267" s="115">
        <v>65.010000000000005</v>
      </c>
      <c r="I267" s="115">
        <f t="shared" si="4"/>
        <v>-1.379310344830742E-3</v>
      </c>
    </row>
    <row r="268" spans="1:9">
      <c r="A268" s="73" t="s">
        <v>2686</v>
      </c>
      <c r="B268" s="74">
        <v>12125</v>
      </c>
      <c r="C268" s="75">
        <v>1379.3103448275863</v>
      </c>
      <c r="E268" s="113" t="s">
        <v>9417</v>
      </c>
      <c r="F268" s="114">
        <v>42581</v>
      </c>
      <c r="G268" s="113" t="s">
        <v>9418</v>
      </c>
      <c r="H268" s="115">
        <v>1379.31</v>
      </c>
      <c r="I268" s="115">
        <f t="shared" si="4"/>
        <v>3.4482758633203048E-4</v>
      </c>
    </row>
    <row r="269" spans="1:9">
      <c r="A269" s="73" t="s">
        <v>2686</v>
      </c>
      <c r="B269" s="74">
        <v>12126</v>
      </c>
      <c r="C269" s="75">
        <v>1292.4482758620688</v>
      </c>
      <c r="E269" s="113" t="s">
        <v>9419</v>
      </c>
      <c r="F269" s="114">
        <v>42581</v>
      </c>
      <c r="G269" s="113" t="s">
        <v>9420</v>
      </c>
      <c r="H269" s="115">
        <v>1292.45</v>
      </c>
      <c r="I269" s="115">
        <f t="shared" si="4"/>
        <v>-1.724137931205405E-3</v>
      </c>
    </row>
    <row r="270" spans="1:9">
      <c r="A270" s="73" t="s">
        <v>2686</v>
      </c>
      <c r="B270" s="74">
        <v>12127</v>
      </c>
      <c r="C270" s="75">
        <v>2911.1293103448274</v>
      </c>
      <c r="E270" s="113" t="s">
        <v>9421</v>
      </c>
      <c r="F270" s="114">
        <v>42581</v>
      </c>
      <c r="G270" s="113" t="s">
        <v>9422</v>
      </c>
      <c r="H270" s="115">
        <v>2911.13</v>
      </c>
      <c r="I270" s="115">
        <f t="shared" si="4"/>
        <v>-6.8965517266406096E-4</v>
      </c>
    </row>
    <row r="271" spans="1:9">
      <c r="A271" s="73" t="s">
        <v>2686</v>
      </c>
      <c r="B271" s="74">
        <v>12128</v>
      </c>
      <c r="C271" s="75">
        <v>904.18965517241372</v>
      </c>
      <c r="E271" s="113" t="s">
        <v>9423</v>
      </c>
      <c r="F271" s="114">
        <v>42581</v>
      </c>
      <c r="G271" s="113" t="s">
        <v>9424</v>
      </c>
      <c r="H271" s="115">
        <v>904.19</v>
      </c>
      <c r="I271" s="115">
        <f t="shared" si="4"/>
        <v>-3.4482758633203048E-4</v>
      </c>
    </row>
    <row r="272" spans="1:9">
      <c r="A272" s="73" t="s">
        <v>2686</v>
      </c>
      <c r="B272" s="74">
        <v>12129</v>
      </c>
      <c r="C272" s="75">
        <v>820.07758620689651</v>
      </c>
      <c r="E272" s="113" t="s">
        <v>9011</v>
      </c>
      <c r="F272" s="114">
        <v>42581</v>
      </c>
      <c r="G272" s="113" t="s">
        <v>9425</v>
      </c>
      <c r="H272" s="115">
        <v>820.08</v>
      </c>
      <c r="I272" s="115">
        <f t="shared" si="4"/>
        <v>-2.4137931035284055E-3</v>
      </c>
    </row>
    <row r="273" spans="1:13">
      <c r="A273" s="73" t="s">
        <v>2686</v>
      </c>
      <c r="B273" s="74">
        <v>12130</v>
      </c>
      <c r="C273" s="75">
        <v>392.85344827586204</v>
      </c>
      <c r="E273" s="113" t="s">
        <v>9426</v>
      </c>
      <c r="F273" s="114">
        <v>42581</v>
      </c>
      <c r="G273" s="113" t="s">
        <v>9427</v>
      </c>
      <c r="H273" s="115">
        <v>392.85</v>
      </c>
      <c r="I273" s="115">
        <f t="shared" si="4"/>
        <v>3.4482758620129061E-3</v>
      </c>
    </row>
    <row r="274" spans="1:13">
      <c r="A274" s="73" t="s">
        <v>2686</v>
      </c>
      <c r="B274" s="74">
        <v>12131</v>
      </c>
      <c r="C274" s="75">
        <v>1298.5517241379309</v>
      </c>
      <c r="E274" s="113" t="s">
        <v>9428</v>
      </c>
      <c r="F274" s="114">
        <v>42581</v>
      </c>
      <c r="G274" s="113" t="s">
        <v>9429</v>
      </c>
      <c r="H274" s="115">
        <v>1298.55</v>
      </c>
      <c r="I274" s="115">
        <f t="shared" si="4"/>
        <v>1.7241379309780314E-3</v>
      </c>
    </row>
    <row r="275" spans="1:13">
      <c r="A275" s="73" t="s">
        <v>2686</v>
      </c>
      <c r="B275" s="74">
        <v>12132</v>
      </c>
      <c r="C275" s="75">
        <v>1149.3879310344828</v>
      </c>
      <c r="E275" s="113" t="s">
        <v>9430</v>
      </c>
      <c r="F275" s="114">
        <v>42581</v>
      </c>
      <c r="G275" s="113" t="s">
        <v>9431</v>
      </c>
      <c r="H275" s="115">
        <v>1149.3900000000001</v>
      </c>
      <c r="I275" s="115">
        <f t="shared" si="4"/>
        <v>-2.0689655173100618E-3</v>
      </c>
    </row>
    <row r="276" spans="1:13">
      <c r="A276" s="73" t="s">
        <v>2686</v>
      </c>
      <c r="B276" s="74">
        <v>12133</v>
      </c>
      <c r="C276" s="75">
        <v>1211.7586206896553</v>
      </c>
      <c r="E276" s="113" t="s">
        <v>9013</v>
      </c>
      <c r="F276" s="114">
        <v>42581</v>
      </c>
      <c r="G276" s="113" t="s">
        <v>9432</v>
      </c>
      <c r="H276" s="115">
        <v>1211.76</v>
      </c>
      <c r="I276" s="115">
        <f t="shared" si="4"/>
        <v>-1.3793103446460009E-3</v>
      </c>
    </row>
    <row r="277" spans="1:13">
      <c r="A277" s="73" t="s">
        <v>2686</v>
      </c>
      <c r="B277" s="74">
        <v>12134</v>
      </c>
      <c r="C277" s="75">
        <v>728.63793103448279</v>
      </c>
      <c r="E277" s="113" t="s">
        <v>9015</v>
      </c>
      <c r="F277" s="114">
        <v>42581</v>
      </c>
      <c r="G277" s="113" t="s">
        <v>9433</v>
      </c>
      <c r="H277" s="115">
        <v>728.64</v>
      </c>
      <c r="I277" s="115">
        <f t="shared" si="4"/>
        <v>-2.068965517196375E-3</v>
      </c>
    </row>
    <row r="278" spans="1:13">
      <c r="A278" s="73" t="s">
        <v>2686</v>
      </c>
      <c r="B278" s="74">
        <v>12135</v>
      </c>
      <c r="C278" s="75">
        <v>585.92241379310337</v>
      </c>
      <c r="E278" s="113" t="s">
        <v>9434</v>
      </c>
      <c r="F278" s="114">
        <v>42581</v>
      </c>
      <c r="G278" s="113" t="s">
        <v>9435</v>
      </c>
      <c r="H278" s="115">
        <v>585.91999999999996</v>
      </c>
      <c r="I278" s="115">
        <f t="shared" si="4"/>
        <v>2.4137931034147186E-3</v>
      </c>
    </row>
    <row r="279" spans="1:13">
      <c r="A279" s="73" t="s">
        <v>2686</v>
      </c>
      <c r="B279" s="74">
        <v>12136</v>
      </c>
      <c r="C279" s="75">
        <v>2514.7672413793102</v>
      </c>
      <c r="E279" s="113" t="s">
        <v>9436</v>
      </c>
      <c r="F279" s="114">
        <v>42581</v>
      </c>
      <c r="G279" s="113" t="s">
        <v>9437</v>
      </c>
      <c r="H279" s="115">
        <v>2514.77</v>
      </c>
      <c r="I279" s="115">
        <f t="shared" si="4"/>
        <v>-2.7586206897467491E-3</v>
      </c>
    </row>
    <row r="280" spans="1:13">
      <c r="A280" s="73" t="s">
        <v>2686</v>
      </c>
      <c r="B280" s="74">
        <v>12137</v>
      </c>
      <c r="C280" s="75">
        <v>2500.1293103448274</v>
      </c>
      <c r="E280" s="113" t="s">
        <v>9438</v>
      </c>
      <c r="F280" s="114">
        <v>42581</v>
      </c>
      <c r="G280" s="113" t="s">
        <v>9439</v>
      </c>
      <c r="H280" s="115">
        <v>2500.13</v>
      </c>
      <c r="I280" s="115">
        <f t="shared" si="4"/>
        <v>-6.8965517266406096E-4</v>
      </c>
      <c r="L280" s="125" t="s">
        <v>324</v>
      </c>
      <c r="M280" s="89">
        <f>+C285+C302</f>
        <v>340394.78448275873</v>
      </c>
    </row>
    <row r="281" spans="1:13" ht="12.75" thickBot="1">
      <c r="A281" s="73" t="s">
        <v>2686</v>
      </c>
      <c r="B281" s="74">
        <v>12138</v>
      </c>
      <c r="C281" s="75">
        <v>1963.0086206896553</v>
      </c>
      <c r="E281" s="113" t="s">
        <v>9440</v>
      </c>
      <c r="F281" s="114">
        <v>42581</v>
      </c>
      <c r="G281" s="113" t="s">
        <v>9441</v>
      </c>
      <c r="H281" s="115">
        <v>1963.01</v>
      </c>
      <c r="I281" s="115">
        <f t="shared" si="4"/>
        <v>-1.3793103446460009E-3</v>
      </c>
      <c r="L281" s="125" t="s">
        <v>1825</v>
      </c>
      <c r="M281" s="97">
        <f>+H285+H302</f>
        <v>340394.7658620688</v>
      </c>
    </row>
    <row r="282" spans="1:13" ht="12.75" thickTop="1">
      <c r="A282" s="73" t="s">
        <v>2686</v>
      </c>
      <c r="B282" s="74">
        <v>12139</v>
      </c>
      <c r="C282" s="75">
        <v>1043.0775862068965</v>
      </c>
      <c r="E282" s="113" t="s">
        <v>9442</v>
      </c>
      <c r="F282" s="114">
        <v>42581</v>
      </c>
      <c r="G282" s="113" t="s">
        <v>9443</v>
      </c>
      <c r="H282" s="115">
        <v>1043.08</v>
      </c>
      <c r="I282" s="115">
        <f t="shared" si="4"/>
        <v>-2.4137931034147186E-3</v>
      </c>
      <c r="L282" s="125" t="s">
        <v>2685</v>
      </c>
      <c r="M282" s="89">
        <f>+M280-M281</f>
        <v>1.8620689923409373E-2</v>
      </c>
    </row>
    <row r="283" spans="1:13">
      <c r="A283" s="73" t="s">
        <v>2686</v>
      </c>
      <c r="B283" s="74">
        <v>12140</v>
      </c>
      <c r="C283" s="75">
        <v>454.72413793103448</v>
      </c>
      <c r="E283" s="113" t="s">
        <v>9444</v>
      </c>
      <c r="F283" s="114">
        <v>42581</v>
      </c>
      <c r="G283" s="113" t="s">
        <v>9445</v>
      </c>
      <c r="H283" s="115">
        <v>454.72</v>
      </c>
      <c r="I283" s="115">
        <f t="shared" si="4"/>
        <v>4.1379310344495934E-3</v>
      </c>
    </row>
    <row r="284" spans="1:13" ht="12.75" thickBot="1">
      <c r="A284" s="73" t="s">
        <v>2686</v>
      </c>
      <c r="B284" s="74">
        <v>12141</v>
      </c>
      <c r="C284" s="95">
        <v>474.67241379310343</v>
      </c>
      <c r="E284" s="113" t="s">
        <v>9446</v>
      </c>
      <c r="F284" s="114">
        <v>42581</v>
      </c>
      <c r="G284" s="113" t="s">
        <v>9447</v>
      </c>
      <c r="H284" s="95">
        <v>474.67</v>
      </c>
      <c r="I284" s="115">
        <f t="shared" si="4"/>
        <v>2.4137931034147186E-3</v>
      </c>
    </row>
    <row r="285" spans="1:13" ht="12.75" thickTop="1">
      <c r="C285" s="115">
        <f>SUM(C5:C284)</f>
        <v>371246.00862068974</v>
      </c>
      <c r="H285" s="115">
        <f>SUM(H5:H284)</f>
        <v>371245.98999999982</v>
      </c>
    </row>
    <row r="287" spans="1:13">
      <c r="A287" s="73" t="s">
        <v>2687</v>
      </c>
      <c r="B287" s="74">
        <v>739</v>
      </c>
      <c r="C287" s="75">
        <v>-367.94827586206895</v>
      </c>
      <c r="D287" s="115"/>
      <c r="E287" s="113" t="s">
        <v>9448</v>
      </c>
      <c r="F287" s="114">
        <v>42557</v>
      </c>
      <c r="G287" s="113" t="s">
        <v>9449</v>
      </c>
      <c r="H287" s="75">
        <v>-367.94827586206895</v>
      </c>
      <c r="I287" s="115">
        <f>+C287-H287</f>
        <v>0</v>
      </c>
    </row>
    <row r="288" spans="1:13">
      <c r="A288" s="73" t="s">
        <v>2687</v>
      </c>
      <c r="B288" s="74">
        <v>740</v>
      </c>
      <c r="C288" s="75">
        <v>-1492.2413793103449</v>
      </c>
      <c r="D288" s="115"/>
      <c r="E288" s="113" t="s">
        <v>9450</v>
      </c>
      <c r="F288" s="114">
        <v>42559</v>
      </c>
      <c r="G288" s="113" t="s">
        <v>9451</v>
      </c>
      <c r="H288" s="75">
        <v>-1492.2413793103449</v>
      </c>
      <c r="I288" s="115">
        <f t="shared" ref="I288:I301" si="5">+C288-H288</f>
        <v>0</v>
      </c>
    </row>
    <row r="289" spans="1:9">
      <c r="A289" s="73" t="s">
        <v>2687</v>
      </c>
      <c r="B289" s="74">
        <v>741</v>
      </c>
      <c r="C289" s="75">
        <v>-392.85344827586204</v>
      </c>
      <c r="D289" s="115"/>
      <c r="E289" s="113" t="s">
        <v>9452</v>
      </c>
      <c r="F289" s="114">
        <v>42562</v>
      </c>
      <c r="G289" s="113" t="s">
        <v>9453</v>
      </c>
      <c r="H289" s="75">
        <v>-392.85344827586204</v>
      </c>
      <c r="I289" s="115">
        <f t="shared" si="5"/>
        <v>0</v>
      </c>
    </row>
    <row r="290" spans="1:9">
      <c r="A290" s="73" t="s">
        <v>2687</v>
      </c>
      <c r="B290" s="74">
        <v>742</v>
      </c>
      <c r="C290" s="75">
        <v>-516.93965517241372</v>
      </c>
      <c r="D290" s="115"/>
      <c r="E290" s="113" t="s">
        <v>9454</v>
      </c>
      <c r="F290" s="114">
        <v>42566</v>
      </c>
      <c r="G290" s="113" t="s">
        <v>9455</v>
      </c>
      <c r="H290" s="75">
        <v>-516.93965517241372</v>
      </c>
      <c r="I290" s="115">
        <f t="shared" si="5"/>
        <v>0</v>
      </c>
    </row>
    <row r="291" spans="1:9">
      <c r="A291" s="73" t="s">
        <v>2687</v>
      </c>
      <c r="B291" s="74">
        <v>743</v>
      </c>
      <c r="C291" s="75">
        <v>-5103.1206896551721</v>
      </c>
      <c r="D291" s="115"/>
      <c r="E291" s="113" t="s">
        <v>9456</v>
      </c>
      <c r="F291" s="114">
        <v>42572</v>
      </c>
      <c r="G291" s="113" t="s">
        <v>9457</v>
      </c>
      <c r="H291" s="75">
        <v>-5103.1206896551721</v>
      </c>
      <c r="I291" s="115">
        <f t="shared" si="5"/>
        <v>0</v>
      </c>
    </row>
    <row r="292" spans="1:9">
      <c r="A292" s="73" t="s">
        <v>2687</v>
      </c>
      <c r="B292" s="74">
        <v>744</v>
      </c>
      <c r="C292" s="75">
        <v>-2389.8017241379312</v>
      </c>
      <c r="D292" s="115"/>
      <c r="E292" s="113" t="s">
        <v>9458</v>
      </c>
      <c r="F292" s="114">
        <v>42572</v>
      </c>
      <c r="G292" s="113" t="s">
        <v>9459</v>
      </c>
      <c r="H292" s="75">
        <v>-2389.8017241379312</v>
      </c>
      <c r="I292" s="115">
        <f t="shared" si="5"/>
        <v>0</v>
      </c>
    </row>
    <row r="293" spans="1:9">
      <c r="A293" s="73" t="s">
        <v>2687</v>
      </c>
      <c r="B293" s="74">
        <v>745</v>
      </c>
      <c r="C293" s="75">
        <v>-2164.6379310344828</v>
      </c>
      <c r="D293" s="115"/>
      <c r="E293" s="113" t="s">
        <v>9460</v>
      </c>
      <c r="F293" s="114">
        <v>42572</v>
      </c>
      <c r="G293" s="113" t="s">
        <v>9461</v>
      </c>
      <c r="H293" s="75">
        <v>-2164.6379310344828</v>
      </c>
      <c r="I293" s="115">
        <f t="shared" si="5"/>
        <v>0</v>
      </c>
    </row>
    <row r="294" spans="1:9">
      <c r="A294" s="73" t="s">
        <v>2687</v>
      </c>
      <c r="B294" s="74">
        <v>746</v>
      </c>
      <c r="C294" s="75">
        <v>-392.85344827586204</v>
      </c>
      <c r="D294" s="115"/>
      <c r="E294" s="113" t="s">
        <v>9462</v>
      </c>
      <c r="F294" s="114">
        <v>42572</v>
      </c>
      <c r="G294" s="113" t="s">
        <v>9463</v>
      </c>
      <c r="H294" s="75">
        <v>-392.85344827586204</v>
      </c>
      <c r="I294" s="115">
        <f t="shared" si="5"/>
        <v>0</v>
      </c>
    </row>
    <row r="295" spans="1:9">
      <c r="A295" s="73" t="s">
        <v>2687</v>
      </c>
      <c r="B295" s="74">
        <v>747</v>
      </c>
      <c r="C295" s="75">
        <v>-7750.0517241379303</v>
      </c>
      <c r="D295" s="115"/>
      <c r="E295" s="113" t="s">
        <v>4760</v>
      </c>
      <c r="F295" s="114">
        <v>42573</v>
      </c>
      <c r="G295" s="113" t="s">
        <v>9464</v>
      </c>
      <c r="H295" s="75">
        <v>-7750.0517241379303</v>
      </c>
      <c r="I295" s="115">
        <f t="shared" si="5"/>
        <v>0</v>
      </c>
    </row>
    <row r="296" spans="1:9">
      <c r="A296" s="73" t="s">
        <v>2687</v>
      </c>
      <c r="B296" s="74">
        <v>748</v>
      </c>
      <c r="C296" s="75">
        <v>-132.17241379310343</v>
      </c>
      <c r="D296" s="115"/>
      <c r="E296" s="113" t="s">
        <v>9465</v>
      </c>
      <c r="F296" s="114">
        <v>42574</v>
      </c>
      <c r="G296" s="113" t="s">
        <v>9466</v>
      </c>
      <c r="H296" s="75">
        <v>-132.17241379310343</v>
      </c>
      <c r="I296" s="115">
        <f t="shared" si="5"/>
        <v>0</v>
      </c>
    </row>
    <row r="297" spans="1:9">
      <c r="A297" s="73" t="s">
        <v>2687</v>
      </c>
      <c r="B297" s="74">
        <v>749</v>
      </c>
      <c r="C297" s="75">
        <v>-1282.0086206896553</v>
      </c>
      <c r="D297" s="115"/>
      <c r="E297" s="113" t="s">
        <v>9467</v>
      </c>
      <c r="F297" s="114">
        <v>42574</v>
      </c>
      <c r="G297" s="113" t="s">
        <v>9468</v>
      </c>
      <c r="H297" s="75">
        <v>-1282.0086206896553</v>
      </c>
      <c r="I297" s="115">
        <f t="shared" si="5"/>
        <v>0</v>
      </c>
    </row>
    <row r="298" spans="1:9">
      <c r="A298" s="73" t="s">
        <v>2687</v>
      </c>
      <c r="B298" s="74">
        <v>750</v>
      </c>
      <c r="C298" s="75">
        <v>-1122.8017241379312</v>
      </c>
      <c r="D298" s="115"/>
      <c r="E298" s="113" t="s">
        <v>9469</v>
      </c>
      <c r="F298" s="114">
        <v>42577</v>
      </c>
      <c r="G298" s="113" t="s">
        <v>9470</v>
      </c>
      <c r="H298" s="75">
        <v>-1122.8017241379312</v>
      </c>
      <c r="I298" s="115">
        <f t="shared" si="5"/>
        <v>0</v>
      </c>
    </row>
    <row r="299" spans="1:9">
      <c r="A299" s="73" t="s">
        <v>2687</v>
      </c>
      <c r="B299" s="74">
        <v>751</v>
      </c>
      <c r="C299" s="75">
        <v>-2164.6379310344828</v>
      </c>
      <c r="D299" s="115"/>
      <c r="E299" s="113" t="s">
        <v>9471</v>
      </c>
      <c r="F299" s="114">
        <v>42577</v>
      </c>
      <c r="G299" s="113" t="s">
        <v>9472</v>
      </c>
      <c r="H299" s="75">
        <v>-2164.6379310344828</v>
      </c>
      <c r="I299" s="115">
        <f t="shared" si="5"/>
        <v>0</v>
      </c>
    </row>
    <row r="300" spans="1:9">
      <c r="A300" s="73" t="s">
        <v>2687</v>
      </c>
      <c r="B300" s="74">
        <v>752</v>
      </c>
      <c r="C300" s="75">
        <v>-923.98275862068954</v>
      </c>
      <c r="D300" s="115"/>
      <c r="E300" s="113" t="s">
        <v>9473</v>
      </c>
      <c r="F300" s="114">
        <v>42579</v>
      </c>
      <c r="G300" s="113" t="s">
        <v>9474</v>
      </c>
      <c r="H300" s="75">
        <v>-923.98275862068954</v>
      </c>
      <c r="I300" s="115">
        <f t="shared" si="5"/>
        <v>0</v>
      </c>
    </row>
    <row r="301" spans="1:9" ht="12.75" thickBot="1">
      <c r="A301" s="73" t="s">
        <v>2687</v>
      </c>
      <c r="B301" s="74">
        <v>753</v>
      </c>
      <c r="C301" s="95">
        <v>-4655.1724137931033</v>
      </c>
      <c r="D301" s="115"/>
      <c r="E301" s="113" t="s">
        <v>9475</v>
      </c>
      <c r="F301" s="114">
        <v>42579</v>
      </c>
      <c r="G301" s="113" t="s">
        <v>9476</v>
      </c>
      <c r="H301" s="95">
        <v>-4655.1724137931033</v>
      </c>
      <c r="I301" s="115">
        <f t="shared" si="5"/>
        <v>0</v>
      </c>
    </row>
    <row r="302" spans="1:9" ht="12.75" thickTop="1">
      <c r="C302" s="115">
        <f>SUM(C287:C301)</f>
        <v>-30851.224137931036</v>
      </c>
      <c r="H302" s="115">
        <f>SUM(H287:H301)</f>
        <v>-30851.224137931036</v>
      </c>
    </row>
  </sheetData>
  <mergeCells count="2">
    <mergeCell ref="A4:C4"/>
    <mergeCell ref="E4:H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C000"/>
  </sheetPr>
  <dimension ref="A1:M320"/>
  <sheetViews>
    <sheetView workbookViewId="0">
      <selection activeCell="P14" sqref="P14"/>
    </sheetView>
  </sheetViews>
  <sheetFormatPr baseColWidth="10" defaultRowHeight="14.25"/>
  <cols>
    <col min="1" max="1" width="11.42578125" style="227"/>
    <col min="2" max="2" width="6" style="227" bestFit="1" customWidth="1"/>
    <col min="3" max="3" width="11.5703125" style="227" bestFit="1" customWidth="1"/>
    <col min="4" max="4" width="11.42578125" style="227"/>
    <col min="5" max="5" width="7.5703125" style="227" bestFit="1" customWidth="1"/>
    <col min="6" max="6" width="9.85546875" style="227" bestFit="1" customWidth="1"/>
    <col min="7" max="7" width="8.28515625" style="227" bestFit="1" customWidth="1"/>
    <col min="8" max="8" width="11.5703125" style="231" bestFit="1" customWidth="1"/>
    <col min="9" max="9" width="11.42578125" style="231"/>
    <col min="10" max="11" width="11.42578125" style="227"/>
    <col min="12" max="12" width="13.140625" style="227" bestFit="1" customWidth="1"/>
    <col min="13" max="16384" width="11.42578125" style="227"/>
  </cols>
  <sheetData>
    <row r="1" spans="1:9">
      <c r="A1" s="155" t="s">
        <v>10456</v>
      </c>
    </row>
    <row r="2" spans="1:9">
      <c r="A2" s="155" t="s">
        <v>13607</v>
      </c>
    </row>
    <row r="4" spans="1:9">
      <c r="A4" s="219" t="s">
        <v>324</v>
      </c>
      <c r="B4" s="219"/>
      <c r="C4" s="219"/>
      <c r="D4" s="228"/>
      <c r="E4" s="219" t="s">
        <v>1825</v>
      </c>
      <c r="F4" s="219"/>
      <c r="G4" s="219"/>
      <c r="H4" s="219"/>
      <c r="I4" s="230"/>
    </row>
    <row r="5" spans="1:9">
      <c r="A5" s="116" t="s">
        <v>2686</v>
      </c>
      <c r="B5" s="118">
        <v>12142</v>
      </c>
      <c r="C5" s="201">
        <v>1364.0603448275861</v>
      </c>
      <c r="D5" s="228"/>
      <c r="E5" s="228" t="s">
        <v>3393</v>
      </c>
      <c r="F5" s="229">
        <v>42583</v>
      </c>
      <c r="G5" s="228" t="s">
        <v>13608</v>
      </c>
      <c r="H5" s="230">
        <v>1364.06</v>
      </c>
      <c r="I5" s="230">
        <f>+C5-H5</f>
        <v>3.448275861046568E-4</v>
      </c>
    </row>
    <row r="6" spans="1:9">
      <c r="A6" s="116" t="s">
        <v>2686</v>
      </c>
      <c r="B6" s="118">
        <v>12143</v>
      </c>
      <c r="C6" s="201">
        <v>61.870689655172413</v>
      </c>
      <c r="D6" s="228"/>
      <c r="E6" s="228" t="s">
        <v>10133</v>
      </c>
      <c r="F6" s="229">
        <v>42583</v>
      </c>
      <c r="G6" s="228" t="s">
        <v>13609</v>
      </c>
      <c r="H6" s="230">
        <v>61.87</v>
      </c>
      <c r="I6" s="230">
        <f t="shared" ref="I6:I69" si="0">+C6-H6</f>
        <v>6.89655172415371E-4</v>
      </c>
    </row>
    <row r="7" spans="1:9">
      <c r="A7" s="116" t="s">
        <v>2686</v>
      </c>
      <c r="B7" s="118">
        <v>12144</v>
      </c>
      <c r="C7" s="201">
        <v>290.10344827586204</v>
      </c>
      <c r="D7" s="228"/>
      <c r="E7" s="228" t="s">
        <v>3406</v>
      </c>
      <c r="F7" s="229">
        <v>42583</v>
      </c>
      <c r="G7" s="228" t="s">
        <v>13610</v>
      </c>
      <c r="H7" s="230">
        <v>290.10000000000002</v>
      </c>
      <c r="I7" s="230">
        <f t="shared" si="0"/>
        <v>3.4482758620129061E-3</v>
      </c>
    </row>
    <row r="8" spans="1:9">
      <c r="A8" s="116" t="s">
        <v>2686</v>
      </c>
      <c r="B8" s="118">
        <v>12145</v>
      </c>
      <c r="C8" s="201">
        <v>330.98275862068965</v>
      </c>
      <c r="D8" s="228"/>
      <c r="E8" s="228" t="s">
        <v>3413</v>
      </c>
      <c r="F8" s="229">
        <v>42583</v>
      </c>
      <c r="G8" s="228" t="s">
        <v>13611</v>
      </c>
      <c r="H8" s="230">
        <v>330.98</v>
      </c>
      <c r="I8" s="230">
        <f t="shared" si="0"/>
        <v>2.7586206896330623E-3</v>
      </c>
    </row>
    <row r="9" spans="1:9">
      <c r="A9" s="116" t="s">
        <v>2686</v>
      </c>
      <c r="B9" s="118">
        <v>12146</v>
      </c>
      <c r="C9" s="201">
        <v>1222.8275862068965</v>
      </c>
      <c r="D9" s="228"/>
      <c r="E9" s="228" t="s">
        <v>3420</v>
      </c>
      <c r="F9" s="229">
        <v>42583</v>
      </c>
      <c r="G9" s="228" t="s">
        <v>13612</v>
      </c>
      <c r="H9" s="230">
        <v>1222.83</v>
      </c>
      <c r="I9" s="230">
        <f t="shared" si="0"/>
        <v>-2.4137931034147186E-3</v>
      </c>
    </row>
    <row r="10" spans="1:9">
      <c r="A10" s="116" t="s">
        <v>2686</v>
      </c>
      <c r="B10" s="118">
        <v>12147</v>
      </c>
      <c r="C10" s="201">
        <v>69.137931034482762</v>
      </c>
      <c r="D10" s="228"/>
      <c r="E10" s="228" t="s">
        <v>3435</v>
      </c>
      <c r="F10" s="229">
        <v>42583</v>
      </c>
      <c r="G10" s="228" t="s">
        <v>13613</v>
      </c>
      <c r="H10" s="230">
        <v>69.14</v>
      </c>
      <c r="I10" s="230">
        <f t="shared" si="0"/>
        <v>-2.0689655172390076E-3</v>
      </c>
    </row>
    <row r="11" spans="1:9">
      <c r="A11" s="116" t="s">
        <v>2686</v>
      </c>
      <c r="B11" s="118">
        <v>12148</v>
      </c>
      <c r="C11" s="201">
        <v>1055.1810344827586</v>
      </c>
      <c r="D11" s="228"/>
      <c r="E11" s="228" t="s">
        <v>3438</v>
      </c>
      <c r="F11" s="229">
        <v>42583</v>
      </c>
      <c r="G11" s="228" t="s">
        <v>13614</v>
      </c>
      <c r="H11" s="230">
        <v>1055.18</v>
      </c>
      <c r="I11" s="230">
        <f t="shared" si="0"/>
        <v>1.0344827585413441E-3</v>
      </c>
    </row>
    <row r="12" spans="1:9">
      <c r="A12" s="116" t="s">
        <v>2686</v>
      </c>
      <c r="B12" s="118">
        <v>12149</v>
      </c>
      <c r="C12" s="201">
        <v>1096.7586206896551</v>
      </c>
      <c r="D12" s="228"/>
      <c r="E12" s="228" t="s">
        <v>3441</v>
      </c>
      <c r="F12" s="229">
        <v>42583</v>
      </c>
      <c r="G12" s="228" t="s">
        <v>13615</v>
      </c>
      <c r="H12" s="230">
        <v>1096.76</v>
      </c>
      <c r="I12" s="230">
        <f t="shared" si="0"/>
        <v>-1.3793103448733746E-3</v>
      </c>
    </row>
    <row r="13" spans="1:9">
      <c r="A13" s="116" t="s">
        <v>2686</v>
      </c>
      <c r="B13" s="118">
        <v>12150</v>
      </c>
      <c r="C13" s="201">
        <v>3135.3275862068967</v>
      </c>
      <c r="D13" s="228"/>
      <c r="E13" s="228" t="s">
        <v>3447</v>
      </c>
      <c r="F13" s="229">
        <v>42583</v>
      </c>
      <c r="G13" s="228" t="s">
        <v>13616</v>
      </c>
      <c r="H13" s="230">
        <v>3135.33</v>
      </c>
      <c r="I13" s="230">
        <f t="shared" si="0"/>
        <v>-2.413793103187345E-3</v>
      </c>
    </row>
    <row r="14" spans="1:9">
      <c r="A14" s="116" t="s">
        <v>2686</v>
      </c>
      <c r="B14" s="118">
        <v>12151</v>
      </c>
      <c r="C14" s="201">
        <v>1314.5603448275863</v>
      </c>
      <c r="D14" s="228"/>
      <c r="E14" s="228" t="s">
        <v>8040</v>
      </c>
      <c r="F14" s="229">
        <v>42583</v>
      </c>
      <c r="G14" s="228" t="s">
        <v>13617</v>
      </c>
      <c r="H14" s="230">
        <v>1314.56</v>
      </c>
      <c r="I14" s="230">
        <f t="shared" si="0"/>
        <v>3.4482758633203048E-4</v>
      </c>
    </row>
    <row r="15" spans="1:9">
      <c r="A15" s="116" t="s">
        <v>2686</v>
      </c>
      <c r="B15" s="118">
        <v>12152</v>
      </c>
      <c r="C15" s="201">
        <v>185.61206896551724</v>
      </c>
      <c r="D15" s="228"/>
      <c r="E15" s="228" t="s">
        <v>3453</v>
      </c>
      <c r="F15" s="229">
        <v>42583</v>
      </c>
      <c r="G15" s="228" t="s">
        <v>13618</v>
      </c>
      <c r="H15" s="230">
        <v>185.61</v>
      </c>
      <c r="I15" s="230">
        <f t="shared" si="0"/>
        <v>2.0689655172247967E-3</v>
      </c>
    </row>
    <row r="16" spans="1:9">
      <c r="A16" s="116" t="s">
        <v>2686</v>
      </c>
      <c r="B16" s="118">
        <v>12153</v>
      </c>
      <c r="C16" s="201">
        <v>1802.1293103448274</v>
      </c>
      <c r="D16" s="228"/>
      <c r="E16" s="228" t="s">
        <v>9484</v>
      </c>
      <c r="F16" s="229">
        <v>42583</v>
      </c>
      <c r="G16" s="228" t="s">
        <v>13619</v>
      </c>
      <c r="H16" s="230">
        <v>1802.13</v>
      </c>
      <c r="I16" s="230">
        <f t="shared" si="0"/>
        <v>-6.8965517266406096E-4</v>
      </c>
    </row>
    <row r="17" spans="1:9">
      <c r="A17" s="116" t="s">
        <v>2686</v>
      </c>
      <c r="B17" s="118">
        <v>12154</v>
      </c>
      <c r="C17" s="201">
        <v>4051.7241379310344</v>
      </c>
      <c r="D17" s="228"/>
      <c r="E17" s="228" t="s">
        <v>9638</v>
      </c>
      <c r="F17" s="229">
        <v>42583</v>
      </c>
      <c r="G17" s="228" t="s">
        <v>13620</v>
      </c>
      <c r="H17" s="230">
        <v>4051.72</v>
      </c>
      <c r="I17" s="230">
        <f t="shared" si="0"/>
        <v>4.1379310346201237E-3</v>
      </c>
    </row>
    <row r="18" spans="1:9">
      <c r="A18" s="116" t="s">
        <v>2686</v>
      </c>
      <c r="B18" s="118">
        <v>12155</v>
      </c>
      <c r="C18" s="201">
        <v>456.23275862068965</v>
      </c>
      <c r="D18" s="228"/>
      <c r="E18" s="228" t="s">
        <v>3456</v>
      </c>
      <c r="F18" s="229">
        <v>42583</v>
      </c>
      <c r="G18" s="228" t="s">
        <v>13621</v>
      </c>
      <c r="H18" s="230">
        <v>456.23</v>
      </c>
      <c r="I18" s="230">
        <f t="shared" si="0"/>
        <v>2.7586206896330623E-3</v>
      </c>
    </row>
    <row r="19" spans="1:9">
      <c r="A19" s="116" t="s">
        <v>2686</v>
      </c>
      <c r="B19" s="118">
        <v>12156</v>
      </c>
      <c r="C19" s="201">
        <v>202.62068965517241</v>
      </c>
      <c r="D19" s="228"/>
      <c r="E19" s="228" t="s">
        <v>8044</v>
      </c>
      <c r="F19" s="229">
        <v>42583</v>
      </c>
      <c r="G19" s="228" t="s">
        <v>13622</v>
      </c>
      <c r="H19" s="230">
        <v>202.62</v>
      </c>
      <c r="I19" s="230">
        <f t="shared" si="0"/>
        <v>6.8965517240826557E-4</v>
      </c>
    </row>
    <row r="20" spans="1:9">
      <c r="A20" s="116" t="s">
        <v>2686</v>
      </c>
      <c r="B20" s="118">
        <v>12157</v>
      </c>
      <c r="C20" s="201">
        <v>158.39655172413794</v>
      </c>
      <c r="D20" s="228"/>
      <c r="E20" s="228" t="s">
        <v>8051</v>
      </c>
      <c r="F20" s="229">
        <v>42584</v>
      </c>
      <c r="G20" s="228" t="s">
        <v>13623</v>
      </c>
      <c r="H20" s="230">
        <v>158.4</v>
      </c>
      <c r="I20" s="230">
        <f t="shared" si="0"/>
        <v>-3.4482758620697496E-3</v>
      </c>
    </row>
    <row r="21" spans="1:9">
      <c r="A21" s="116" t="s">
        <v>2686</v>
      </c>
      <c r="B21" s="118">
        <v>12158</v>
      </c>
      <c r="C21" s="201">
        <v>870.37931034482756</v>
      </c>
      <c r="D21" s="228"/>
      <c r="E21" s="228" t="s">
        <v>3504</v>
      </c>
      <c r="F21" s="229">
        <v>42584</v>
      </c>
      <c r="G21" s="228" t="s">
        <v>13624</v>
      </c>
      <c r="H21" s="230">
        <v>870.38</v>
      </c>
      <c r="I21" s="230">
        <f t="shared" si="0"/>
        <v>-6.8965517243668728E-4</v>
      </c>
    </row>
    <row r="22" spans="1:9">
      <c r="A22" s="116" t="s">
        <v>2686</v>
      </c>
      <c r="B22" s="118">
        <v>12159</v>
      </c>
      <c r="C22" s="201">
        <v>61.870689655172413</v>
      </c>
      <c r="D22" s="228"/>
      <c r="E22" s="228" t="s">
        <v>8057</v>
      </c>
      <c r="F22" s="229">
        <v>42584</v>
      </c>
      <c r="G22" s="228" t="s">
        <v>13625</v>
      </c>
      <c r="H22" s="230">
        <v>61.87</v>
      </c>
      <c r="I22" s="230">
        <f>+C22-H22</f>
        <v>6.89655172415371E-4</v>
      </c>
    </row>
    <row r="23" spans="1:9">
      <c r="A23" s="116" t="s">
        <v>2686</v>
      </c>
      <c r="B23" s="118">
        <v>12160</v>
      </c>
      <c r="C23" s="201">
        <v>239.57758620689657</v>
      </c>
      <c r="D23" s="228"/>
      <c r="E23" s="228" t="s">
        <v>3510</v>
      </c>
      <c r="F23" s="229">
        <v>42584</v>
      </c>
      <c r="G23" s="228" t="s">
        <v>13626</v>
      </c>
      <c r="H23" s="230">
        <v>239.58</v>
      </c>
      <c r="I23" s="230">
        <f t="shared" si="0"/>
        <v>-2.4137931034431404E-3</v>
      </c>
    </row>
    <row r="24" spans="1:9">
      <c r="A24" s="116" t="s">
        <v>2686</v>
      </c>
      <c r="B24" s="118">
        <v>12161</v>
      </c>
      <c r="C24" s="201">
        <v>1779.3965517241379</v>
      </c>
      <c r="D24" s="228"/>
      <c r="E24" s="228" t="s">
        <v>9651</v>
      </c>
      <c r="F24" s="229">
        <v>42584</v>
      </c>
      <c r="G24" s="228" t="s">
        <v>13627</v>
      </c>
      <c r="H24" s="230">
        <v>1779.4</v>
      </c>
      <c r="I24" s="230">
        <f t="shared" si="0"/>
        <v>-3.4482758621834364E-3</v>
      </c>
    </row>
    <row r="25" spans="1:9">
      <c r="A25" s="116" t="s">
        <v>2686</v>
      </c>
      <c r="B25" s="118">
        <v>12162</v>
      </c>
      <c r="C25" s="201">
        <v>1734.9913793103447</v>
      </c>
      <c r="D25" s="228"/>
      <c r="E25" s="228" t="s">
        <v>9490</v>
      </c>
      <c r="F25" s="229">
        <v>42584</v>
      </c>
      <c r="G25" s="228" t="s">
        <v>13628</v>
      </c>
      <c r="H25" s="230">
        <v>1734.99</v>
      </c>
      <c r="I25" s="230">
        <f t="shared" si="0"/>
        <v>1.3793103446460009E-3</v>
      </c>
    </row>
    <row r="26" spans="1:9">
      <c r="A26" s="116" t="s">
        <v>2686</v>
      </c>
      <c r="B26" s="118">
        <v>12163</v>
      </c>
      <c r="C26" s="201">
        <v>3232.8534482758623</v>
      </c>
      <c r="D26" s="228"/>
      <c r="E26" s="228" t="s">
        <v>3554</v>
      </c>
      <c r="F26" s="229">
        <v>42584</v>
      </c>
      <c r="G26" s="228" t="s">
        <v>13629</v>
      </c>
      <c r="H26" s="230">
        <v>3232.85</v>
      </c>
      <c r="I26" s="230">
        <f t="shared" si="0"/>
        <v>3.4482758624108101E-3</v>
      </c>
    </row>
    <row r="27" spans="1:9">
      <c r="A27" s="116" t="s">
        <v>2686</v>
      </c>
      <c r="B27" s="118">
        <v>12164</v>
      </c>
      <c r="C27" s="201">
        <v>61.870689655172413</v>
      </c>
      <c r="D27" s="228"/>
      <c r="E27" s="228" t="s">
        <v>3565</v>
      </c>
      <c r="F27" s="229">
        <v>42584</v>
      </c>
      <c r="G27" s="228" t="s">
        <v>13630</v>
      </c>
      <c r="H27" s="230">
        <v>61.87</v>
      </c>
      <c r="I27" s="230">
        <f t="shared" si="0"/>
        <v>6.89655172415371E-4</v>
      </c>
    </row>
    <row r="28" spans="1:9">
      <c r="A28" s="116" t="s">
        <v>2686</v>
      </c>
      <c r="B28" s="118">
        <v>12165</v>
      </c>
      <c r="C28" s="201">
        <v>91.137931034482762</v>
      </c>
      <c r="D28" s="228"/>
      <c r="E28" s="228" t="s">
        <v>3571</v>
      </c>
      <c r="F28" s="229">
        <v>42584</v>
      </c>
      <c r="G28" s="228" t="s">
        <v>13631</v>
      </c>
      <c r="H28" s="230">
        <v>91.14</v>
      </c>
      <c r="I28" s="230">
        <f t="shared" si="0"/>
        <v>-2.0689655172390076E-3</v>
      </c>
    </row>
    <row r="29" spans="1:9">
      <c r="A29" s="116" t="s">
        <v>2686</v>
      </c>
      <c r="B29" s="118">
        <v>12166</v>
      </c>
      <c r="C29" s="201">
        <v>2866.3793103448274</v>
      </c>
      <c r="D29" s="228"/>
      <c r="E29" s="228" t="s">
        <v>3578</v>
      </c>
      <c r="F29" s="229">
        <v>42584</v>
      </c>
      <c r="G29" s="228" t="s">
        <v>13632</v>
      </c>
      <c r="H29" s="230">
        <v>2866.38</v>
      </c>
      <c r="I29" s="230">
        <f t="shared" si="0"/>
        <v>-6.8965517266406096E-4</v>
      </c>
    </row>
    <row r="30" spans="1:9">
      <c r="A30" s="116" t="s">
        <v>2686</v>
      </c>
      <c r="B30" s="118">
        <v>12167</v>
      </c>
      <c r="C30" s="201">
        <v>105.11206896551724</v>
      </c>
      <c r="D30" s="228"/>
      <c r="E30" s="228" t="s">
        <v>8071</v>
      </c>
      <c r="F30" s="229">
        <v>42584</v>
      </c>
      <c r="G30" s="228" t="s">
        <v>13633</v>
      </c>
      <c r="H30" s="230">
        <v>105.11</v>
      </c>
      <c r="I30" s="230">
        <f t="shared" si="0"/>
        <v>2.0689655172390076E-3</v>
      </c>
    </row>
    <row r="31" spans="1:9">
      <c r="A31" s="116" t="s">
        <v>2686</v>
      </c>
      <c r="B31" s="118">
        <v>12168</v>
      </c>
      <c r="C31" s="201">
        <v>1779.3965517241379</v>
      </c>
      <c r="D31" s="228"/>
      <c r="E31" s="228" t="s">
        <v>3587</v>
      </c>
      <c r="F31" s="229">
        <v>42584</v>
      </c>
      <c r="G31" s="228" t="s">
        <v>13634</v>
      </c>
      <c r="H31" s="230">
        <v>1779.4</v>
      </c>
      <c r="I31" s="230">
        <f t="shared" si="0"/>
        <v>-3.4482758621834364E-3</v>
      </c>
    </row>
    <row r="32" spans="1:9">
      <c r="A32" s="116" t="s">
        <v>2686</v>
      </c>
      <c r="B32" s="118">
        <v>12169</v>
      </c>
      <c r="C32" s="201">
        <v>990</v>
      </c>
      <c r="D32" s="228"/>
      <c r="E32" s="228" t="s">
        <v>3593</v>
      </c>
      <c r="F32" s="229">
        <v>42584</v>
      </c>
      <c r="G32" s="228" t="s">
        <v>13635</v>
      </c>
      <c r="H32" s="230">
        <v>990</v>
      </c>
      <c r="I32" s="230">
        <f t="shared" si="0"/>
        <v>0</v>
      </c>
    </row>
    <row r="33" spans="1:9">
      <c r="A33" s="116" t="s">
        <v>2686</v>
      </c>
      <c r="B33" s="118">
        <v>12170</v>
      </c>
      <c r="C33" s="201">
        <v>1299.5431034482758</v>
      </c>
      <c r="D33" s="228"/>
      <c r="E33" s="228" t="s">
        <v>3640</v>
      </c>
      <c r="F33" s="229">
        <v>42585</v>
      </c>
      <c r="G33" s="228" t="s">
        <v>13636</v>
      </c>
      <c r="H33" s="230">
        <v>1299.54</v>
      </c>
      <c r="I33" s="230">
        <f t="shared" si="0"/>
        <v>3.1034482758514059E-3</v>
      </c>
    </row>
    <row r="34" spans="1:9">
      <c r="A34" s="116" t="s">
        <v>2686</v>
      </c>
      <c r="B34" s="118">
        <v>12171</v>
      </c>
      <c r="C34" s="201">
        <v>596.95689655172418</v>
      </c>
      <c r="D34" s="228"/>
      <c r="E34" s="228" t="s">
        <v>9933</v>
      </c>
      <c r="F34" s="229">
        <v>42585</v>
      </c>
      <c r="G34" s="228" t="s">
        <v>13637</v>
      </c>
      <c r="H34" s="230">
        <v>596.96</v>
      </c>
      <c r="I34" s="230">
        <f>+C34-H34</f>
        <v>-3.1034482758514059E-3</v>
      </c>
    </row>
    <row r="35" spans="1:9">
      <c r="A35" s="116" t="s">
        <v>2686</v>
      </c>
      <c r="B35" s="118">
        <v>12172</v>
      </c>
      <c r="C35" s="201">
        <v>1121.0086206896551</v>
      </c>
      <c r="D35" s="228"/>
      <c r="E35" s="228" t="s">
        <v>9112</v>
      </c>
      <c r="F35" s="229">
        <v>42585</v>
      </c>
      <c r="G35" s="228" t="s">
        <v>13638</v>
      </c>
      <c r="H35" s="230">
        <v>1121.01</v>
      </c>
      <c r="I35" s="230">
        <f t="shared" si="0"/>
        <v>-1.3793103448733746E-3</v>
      </c>
    </row>
    <row r="36" spans="1:9">
      <c r="A36" s="116" t="s">
        <v>2686</v>
      </c>
      <c r="B36" s="118">
        <v>12173</v>
      </c>
      <c r="C36" s="201">
        <v>454.72413793103448</v>
      </c>
      <c r="D36" s="228"/>
      <c r="E36" s="228" t="s">
        <v>9669</v>
      </c>
      <c r="F36" s="229">
        <v>42585</v>
      </c>
      <c r="G36" s="228" t="s">
        <v>13639</v>
      </c>
      <c r="H36" s="230">
        <v>454.72</v>
      </c>
      <c r="I36" s="230">
        <f t="shared" si="0"/>
        <v>4.1379310344495934E-3</v>
      </c>
    </row>
    <row r="37" spans="1:9">
      <c r="A37" s="116" t="s">
        <v>2686</v>
      </c>
      <c r="B37" s="118">
        <v>12174</v>
      </c>
      <c r="C37" s="201">
        <v>652.26724137931035</v>
      </c>
      <c r="D37" s="228"/>
      <c r="E37" s="228" t="s">
        <v>3667</v>
      </c>
      <c r="F37" s="229">
        <v>42585</v>
      </c>
      <c r="G37" s="228" t="s">
        <v>13640</v>
      </c>
      <c r="H37" s="230">
        <v>652.27</v>
      </c>
      <c r="I37" s="230">
        <f t="shared" si="0"/>
        <v>-2.7586206896330623E-3</v>
      </c>
    </row>
    <row r="38" spans="1:9">
      <c r="A38" s="116" t="s">
        <v>2686</v>
      </c>
      <c r="B38" s="118">
        <v>12175</v>
      </c>
      <c r="C38" s="201">
        <v>1403</v>
      </c>
      <c r="D38" s="228"/>
      <c r="E38" s="228" t="s">
        <v>3679</v>
      </c>
      <c r="F38" s="229">
        <v>42585</v>
      </c>
      <c r="G38" s="228" t="s">
        <v>13641</v>
      </c>
      <c r="H38" s="230">
        <v>1403</v>
      </c>
      <c r="I38" s="230">
        <f t="shared" si="0"/>
        <v>0</v>
      </c>
    </row>
    <row r="39" spans="1:9">
      <c r="A39" s="116" t="s">
        <v>2686</v>
      </c>
      <c r="B39" s="118">
        <v>12176</v>
      </c>
      <c r="C39" s="201">
        <v>1314.5603448275863</v>
      </c>
      <c r="D39" s="228"/>
      <c r="E39" s="228" t="s">
        <v>3682</v>
      </c>
      <c r="F39" s="229">
        <v>42585</v>
      </c>
      <c r="G39" s="228" t="s">
        <v>13642</v>
      </c>
      <c r="H39" s="230">
        <v>1314.56</v>
      </c>
      <c r="I39" s="230">
        <f t="shared" si="0"/>
        <v>3.4482758633203048E-4</v>
      </c>
    </row>
    <row r="40" spans="1:9">
      <c r="A40" s="116" t="s">
        <v>2686</v>
      </c>
      <c r="B40" s="118">
        <v>12177</v>
      </c>
      <c r="C40" s="201">
        <v>129.02586206896549</v>
      </c>
      <c r="D40" s="228"/>
      <c r="E40" s="228" t="s">
        <v>3707</v>
      </c>
      <c r="F40" s="229">
        <v>42586</v>
      </c>
      <c r="G40" s="228" t="s">
        <v>13643</v>
      </c>
      <c r="H40" s="230">
        <v>129.03</v>
      </c>
      <c r="I40" s="230">
        <f t="shared" si="0"/>
        <v>-4.1379310345064368E-3</v>
      </c>
    </row>
    <row r="41" spans="1:9">
      <c r="A41" s="116" t="s">
        <v>2686</v>
      </c>
      <c r="B41" s="118">
        <v>12178</v>
      </c>
      <c r="C41" s="201">
        <v>198.66379310344826</v>
      </c>
      <c r="D41" s="228"/>
      <c r="E41" s="228" t="s">
        <v>3710</v>
      </c>
      <c r="F41" s="229">
        <v>42586</v>
      </c>
      <c r="G41" s="228" t="s">
        <v>13644</v>
      </c>
      <c r="H41" s="230">
        <v>198.66</v>
      </c>
      <c r="I41" s="230">
        <f t="shared" si="0"/>
        <v>3.7931034482596715E-3</v>
      </c>
    </row>
    <row r="42" spans="1:9">
      <c r="A42" s="116" t="s">
        <v>2686</v>
      </c>
      <c r="B42" s="118">
        <v>12179</v>
      </c>
      <c r="C42" s="201">
        <v>529.64655172413791</v>
      </c>
      <c r="D42" s="228"/>
      <c r="E42" s="228" t="s">
        <v>3713</v>
      </c>
      <c r="F42" s="229">
        <v>42586</v>
      </c>
      <c r="G42" s="228" t="s">
        <v>13645</v>
      </c>
      <c r="H42" s="230">
        <v>529.65</v>
      </c>
      <c r="I42" s="230">
        <f t="shared" si="0"/>
        <v>-3.4482758620697496E-3</v>
      </c>
    </row>
    <row r="43" spans="1:9">
      <c r="A43" s="116" t="s">
        <v>2686</v>
      </c>
      <c r="B43" s="118">
        <v>12180</v>
      </c>
      <c r="C43" s="201">
        <v>229.68103448275863</v>
      </c>
      <c r="D43" s="228"/>
      <c r="E43" s="228" t="s">
        <v>3734</v>
      </c>
      <c r="F43" s="229">
        <v>42586</v>
      </c>
      <c r="G43" s="228" t="s">
        <v>13646</v>
      </c>
      <c r="H43" s="230">
        <v>229.68</v>
      </c>
      <c r="I43" s="230">
        <f t="shared" si="0"/>
        <v>1.0344827586266092E-3</v>
      </c>
    </row>
    <row r="44" spans="1:9">
      <c r="A44" s="116" t="s">
        <v>2686</v>
      </c>
      <c r="B44" s="118">
        <v>12181</v>
      </c>
      <c r="C44" s="201">
        <v>458.72413793103448</v>
      </c>
      <c r="D44" s="228"/>
      <c r="E44" s="228" t="s">
        <v>3737</v>
      </c>
      <c r="F44" s="229">
        <v>42586</v>
      </c>
      <c r="G44" s="228" t="s">
        <v>13647</v>
      </c>
      <c r="H44" s="230">
        <v>458.72</v>
      </c>
      <c r="I44" s="230">
        <f t="shared" si="0"/>
        <v>4.1379310344495934E-3</v>
      </c>
    </row>
    <row r="45" spans="1:9">
      <c r="A45" s="116" t="s">
        <v>2686</v>
      </c>
      <c r="B45" s="118">
        <v>12182</v>
      </c>
      <c r="C45" s="201">
        <v>4250.5689655172409</v>
      </c>
      <c r="D45" s="228"/>
      <c r="E45" s="228" t="s">
        <v>3752</v>
      </c>
      <c r="F45" s="229">
        <v>42586</v>
      </c>
      <c r="G45" s="228" t="s">
        <v>13648</v>
      </c>
      <c r="H45" s="230">
        <v>4250.57</v>
      </c>
      <c r="I45" s="230">
        <f t="shared" si="0"/>
        <v>-1.0344827587687178E-3</v>
      </c>
    </row>
    <row r="46" spans="1:9">
      <c r="A46" s="116" t="s">
        <v>2686</v>
      </c>
      <c r="B46" s="118">
        <v>12183</v>
      </c>
      <c r="C46" s="201">
        <v>105.11206896551724</v>
      </c>
      <c r="D46" s="228"/>
      <c r="E46" s="228" t="s">
        <v>3769</v>
      </c>
      <c r="F46" s="229">
        <v>42586</v>
      </c>
      <c r="G46" s="228" t="s">
        <v>13649</v>
      </c>
      <c r="H46" s="230">
        <v>105.11</v>
      </c>
      <c r="I46" s="230">
        <f t="shared" si="0"/>
        <v>2.0689655172390076E-3</v>
      </c>
    </row>
    <row r="47" spans="1:9">
      <c r="A47" s="116" t="s">
        <v>2686</v>
      </c>
      <c r="B47" s="118">
        <v>12184</v>
      </c>
      <c r="C47" s="201">
        <v>258.62068965517238</v>
      </c>
      <c r="D47" s="228"/>
      <c r="E47" s="228" t="s">
        <v>9505</v>
      </c>
      <c r="F47" s="229">
        <v>42586</v>
      </c>
      <c r="G47" s="228" t="s">
        <v>13650</v>
      </c>
      <c r="H47" s="230">
        <v>258.62</v>
      </c>
      <c r="I47" s="230">
        <f t="shared" si="0"/>
        <v>6.8965517237984386E-4</v>
      </c>
    </row>
    <row r="48" spans="1:9">
      <c r="A48" s="116" t="s">
        <v>2686</v>
      </c>
      <c r="B48" s="118">
        <v>12185</v>
      </c>
      <c r="C48" s="201">
        <v>42.413793103448278</v>
      </c>
      <c r="D48" s="228"/>
      <c r="E48" s="228" t="s">
        <v>3777</v>
      </c>
      <c r="F48" s="229">
        <v>42586</v>
      </c>
      <c r="G48" s="228" t="s">
        <v>13651</v>
      </c>
      <c r="H48" s="230">
        <v>42.41</v>
      </c>
      <c r="I48" s="230">
        <f>+C48-H48</f>
        <v>3.7931034482809878E-3</v>
      </c>
    </row>
    <row r="49" spans="1:9">
      <c r="A49" s="116" t="s">
        <v>2686</v>
      </c>
      <c r="B49" s="118">
        <v>12186</v>
      </c>
      <c r="C49" s="201">
        <v>378.49137931034483</v>
      </c>
      <c r="D49" s="228"/>
      <c r="E49" s="228" t="s">
        <v>3794</v>
      </c>
      <c r="F49" s="229">
        <v>42586</v>
      </c>
      <c r="G49" s="228" t="s">
        <v>13652</v>
      </c>
      <c r="H49" s="230">
        <v>378.49</v>
      </c>
      <c r="I49" s="230">
        <f t="shared" si="0"/>
        <v>1.3793103448165311E-3</v>
      </c>
    </row>
    <row r="50" spans="1:9">
      <c r="A50" s="116" t="s">
        <v>2686</v>
      </c>
      <c r="B50" s="118">
        <v>12187</v>
      </c>
      <c r="C50" s="201">
        <v>210.22413793103448</v>
      </c>
      <c r="D50" s="228"/>
      <c r="E50" s="228" t="s">
        <v>9134</v>
      </c>
      <c r="F50" s="229">
        <v>42586</v>
      </c>
      <c r="G50" s="228" t="s">
        <v>13653</v>
      </c>
      <c r="H50" s="230">
        <v>210.22</v>
      </c>
      <c r="I50" s="230">
        <f t="shared" si="0"/>
        <v>4.1379310344780151E-3</v>
      </c>
    </row>
    <row r="51" spans="1:9">
      <c r="A51" s="116" t="s">
        <v>2686</v>
      </c>
      <c r="B51" s="118">
        <v>12188</v>
      </c>
      <c r="C51" s="201">
        <v>975.48275862068954</v>
      </c>
      <c r="D51" s="228"/>
      <c r="E51" s="228" t="s">
        <v>8114</v>
      </c>
      <c r="F51" s="229">
        <v>42587</v>
      </c>
      <c r="G51" s="228" t="s">
        <v>13654</v>
      </c>
      <c r="H51" s="230">
        <v>975.48</v>
      </c>
      <c r="I51" s="230">
        <f t="shared" si="0"/>
        <v>2.7586206895193754E-3</v>
      </c>
    </row>
    <row r="52" spans="1:9">
      <c r="A52" s="116" t="s">
        <v>2686</v>
      </c>
      <c r="B52" s="118">
        <v>12189</v>
      </c>
      <c r="C52" s="201">
        <v>251.80172413793102</v>
      </c>
      <c r="D52" s="228"/>
      <c r="E52" s="228" t="s">
        <v>3814</v>
      </c>
      <c r="F52" s="229">
        <v>42587</v>
      </c>
      <c r="G52" s="228" t="s">
        <v>13655</v>
      </c>
      <c r="H52" s="230">
        <v>251.8</v>
      </c>
      <c r="I52" s="230">
        <f t="shared" si="0"/>
        <v>1.7241379310064531E-3</v>
      </c>
    </row>
    <row r="53" spans="1:9">
      <c r="A53" s="116" t="s">
        <v>2686</v>
      </c>
      <c r="B53" s="118">
        <v>12190</v>
      </c>
      <c r="C53" s="201">
        <v>61.870689655172413</v>
      </c>
      <c r="D53" s="228"/>
      <c r="E53" s="228" t="s">
        <v>3826</v>
      </c>
      <c r="F53" s="229">
        <v>42587</v>
      </c>
      <c r="G53" s="228" t="s">
        <v>13656</v>
      </c>
      <c r="H53" s="230">
        <v>61.87</v>
      </c>
      <c r="I53" s="230">
        <f t="shared" si="0"/>
        <v>6.89655172415371E-4</v>
      </c>
    </row>
    <row r="54" spans="1:9">
      <c r="A54" s="116" t="s">
        <v>2686</v>
      </c>
      <c r="B54" s="118">
        <v>12191</v>
      </c>
      <c r="C54" s="201">
        <v>1556.8965517241379</v>
      </c>
      <c r="D54" s="228"/>
      <c r="E54" s="228" t="s">
        <v>3857</v>
      </c>
      <c r="F54" s="229">
        <v>42587</v>
      </c>
      <c r="G54" s="228" t="s">
        <v>13657</v>
      </c>
      <c r="H54" s="230">
        <v>1556.9</v>
      </c>
      <c r="I54" s="230">
        <f t="shared" si="0"/>
        <v>-3.4482758621834364E-3</v>
      </c>
    </row>
    <row r="55" spans="1:9">
      <c r="A55" s="116" t="s">
        <v>2686</v>
      </c>
      <c r="B55" s="118">
        <v>12192</v>
      </c>
      <c r="C55" s="201">
        <v>499.62068965517233</v>
      </c>
      <c r="D55" s="228"/>
      <c r="E55" s="228" t="s">
        <v>8710</v>
      </c>
      <c r="F55" s="229">
        <v>42587</v>
      </c>
      <c r="G55" s="228" t="s">
        <v>13658</v>
      </c>
      <c r="H55" s="230">
        <v>499.62</v>
      </c>
      <c r="I55" s="230">
        <f t="shared" si="0"/>
        <v>6.8965517232300044E-4</v>
      </c>
    </row>
    <row r="56" spans="1:9">
      <c r="A56" s="116" t="s">
        <v>2686</v>
      </c>
      <c r="B56" s="118">
        <v>12193</v>
      </c>
      <c r="C56" s="201">
        <v>1921.9224137931033</v>
      </c>
      <c r="D56" s="228"/>
      <c r="E56" s="228" t="s">
        <v>3868</v>
      </c>
      <c r="F56" s="229">
        <v>42587</v>
      </c>
      <c r="G56" s="228" t="s">
        <v>13659</v>
      </c>
      <c r="H56" s="230">
        <v>1921.92</v>
      </c>
      <c r="I56" s="230">
        <f t="shared" si="0"/>
        <v>2.413793103187345E-3</v>
      </c>
    </row>
    <row r="57" spans="1:9">
      <c r="A57" s="116" t="s">
        <v>2686</v>
      </c>
      <c r="B57" s="118">
        <v>12194</v>
      </c>
      <c r="C57" s="201">
        <v>2035.1206896551721</v>
      </c>
      <c r="D57" s="228"/>
      <c r="E57" s="228" t="s">
        <v>3871</v>
      </c>
      <c r="F57" s="229">
        <v>42587</v>
      </c>
      <c r="G57" s="228" t="s">
        <v>13660</v>
      </c>
      <c r="H57" s="230">
        <v>2035.12</v>
      </c>
      <c r="I57" s="230">
        <f t="shared" si="0"/>
        <v>6.896551722093136E-4</v>
      </c>
    </row>
    <row r="58" spans="1:9">
      <c r="A58" s="116" t="s">
        <v>2686</v>
      </c>
      <c r="B58" s="118">
        <v>12195</v>
      </c>
      <c r="C58" s="201">
        <v>256.25</v>
      </c>
      <c r="D58" s="228"/>
      <c r="E58" s="228" t="s">
        <v>9509</v>
      </c>
      <c r="F58" s="229">
        <v>42587</v>
      </c>
      <c r="G58" s="228" t="s">
        <v>13661</v>
      </c>
      <c r="H58" s="230">
        <v>256.25</v>
      </c>
      <c r="I58" s="230">
        <f t="shared" si="0"/>
        <v>0</v>
      </c>
    </row>
    <row r="59" spans="1:9">
      <c r="A59" s="116" t="s">
        <v>2686</v>
      </c>
      <c r="B59" s="118">
        <v>12196</v>
      </c>
      <c r="C59" s="201">
        <v>123.74137931034483</v>
      </c>
      <c r="D59" s="228"/>
      <c r="E59" s="228" t="s">
        <v>13905</v>
      </c>
      <c r="F59" s="229">
        <v>42587</v>
      </c>
      <c r="G59" s="228" t="s">
        <v>13662</v>
      </c>
      <c r="H59" s="230">
        <v>123.74</v>
      </c>
      <c r="I59" s="230">
        <f t="shared" si="0"/>
        <v>1.379310344830742E-3</v>
      </c>
    </row>
    <row r="60" spans="1:9">
      <c r="A60" s="116" t="s">
        <v>2686</v>
      </c>
      <c r="B60" s="118">
        <v>12197</v>
      </c>
      <c r="C60" s="201">
        <v>2164.6379310344828</v>
      </c>
      <c r="D60" s="228"/>
      <c r="E60" s="228" t="s">
        <v>3899</v>
      </c>
      <c r="F60" s="229">
        <v>42587</v>
      </c>
      <c r="G60" s="228" t="s">
        <v>13663</v>
      </c>
      <c r="H60" s="230">
        <v>2164.64</v>
      </c>
      <c r="I60" s="230">
        <f t="shared" si="0"/>
        <v>-2.0689655170826882E-3</v>
      </c>
    </row>
    <row r="61" spans="1:9">
      <c r="A61" s="116" t="s">
        <v>2686</v>
      </c>
      <c r="B61" s="118">
        <v>12198</v>
      </c>
      <c r="C61" s="201">
        <v>2182.1293103448274</v>
      </c>
      <c r="D61" s="228"/>
      <c r="E61" s="228" t="s">
        <v>8125</v>
      </c>
      <c r="F61" s="229">
        <v>42588</v>
      </c>
      <c r="G61" s="228" t="s">
        <v>13664</v>
      </c>
      <c r="H61" s="230">
        <v>2182.13</v>
      </c>
      <c r="I61" s="230">
        <f t="shared" si="0"/>
        <v>-6.8965517266406096E-4</v>
      </c>
    </row>
    <row r="62" spans="1:9">
      <c r="A62" s="116" t="s">
        <v>2686</v>
      </c>
      <c r="B62" s="118">
        <v>12199</v>
      </c>
      <c r="C62" s="201">
        <v>502.23275862068965</v>
      </c>
      <c r="D62" s="228"/>
      <c r="E62" s="228" t="s">
        <v>9146</v>
      </c>
      <c r="F62" s="229">
        <v>42588</v>
      </c>
      <c r="G62" s="228" t="s">
        <v>13665</v>
      </c>
      <c r="H62" s="230">
        <v>502.23</v>
      </c>
      <c r="I62" s="230">
        <f t="shared" si="0"/>
        <v>2.7586206896330623E-3</v>
      </c>
    </row>
    <row r="63" spans="1:9">
      <c r="A63" s="116" t="s">
        <v>2686</v>
      </c>
      <c r="B63" s="118">
        <v>12200</v>
      </c>
      <c r="C63" s="201">
        <v>378.49137931034483</v>
      </c>
      <c r="D63" s="228"/>
      <c r="E63" s="228" t="s">
        <v>9511</v>
      </c>
      <c r="F63" s="229">
        <v>42588</v>
      </c>
      <c r="G63" s="228" t="s">
        <v>13666</v>
      </c>
      <c r="H63" s="230">
        <v>378.49</v>
      </c>
      <c r="I63" s="230">
        <f t="shared" si="0"/>
        <v>1.3793103448165311E-3</v>
      </c>
    </row>
    <row r="64" spans="1:9">
      <c r="A64" s="116" t="s">
        <v>2686</v>
      </c>
      <c r="B64" s="118">
        <v>12201</v>
      </c>
      <c r="C64" s="201">
        <v>129.31034482758619</v>
      </c>
      <c r="D64" s="228"/>
      <c r="E64" s="228" t="s">
        <v>3911</v>
      </c>
      <c r="F64" s="229">
        <v>42588</v>
      </c>
      <c r="G64" s="228" t="s">
        <v>13667</v>
      </c>
      <c r="H64" s="230">
        <v>129.31</v>
      </c>
      <c r="I64" s="230">
        <f t="shared" si="0"/>
        <v>3.4482758618992193E-4</v>
      </c>
    </row>
    <row r="65" spans="1:9">
      <c r="A65" s="116" t="s">
        <v>2686</v>
      </c>
      <c r="B65" s="118">
        <v>12202</v>
      </c>
      <c r="C65" s="201">
        <v>541.19827586206895</v>
      </c>
      <c r="D65" s="228"/>
      <c r="E65" s="228" t="s">
        <v>9153</v>
      </c>
      <c r="F65" s="229">
        <v>42588</v>
      </c>
      <c r="G65" s="228" t="s">
        <v>13668</v>
      </c>
      <c r="H65" s="230">
        <v>541.20000000000005</v>
      </c>
      <c r="I65" s="230">
        <f>+C65-H65</f>
        <v>-1.7241379310917182E-3</v>
      </c>
    </row>
    <row r="66" spans="1:9">
      <c r="A66" s="116" t="s">
        <v>2686</v>
      </c>
      <c r="B66" s="118">
        <v>12203</v>
      </c>
      <c r="C66" s="201">
        <v>551.11206896551721</v>
      </c>
      <c r="D66" s="228"/>
      <c r="E66" s="228" t="s">
        <v>3928</v>
      </c>
      <c r="F66" s="229">
        <v>42588</v>
      </c>
      <c r="G66" s="228" t="s">
        <v>13669</v>
      </c>
      <c r="H66" s="230">
        <v>551.11</v>
      </c>
      <c r="I66" s="230">
        <f t="shared" si="0"/>
        <v>2.068965517196375E-3</v>
      </c>
    </row>
    <row r="67" spans="1:9">
      <c r="A67" s="116" t="s">
        <v>2686</v>
      </c>
      <c r="B67" s="118">
        <v>12204</v>
      </c>
      <c r="C67" s="201">
        <v>105.11206896551724</v>
      </c>
      <c r="D67" s="228"/>
      <c r="E67" s="228" t="s">
        <v>3931</v>
      </c>
      <c r="F67" s="229">
        <v>42588</v>
      </c>
      <c r="G67" s="228" t="s">
        <v>13670</v>
      </c>
      <c r="H67" s="230">
        <v>105.11</v>
      </c>
      <c r="I67" s="230">
        <f t="shared" si="0"/>
        <v>2.0689655172390076E-3</v>
      </c>
    </row>
    <row r="68" spans="1:9">
      <c r="A68" s="116" t="s">
        <v>2686</v>
      </c>
      <c r="B68" s="118">
        <v>12205</v>
      </c>
      <c r="C68" s="201">
        <v>105.11206896551724</v>
      </c>
      <c r="D68" s="228"/>
      <c r="E68" s="228" t="s">
        <v>13906</v>
      </c>
      <c r="F68" s="229">
        <v>42588</v>
      </c>
      <c r="G68" s="228" t="s">
        <v>13671</v>
      </c>
      <c r="H68" s="230">
        <v>105.11</v>
      </c>
      <c r="I68" s="230">
        <f t="shared" si="0"/>
        <v>2.0689655172390076E-3</v>
      </c>
    </row>
    <row r="69" spans="1:9">
      <c r="A69" s="116" t="s">
        <v>2686</v>
      </c>
      <c r="B69" s="118">
        <v>12206</v>
      </c>
      <c r="C69" s="201">
        <v>185.61206896551724</v>
      </c>
      <c r="D69" s="228"/>
      <c r="E69" s="228" t="s">
        <v>10182</v>
      </c>
      <c r="F69" s="229">
        <v>42588</v>
      </c>
      <c r="G69" s="228" t="s">
        <v>13672</v>
      </c>
      <c r="H69" s="230">
        <v>185.61</v>
      </c>
      <c r="I69" s="230">
        <f t="shared" si="0"/>
        <v>2.0689655172247967E-3</v>
      </c>
    </row>
    <row r="70" spans="1:9">
      <c r="A70" s="116" t="s">
        <v>2686</v>
      </c>
      <c r="B70" s="118">
        <v>12207</v>
      </c>
      <c r="C70" s="201">
        <v>210.22413793103448</v>
      </c>
      <c r="D70" s="228"/>
      <c r="E70" s="228" t="s">
        <v>9514</v>
      </c>
      <c r="F70" s="229">
        <v>42588</v>
      </c>
      <c r="G70" s="228" t="s">
        <v>13673</v>
      </c>
      <c r="H70" s="230">
        <v>210.22</v>
      </c>
      <c r="I70" s="230">
        <f t="shared" ref="I70" si="1">+C70-H70</f>
        <v>4.1379310344780151E-3</v>
      </c>
    </row>
    <row r="71" spans="1:9">
      <c r="A71" s="116" t="s">
        <v>2686</v>
      </c>
      <c r="B71" s="118">
        <v>12208</v>
      </c>
      <c r="C71" s="201">
        <v>210.22413793103448</v>
      </c>
      <c r="D71" s="228"/>
      <c r="E71" s="228" t="s">
        <v>9515</v>
      </c>
      <c r="F71" s="229">
        <v>42588</v>
      </c>
      <c r="G71" s="228" t="s">
        <v>13674</v>
      </c>
      <c r="H71" s="230">
        <v>210.22</v>
      </c>
      <c r="I71" s="230">
        <f>+C71-H71</f>
        <v>4.1379310344780151E-3</v>
      </c>
    </row>
    <row r="72" spans="1:9">
      <c r="A72" s="116" t="s">
        <v>2686</v>
      </c>
      <c r="B72" s="118">
        <v>12209</v>
      </c>
      <c r="C72" s="201">
        <v>61.870689655172413</v>
      </c>
      <c r="D72" s="228"/>
      <c r="E72" s="228" t="s">
        <v>3953</v>
      </c>
      <c r="F72" s="229">
        <v>42588</v>
      </c>
      <c r="G72" s="228" t="s">
        <v>13675</v>
      </c>
      <c r="H72" s="230">
        <v>61.87</v>
      </c>
      <c r="I72" s="230">
        <f t="shared" ref="I72:I118" si="2">+C72-H72</f>
        <v>6.89655172415371E-4</v>
      </c>
    </row>
    <row r="73" spans="1:9">
      <c r="A73" s="116" t="s">
        <v>2686</v>
      </c>
      <c r="B73" s="118">
        <v>12210</v>
      </c>
      <c r="C73" s="201">
        <v>1435.1724137931035</v>
      </c>
      <c r="D73" s="228"/>
      <c r="E73" s="228" t="s">
        <v>3976</v>
      </c>
      <c r="F73" s="229">
        <v>42590</v>
      </c>
      <c r="G73" s="228" t="s">
        <v>13676</v>
      </c>
      <c r="H73" s="230">
        <v>1435.17</v>
      </c>
      <c r="I73" s="230">
        <f t="shared" si="2"/>
        <v>2.4137931034147186E-3</v>
      </c>
    </row>
    <row r="74" spans="1:9">
      <c r="A74" s="116" t="s">
        <v>2686</v>
      </c>
      <c r="B74" s="118">
        <v>12211</v>
      </c>
      <c r="C74" s="201">
        <v>210.22413793103448</v>
      </c>
      <c r="D74" s="228"/>
      <c r="E74" s="228" t="s">
        <v>3979</v>
      </c>
      <c r="F74" s="229">
        <v>42590</v>
      </c>
      <c r="G74" s="228" t="s">
        <v>13677</v>
      </c>
      <c r="H74" s="230">
        <v>210.22</v>
      </c>
      <c r="I74" s="230">
        <f t="shared" si="2"/>
        <v>4.1379310344780151E-3</v>
      </c>
    </row>
    <row r="75" spans="1:9">
      <c r="A75" s="116" t="s">
        <v>2686</v>
      </c>
      <c r="B75" s="118">
        <v>12212</v>
      </c>
      <c r="C75" s="201">
        <v>420.58620689655174</v>
      </c>
      <c r="D75" s="228"/>
      <c r="E75" s="228" t="s">
        <v>3982</v>
      </c>
      <c r="F75" s="229">
        <v>42590</v>
      </c>
      <c r="G75" s="228" t="s">
        <v>13678</v>
      </c>
      <c r="H75" s="230">
        <v>420.59</v>
      </c>
      <c r="I75" s="230">
        <f t="shared" si="2"/>
        <v>-3.7931034482312498E-3</v>
      </c>
    </row>
    <row r="76" spans="1:9">
      <c r="A76" s="116" t="s">
        <v>2686</v>
      </c>
      <c r="B76" s="118">
        <v>12213</v>
      </c>
      <c r="C76" s="201">
        <v>257.89655172413796</v>
      </c>
      <c r="D76" s="228"/>
      <c r="E76" s="228" t="s">
        <v>9700</v>
      </c>
      <c r="F76" s="229">
        <v>42590</v>
      </c>
      <c r="G76" s="228" t="s">
        <v>13679</v>
      </c>
      <c r="H76" s="230">
        <v>257.89999999999998</v>
      </c>
      <c r="I76" s="230">
        <f t="shared" si="2"/>
        <v>-3.4482758620129061E-3</v>
      </c>
    </row>
    <row r="77" spans="1:9">
      <c r="A77" s="116" t="s">
        <v>2686</v>
      </c>
      <c r="B77" s="118">
        <v>12214</v>
      </c>
      <c r="C77" s="201">
        <v>803.87931034482756</v>
      </c>
      <c r="D77" s="228"/>
      <c r="E77" s="228" t="s">
        <v>3999</v>
      </c>
      <c r="F77" s="229">
        <v>42590</v>
      </c>
      <c r="G77" s="228" t="s">
        <v>13680</v>
      </c>
      <c r="H77" s="230">
        <v>803.88</v>
      </c>
      <c r="I77" s="230">
        <f t="shared" si="2"/>
        <v>-6.8965517243668728E-4</v>
      </c>
    </row>
    <row r="78" spans="1:9">
      <c r="A78" s="116" t="s">
        <v>2686</v>
      </c>
      <c r="B78" s="118">
        <v>12215</v>
      </c>
      <c r="C78" s="201">
        <v>1767.2413793103449</v>
      </c>
      <c r="D78" s="228"/>
      <c r="E78" s="228" t="s">
        <v>4009</v>
      </c>
      <c r="F78" s="229">
        <v>42590</v>
      </c>
      <c r="G78" s="228" t="s">
        <v>13681</v>
      </c>
      <c r="H78" s="230">
        <v>1767.24</v>
      </c>
      <c r="I78" s="230">
        <f t="shared" si="2"/>
        <v>1.3793103448733746E-3</v>
      </c>
    </row>
    <row r="79" spans="1:9">
      <c r="A79" s="116" t="s">
        <v>2686</v>
      </c>
      <c r="B79" s="118">
        <v>12216</v>
      </c>
      <c r="C79" s="201">
        <v>1681.0258620689656</v>
      </c>
      <c r="D79" s="228"/>
      <c r="E79" s="228" t="s">
        <v>4012</v>
      </c>
      <c r="F79" s="229">
        <v>42590</v>
      </c>
      <c r="G79" s="228" t="s">
        <v>13682</v>
      </c>
      <c r="H79" s="230">
        <v>1681.03</v>
      </c>
      <c r="I79" s="230">
        <f t="shared" si="2"/>
        <v>-4.13793103439275E-3</v>
      </c>
    </row>
    <row r="80" spans="1:9">
      <c r="A80" s="116" t="s">
        <v>2686</v>
      </c>
      <c r="B80" s="118">
        <v>12217</v>
      </c>
      <c r="C80" s="201">
        <v>371.22413793103448</v>
      </c>
      <c r="D80" s="228"/>
      <c r="E80" s="228" t="s">
        <v>4015</v>
      </c>
      <c r="F80" s="229">
        <v>42590</v>
      </c>
      <c r="G80" s="228" t="s">
        <v>13683</v>
      </c>
      <c r="H80" s="230">
        <v>371.22</v>
      </c>
      <c r="I80" s="230">
        <f t="shared" si="2"/>
        <v>4.1379310344495934E-3</v>
      </c>
    </row>
    <row r="81" spans="1:9">
      <c r="A81" s="116" t="s">
        <v>2686</v>
      </c>
      <c r="B81" s="118">
        <v>12218</v>
      </c>
      <c r="C81" s="201">
        <v>210.22413793103448</v>
      </c>
      <c r="D81" s="228"/>
      <c r="E81" s="228" t="s">
        <v>9714</v>
      </c>
      <c r="F81" s="229">
        <v>42590</v>
      </c>
      <c r="G81" s="228" t="s">
        <v>13684</v>
      </c>
      <c r="H81" s="230">
        <v>210.22</v>
      </c>
      <c r="I81" s="230">
        <f t="shared" si="2"/>
        <v>4.1379310344780151E-3</v>
      </c>
    </row>
    <row r="82" spans="1:9">
      <c r="A82" s="116" t="s">
        <v>2686</v>
      </c>
      <c r="B82" s="118">
        <v>12219</v>
      </c>
      <c r="C82" s="201">
        <v>185.61206896551724</v>
      </c>
      <c r="D82" s="228"/>
      <c r="E82" s="228" t="s">
        <v>4057</v>
      </c>
      <c r="F82" s="229">
        <v>42590</v>
      </c>
      <c r="G82" s="228" t="s">
        <v>13685</v>
      </c>
      <c r="H82" s="230">
        <v>185.61</v>
      </c>
      <c r="I82" s="230">
        <f t="shared" si="2"/>
        <v>2.0689655172247967E-3</v>
      </c>
    </row>
    <row r="83" spans="1:9">
      <c r="A83" s="116" t="s">
        <v>2686</v>
      </c>
      <c r="B83" s="118">
        <v>12220</v>
      </c>
      <c r="C83" s="201">
        <v>356.39655172413796</v>
      </c>
      <c r="D83" s="228"/>
      <c r="E83" s="228" t="s">
        <v>9519</v>
      </c>
      <c r="F83" s="229">
        <v>42590</v>
      </c>
      <c r="G83" s="228" t="s">
        <v>13686</v>
      </c>
      <c r="H83" s="230">
        <v>356.4</v>
      </c>
      <c r="I83" s="230">
        <f t="shared" si="2"/>
        <v>-3.4482758620129061E-3</v>
      </c>
    </row>
    <row r="84" spans="1:9">
      <c r="A84" s="116" t="s">
        <v>2686</v>
      </c>
      <c r="B84" s="118">
        <v>12221</v>
      </c>
      <c r="C84" s="201">
        <v>5196.3189655172409</v>
      </c>
      <c r="D84" s="228"/>
      <c r="E84" s="228" t="s">
        <v>4067</v>
      </c>
      <c r="F84" s="229">
        <v>42590</v>
      </c>
      <c r="G84" s="228" t="s">
        <v>13687</v>
      </c>
      <c r="H84" s="230">
        <v>5196.32</v>
      </c>
      <c r="I84" s="230">
        <f t="shared" si="2"/>
        <v>-1.0344827587687178E-3</v>
      </c>
    </row>
    <row r="85" spans="1:9">
      <c r="A85" s="116" t="s">
        <v>2686</v>
      </c>
      <c r="B85" s="118">
        <v>12222</v>
      </c>
      <c r="C85" s="201">
        <v>1560.0775862068965</v>
      </c>
      <c r="D85" s="228"/>
      <c r="E85" s="228" t="s">
        <v>4076</v>
      </c>
      <c r="F85" s="229">
        <v>42590</v>
      </c>
      <c r="G85" s="228" t="s">
        <v>13688</v>
      </c>
      <c r="H85" s="230">
        <v>1560.08</v>
      </c>
      <c r="I85" s="230">
        <f t="shared" si="2"/>
        <v>-2.4137931034147186E-3</v>
      </c>
    </row>
    <row r="86" spans="1:9">
      <c r="A86" s="116" t="s">
        <v>2686</v>
      </c>
      <c r="B86" s="118">
        <v>12223</v>
      </c>
      <c r="C86" s="201">
        <v>11483.336206896551</v>
      </c>
      <c r="D86" s="228"/>
      <c r="E86" s="228" t="s">
        <v>8746</v>
      </c>
      <c r="F86" s="229">
        <v>42591</v>
      </c>
      <c r="G86" s="228" t="s">
        <v>13689</v>
      </c>
      <c r="H86" s="230">
        <v>11483.34</v>
      </c>
      <c r="I86" s="230">
        <f t="shared" si="2"/>
        <v>-3.7931034494249616E-3</v>
      </c>
    </row>
    <row r="87" spans="1:9">
      <c r="A87" s="116" t="s">
        <v>2686</v>
      </c>
      <c r="B87" s="118">
        <v>12224</v>
      </c>
      <c r="C87" s="201">
        <v>972.18965517241372</v>
      </c>
      <c r="D87" s="228"/>
      <c r="E87" s="228" t="s">
        <v>8751</v>
      </c>
      <c r="F87" s="229">
        <v>42591</v>
      </c>
      <c r="G87" s="228" t="s">
        <v>13690</v>
      </c>
      <c r="H87" s="230">
        <v>972.19</v>
      </c>
      <c r="I87" s="230">
        <f t="shared" si="2"/>
        <v>-3.4482758633203048E-4</v>
      </c>
    </row>
    <row r="88" spans="1:9">
      <c r="A88" s="116" t="s">
        <v>2686</v>
      </c>
      <c r="B88" s="118">
        <v>12225</v>
      </c>
      <c r="C88" s="201">
        <v>210.22413793103448</v>
      </c>
      <c r="D88" s="228"/>
      <c r="E88" s="228" t="s">
        <v>9177</v>
      </c>
      <c r="F88" s="229">
        <v>42591</v>
      </c>
      <c r="G88" s="228" t="s">
        <v>13691</v>
      </c>
      <c r="H88" s="230">
        <v>210.22</v>
      </c>
      <c r="I88" s="230">
        <f>+C88-H88</f>
        <v>4.1379310344780151E-3</v>
      </c>
    </row>
    <row r="89" spans="1:9">
      <c r="A89" s="116" t="s">
        <v>2686</v>
      </c>
      <c r="B89" s="118">
        <v>12226</v>
      </c>
      <c r="C89" s="201">
        <v>799.12068965517244</v>
      </c>
      <c r="D89" s="228"/>
      <c r="E89" s="228" t="s">
        <v>8156</v>
      </c>
      <c r="F89" s="229">
        <v>42591</v>
      </c>
      <c r="G89" s="228" t="s">
        <v>13692</v>
      </c>
      <c r="H89" s="230">
        <v>799.12</v>
      </c>
      <c r="I89" s="230">
        <f t="shared" si="2"/>
        <v>6.8965517243668728E-4</v>
      </c>
    </row>
    <row r="90" spans="1:9">
      <c r="A90" s="116" t="s">
        <v>2686</v>
      </c>
      <c r="B90" s="118">
        <v>12227</v>
      </c>
      <c r="C90" s="201">
        <v>799.12068965517244</v>
      </c>
      <c r="D90" s="228"/>
      <c r="E90" s="228" t="s">
        <v>4181</v>
      </c>
      <c r="F90" s="229">
        <v>42591</v>
      </c>
      <c r="G90" s="228" t="s">
        <v>13693</v>
      </c>
      <c r="H90" s="230">
        <v>799.12</v>
      </c>
      <c r="I90" s="230">
        <f t="shared" si="2"/>
        <v>6.8965517243668728E-4</v>
      </c>
    </row>
    <row r="91" spans="1:9">
      <c r="A91" s="116" t="s">
        <v>2686</v>
      </c>
      <c r="B91" s="118">
        <v>12228</v>
      </c>
      <c r="C91" s="201">
        <v>997.94827586206884</v>
      </c>
      <c r="D91" s="228"/>
      <c r="E91" s="228" t="s">
        <v>4184</v>
      </c>
      <c r="F91" s="229">
        <v>42591</v>
      </c>
      <c r="G91" s="228" t="s">
        <v>13694</v>
      </c>
      <c r="H91" s="230">
        <v>997.95</v>
      </c>
      <c r="I91" s="230">
        <f t="shared" si="2"/>
        <v>-1.724137931205405E-3</v>
      </c>
    </row>
    <row r="92" spans="1:9">
      <c r="A92" s="116" t="s">
        <v>2686</v>
      </c>
      <c r="B92" s="118">
        <v>12229</v>
      </c>
      <c r="C92" s="201">
        <v>1120.1896551724139</v>
      </c>
      <c r="D92" s="228"/>
      <c r="E92" s="228" t="s">
        <v>13907</v>
      </c>
      <c r="F92" s="229">
        <v>42591</v>
      </c>
      <c r="G92" s="228" t="s">
        <v>13695</v>
      </c>
      <c r="H92" s="230">
        <v>1120.19</v>
      </c>
      <c r="I92" s="230">
        <f t="shared" si="2"/>
        <v>-3.448275861046568E-4</v>
      </c>
    </row>
    <row r="93" spans="1:9">
      <c r="A93" s="116" t="s">
        <v>2686</v>
      </c>
      <c r="B93" s="118">
        <v>12230</v>
      </c>
      <c r="C93" s="201">
        <v>456.23275862068965</v>
      </c>
      <c r="D93" s="228"/>
      <c r="E93" s="228" t="s">
        <v>13908</v>
      </c>
      <c r="F93" s="229">
        <v>42591</v>
      </c>
      <c r="G93" s="228" t="s">
        <v>13696</v>
      </c>
      <c r="H93" s="230">
        <v>456.23</v>
      </c>
      <c r="I93" s="230">
        <f t="shared" si="2"/>
        <v>2.7586206896330623E-3</v>
      </c>
    </row>
    <row r="94" spans="1:9">
      <c r="A94" s="116" t="s">
        <v>2686</v>
      </c>
      <c r="B94" s="118">
        <v>12231</v>
      </c>
      <c r="C94" s="201">
        <v>728.63793103448279</v>
      </c>
      <c r="D94" s="228"/>
      <c r="E94" s="228" t="s">
        <v>8164</v>
      </c>
      <c r="F94" s="229">
        <v>42592</v>
      </c>
      <c r="G94" s="228" t="s">
        <v>13697</v>
      </c>
      <c r="H94" s="230">
        <v>728.64</v>
      </c>
      <c r="I94" s="230">
        <f t="shared" si="2"/>
        <v>-2.068965517196375E-3</v>
      </c>
    </row>
    <row r="95" spans="1:9">
      <c r="A95" s="116" t="s">
        <v>2686</v>
      </c>
      <c r="B95" s="118">
        <v>12232</v>
      </c>
      <c r="C95" s="201">
        <v>129.31034482758619</v>
      </c>
      <c r="D95" s="228"/>
      <c r="E95" s="228" t="s">
        <v>4209</v>
      </c>
      <c r="F95" s="229">
        <v>42592</v>
      </c>
      <c r="G95" s="228" t="s">
        <v>13698</v>
      </c>
      <c r="H95" s="230">
        <v>129.31</v>
      </c>
      <c r="I95" s="230">
        <f t="shared" si="2"/>
        <v>3.4482758618992193E-4</v>
      </c>
    </row>
    <row r="96" spans="1:9">
      <c r="A96" s="116" t="s">
        <v>2686</v>
      </c>
      <c r="B96" s="118">
        <v>12233</v>
      </c>
      <c r="C96" s="201">
        <v>1695.5431034482758</v>
      </c>
      <c r="D96" s="228"/>
      <c r="E96" s="228" t="s">
        <v>4215</v>
      </c>
      <c r="F96" s="229">
        <v>42592</v>
      </c>
      <c r="G96" s="228" t="s">
        <v>13699</v>
      </c>
      <c r="H96" s="230">
        <v>1695.54</v>
      </c>
      <c r="I96" s="230">
        <f t="shared" si="2"/>
        <v>3.1034482758514059E-3</v>
      </c>
    </row>
    <row r="97" spans="1:9">
      <c r="A97" s="116" t="s">
        <v>2686</v>
      </c>
      <c r="B97" s="118">
        <v>12234</v>
      </c>
      <c r="C97" s="201">
        <v>1235.5172413793105</v>
      </c>
      <c r="D97" s="228"/>
      <c r="E97" s="228" t="s">
        <v>4239</v>
      </c>
      <c r="F97" s="229">
        <v>42592</v>
      </c>
      <c r="G97" s="228" t="s">
        <v>13700</v>
      </c>
      <c r="H97" s="230">
        <v>1235.52</v>
      </c>
      <c r="I97" s="230">
        <f t="shared" si="2"/>
        <v>-2.7586206895193754E-3</v>
      </c>
    </row>
    <row r="98" spans="1:9">
      <c r="A98" s="116" t="s">
        <v>2686</v>
      </c>
      <c r="B98" s="118">
        <v>12235</v>
      </c>
      <c r="C98" s="201">
        <v>1695.5431034482758</v>
      </c>
      <c r="D98" s="228"/>
      <c r="E98" s="228" t="s">
        <v>8173</v>
      </c>
      <c r="F98" s="229">
        <v>42592</v>
      </c>
      <c r="G98" s="228" t="s">
        <v>13701</v>
      </c>
      <c r="H98" s="230">
        <v>1695.54</v>
      </c>
      <c r="I98" s="230">
        <f t="shared" si="2"/>
        <v>3.1034482758514059E-3</v>
      </c>
    </row>
    <row r="99" spans="1:9">
      <c r="A99" s="116" t="s">
        <v>2686</v>
      </c>
      <c r="B99" s="118">
        <v>12236</v>
      </c>
      <c r="C99" s="201">
        <v>499.62068965517233</v>
      </c>
      <c r="D99" s="228"/>
      <c r="E99" s="228" t="s">
        <v>4248</v>
      </c>
      <c r="F99" s="229">
        <v>42592</v>
      </c>
      <c r="G99" s="228" t="s">
        <v>13702</v>
      </c>
      <c r="H99" s="230">
        <v>499.62</v>
      </c>
      <c r="I99" s="230">
        <f t="shared" si="2"/>
        <v>6.8965517232300044E-4</v>
      </c>
    </row>
    <row r="100" spans="1:9">
      <c r="A100" s="116" t="s">
        <v>2686</v>
      </c>
      <c r="B100" s="118">
        <v>12237</v>
      </c>
      <c r="C100" s="201">
        <v>2002.6120689655174</v>
      </c>
      <c r="D100" s="228"/>
      <c r="E100" s="228" t="s">
        <v>9528</v>
      </c>
      <c r="F100" s="229">
        <v>42592</v>
      </c>
      <c r="G100" s="228" t="s">
        <v>13703</v>
      </c>
      <c r="H100" s="230">
        <v>2002.61</v>
      </c>
      <c r="I100" s="230">
        <f>+C100-H100</f>
        <v>2.0689655175374355E-3</v>
      </c>
    </row>
    <row r="101" spans="1:9">
      <c r="A101" s="116" t="s">
        <v>2686</v>
      </c>
      <c r="B101" s="118">
        <v>12238</v>
      </c>
      <c r="C101" s="201">
        <v>378.49137931034483</v>
      </c>
      <c r="D101" s="228"/>
      <c r="E101" s="228" t="s">
        <v>4263</v>
      </c>
      <c r="F101" s="229">
        <v>42592</v>
      </c>
      <c r="G101" s="228" t="s">
        <v>13704</v>
      </c>
      <c r="H101" s="230">
        <v>378.49</v>
      </c>
      <c r="I101" s="230">
        <f t="shared" si="2"/>
        <v>1.3793103448165311E-3</v>
      </c>
    </row>
    <row r="102" spans="1:9">
      <c r="A102" s="116" t="s">
        <v>2686</v>
      </c>
      <c r="B102" s="118">
        <v>12239</v>
      </c>
      <c r="C102" s="201">
        <v>1807.9137931034481</v>
      </c>
      <c r="D102" s="228"/>
      <c r="E102" s="228" t="s">
        <v>4266</v>
      </c>
      <c r="F102" s="229">
        <v>42592</v>
      </c>
      <c r="G102" s="228" t="s">
        <v>13705</v>
      </c>
      <c r="H102" s="230">
        <v>1807.91</v>
      </c>
      <c r="I102" s="230">
        <f t="shared" si="2"/>
        <v>3.7931034480607195E-3</v>
      </c>
    </row>
    <row r="103" spans="1:9">
      <c r="A103" s="116" t="s">
        <v>2686</v>
      </c>
      <c r="B103" s="118">
        <v>12240</v>
      </c>
      <c r="C103" s="201">
        <v>316.62068965517238</v>
      </c>
      <c r="D103" s="228"/>
      <c r="E103" s="228" t="s">
        <v>8182</v>
      </c>
      <c r="F103" s="229">
        <v>42592</v>
      </c>
      <c r="G103" s="228" t="s">
        <v>13706</v>
      </c>
      <c r="H103" s="230">
        <v>316.62</v>
      </c>
      <c r="I103" s="230">
        <f t="shared" si="2"/>
        <v>6.8965517237984386E-4</v>
      </c>
    </row>
    <row r="104" spans="1:9">
      <c r="A104" s="116" t="s">
        <v>2686</v>
      </c>
      <c r="B104" s="118">
        <v>12241</v>
      </c>
      <c r="C104" s="201">
        <v>316.62068965517238</v>
      </c>
      <c r="D104" s="228"/>
      <c r="E104" s="228" t="s">
        <v>4276</v>
      </c>
      <c r="F104" s="229">
        <v>42592</v>
      </c>
      <c r="G104" s="228" t="s">
        <v>13707</v>
      </c>
      <c r="H104" s="230">
        <v>316.62</v>
      </c>
      <c r="I104" s="230">
        <f t="shared" si="2"/>
        <v>6.8965517237984386E-4</v>
      </c>
    </row>
    <row r="105" spans="1:9">
      <c r="A105" s="116" t="s">
        <v>2686</v>
      </c>
      <c r="B105" s="118">
        <v>12242</v>
      </c>
      <c r="C105" s="201">
        <v>69.137931034482762</v>
      </c>
      <c r="D105" s="228"/>
      <c r="E105" s="228" t="s">
        <v>4304</v>
      </c>
      <c r="F105" s="229">
        <v>42592</v>
      </c>
      <c r="G105" s="228" t="s">
        <v>13708</v>
      </c>
      <c r="H105" s="230">
        <v>69.14</v>
      </c>
      <c r="I105" s="230">
        <f t="shared" si="2"/>
        <v>-2.0689655172390076E-3</v>
      </c>
    </row>
    <row r="106" spans="1:9">
      <c r="A106" s="116" t="s">
        <v>2686</v>
      </c>
      <c r="B106" s="118">
        <v>12243</v>
      </c>
      <c r="C106" s="201">
        <v>251.43965517241381</v>
      </c>
      <c r="D106" s="228"/>
      <c r="E106" s="228" t="s">
        <v>9992</v>
      </c>
      <c r="F106" s="229">
        <v>42593</v>
      </c>
      <c r="G106" s="228" t="s">
        <v>13709</v>
      </c>
      <c r="H106" s="230">
        <v>251.44</v>
      </c>
      <c r="I106" s="230">
        <f t="shared" si="2"/>
        <v>-3.4482758618992193E-4</v>
      </c>
    </row>
    <row r="107" spans="1:9">
      <c r="A107" s="116" t="s">
        <v>2686</v>
      </c>
      <c r="B107" s="118">
        <v>12244</v>
      </c>
      <c r="C107" s="201">
        <v>667.27586206896547</v>
      </c>
      <c r="D107" s="228"/>
      <c r="E107" s="228" t="s">
        <v>8773</v>
      </c>
      <c r="F107" s="229">
        <v>42593</v>
      </c>
      <c r="G107" s="228" t="s">
        <v>13710</v>
      </c>
      <c r="H107" s="230">
        <v>667.28</v>
      </c>
      <c r="I107" s="230">
        <f t="shared" si="2"/>
        <v>-4.1379310345064368E-3</v>
      </c>
    </row>
    <row r="108" spans="1:9">
      <c r="A108" s="116" t="s">
        <v>2686</v>
      </c>
      <c r="B108" s="118">
        <v>12245</v>
      </c>
      <c r="C108" s="201">
        <v>2495.1293103448274</v>
      </c>
      <c r="D108" s="228"/>
      <c r="E108" s="228" t="s">
        <v>4332</v>
      </c>
      <c r="F108" s="229">
        <v>42593</v>
      </c>
      <c r="G108" s="228" t="s">
        <v>13711</v>
      </c>
      <c r="H108" s="230">
        <v>2495.13</v>
      </c>
      <c r="I108" s="230">
        <f t="shared" si="2"/>
        <v>-6.8965517266406096E-4</v>
      </c>
    </row>
    <row r="109" spans="1:9">
      <c r="A109" s="116" t="s">
        <v>2686</v>
      </c>
      <c r="B109" s="118">
        <v>12246</v>
      </c>
      <c r="C109" s="201">
        <v>1928.3620689655172</v>
      </c>
      <c r="D109" s="228"/>
      <c r="E109" s="228" t="s">
        <v>4335</v>
      </c>
      <c r="F109" s="229">
        <v>42593</v>
      </c>
      <c r="G109" s="228" t="s">
        <v>13712</v>
      </c>
      <c r="H109" s="230">
        <v>1928.36</v>
      </c>
      <c r="I109" s="230">
        <f t="shared" si="2"/>
        <v>2.0689655173100618E-3</v>
      </c>
    </row>
    <row r="110" spans="1:9">
      <c r="A110" s="116" t="s">
        <v>2686</v>
      </c>
      <c r="B110" s="118">
        <v>12247</v>
      </c>
      <c r="C110" s="201">
        <v>1493.9568965517242</v>
      </c>
      <c r="D110" s="228"/>
      <c r="E110" s="228" t="s">
        <v>4338</v>
      </c>
      <c r="F110" s="229">
        <v>42593</v>
      </c>
      <c r="G110" s="228" t="s">
        <v>13713</v>
      </c>
      <c r="H110" s="230">
        <v>1493.96</v>
      </c>
      <c r="I110" s="230">
        <f t="shared" si="2"/>
        <v>-3.1034482758514059E-3</v>
      </c>
    </row>
    <row r="111" spans="1:9">
      <c r="A111" s="116" t="s">
        <v>2686</v>
      </c>
      <c r="B111" s="118">
        <v>12248</v>
      </c>
      <c r="C111" s="201">
        <v>1121.0086206896551</v>
      </c>
      <c r="D111" s="228"/>
      <c r="E111" s="228" t="s">
        <v>4341</v>
      </c>
      <c r="F111" s="229">
        <v>42593</v>
      </c>
      <c r="G111" s="228" t="s">
        <v>13714</v>
      </c>
      <c r="H111" s="230">
        <v>1121.01</v>
      </c>
      <c r="I111" s="230">
        <f t="shared" si="2"/>
        <v>-1.3793103448733746E-3</v>
      </c>
    </row>
    <row r="112" spans="1:9">
      <c r="A112" s="116" t="s">
        <v>2686</v>
      </c>
      <c r="B112" s="118">
        <v>12249</v>
      </c>
      <c r="C112" s="201">
        <v>129.31034482758619</v>
      </c>
      <c r="D112" s="228"/>
      <c r="E112" s="228" t="s">
        <v>4350</v>
      </c>
      <c r="F112" s="229">
        <v>42593</v>
      </c>
      <c r="G112" s="228" t="s">
        <v>13715</v>
      </c>
      <c r="H112" s="230">
        <v>129.31</v>
      </c>
      <c r="I112" s="230">
        <f t="shared" si="2"/>
        <v>3.4482758618992193E-4</v>
      </c>
    </row>
    <row r="113" spans="1:9">
      <c r="A113" s="116" t="s">
        <v>2686</v>
      </c>
      <c r="B113" s="118">
        <v>12250</v>
      </c>
      <c r="C113" s="201">
        <v>803.72413793103453</v>
      </c>
      <c r="D113" s="228"/>
      <c r="E113" s="228" t="s">
        <v>10226</v>
      </c>
      <c r="F113" s="229">
        <v>42593</v>
      </c>
      <c r="G113" s="228" t="s">
        <v>13716</v>
      </c>
      <c r="H113" s="230">
        <v>803.72</v>
      </c>
      <c r="I113" s="230">
        <f t="shared" si="2"/>
        <v>4.1379310345064368E-3</v>
      </c>
    </row>
    <row r="114" spans="1:9">
      <c r="A114" s="116" t="s">
        <v>2686</v>
      </c>
      <c r="B114" s="118">
        <v>12251</v>
      </c>
      <c r="C114" s="201">
        <v>552.08620689655163</v>
      </c>
      <c r="D114" s="228"/>
      <c r="E114" s="228" t="s">
        <v>4365</v>
      </c>
      <c r="F114" s="229">
        <v>42593</v>
      </c>
      <c r="G114" s="228" t="s">
        <v>13717</v>
      </c>
      <c r="H114" s="230">
        <v>552.09</v>
      </c>
      <c r="I114" s="230">
        <f>+C114-H114</f>
        <v>-3.79310344840178E-3</v>
      </c>
    </row>
    <row r="115" spans="1:9">
      <c r="A115" s="116" t="s">
        <v>2686</v>
      </c>
      <c r="B115" s="118">
        <v>12252</v>
      </c>
      <c r="C115" s="201">
        <v>362.18103448275861</v>
      </c>
      <c r="D115" s="228"/>
      <c r="E115" s="228" t="s">
        <v>9534</v>
      </c>
      <c r="F115" s="229">
        <v>42593</v>
      </c>
      <c r="G115" s="228" t="s">
        <v>13718</v>
      </c>
      <c r="H115" s="230">
        <v>362.18</v>
      </c>
      <c r="I115" s="230">
        <f t="shared" si="2"/>
        <v>1.0344827585981875E-3</v>
      </c>
    </row>
    <row r="116" spans="1:9">
      <c r="A116" s="116" t="s">
        <v>2686</v>
      </c>
      <c r="B116" s="118">
        <v>12253</v>
      </c>
      <c r="C116" s="201">
        <v>1135.7068965517242</v>
      </c>
      <c r="D116" s="228"/>
      <c r="E116" s="228" t="s">
        <v>4371</v>
      </c>
      <c r="F116" s="229">
        <v>42593</v>
      </c>
      <c r="G116" s="228" t="s">
        <v>13719</v>
      </c>
      <c r="H116" s="230">
        <v>1135.71</v>
      </c>
      <c r="I116" s="230">
        <f t="shared" si="2"/>
        <v>-3.1034482758514059E-3</v>
      </c>
    </row>
    <row r="117" spans="1:9">
      <c r="A117" s="116" t="s">
        <v>2686</v>
      </c>
      <c r="B117" s="118">
        <v>12254</v>
      </c>
      <c r="C117" s="201">
        <v>229.68103448275863</v>
      </c>
      <c r="D117" s="228"/>
      <c r="E117" s="228" t="s">
        <v>4389</v>
      </c>
      <c r="F117" s="229">
        <v>42593</v>
      </c>
      <c r="G117" s="228" t="s">
        <v>13720</v>
      </c>
      <c r="H117" s="230">
        <v>229.68</v>
      </c>
      <c r="I117" s="230">
        <f t="shared" si="2"/>
        <v>1.0344827586266092E-3</v>
      </c>
    </row>
    <row r="118" spans="1:9">
      <c r="A118" s="116" t="s">
        <v>2686</v>
      </c>
      <c r="B118" s="118">
        <v>12255</v>
      </c>
      <c r="C118" s="201">
        <v>818.91379310344837</v>
      </c>
      <c r="D118" s="228"/>
      <c r="E118" s="228" t="s">
        <v>9539</v>
      </c>
      <c r="F118" s="229">
        <v>42594</v>
      </c>
      <c r="G118" s="228" t="s">
        <v>13721</v>
      </c>
      <c r="H118" s="230">
        <v>818.91</v>
      </c>
      <c r="I118" s="230">
        <f t="shared" si="2"/>
        <v>3.79310344840178E-3</v>
      </c>
    </row>
    <row r="119" spans="1:9">
      <c r="A119" s="116" t="s">
        <v>2686</v>
      </c>
      <c r="B119" s="118">
        <v>12256</v>
      </c>
      <c r="C119" s="201">
        <v>173.58620689655174</v>
      </c>
      <c r="D119" s="228"/>
      <c r="E119" s="228" t="s">
        <v>4427</v>
      </c>
      <c r="F119" s="229">
        <v>42594</v>
      </c>
      <c r="G119" s="228" t="s">
        <v>13722</v>
      </c>
      <c r="H119" s="230">
        <v>173.59</v>
      </c>
      <c r="I119" s="230">
        <f>+C119-H119</f>
        <v>-3.7931034482596715E-3</v>
      </c>
    </row>
    <row r="120" spans="1:9">
      <c r="A120" s="116" t="s">
        <v>2686</v>
      </c>
      <c r="B120" s="118">
        <v>12257</v>
      </c>
      <c r="C120" s="201">
        <v>290.10344827586204</v>
      </c>
      <c r="D120" s="228"/>
      <c r="E120" s="228" t="s">
        <v>9542</v>
      </c>
      <c r="F120" s="229">
        <v>42594</v>
      </c>
      <c r="G120" s="228" t="s">
        <v>13723</v>
      </c>
      <c r="H120" s="230">
        <v>290.10000000000002</v>
      </c>
      <c r="I120" s="230">
        <f t="shared" ref="I120:I135" si="3">+C120-H120</f>
        <v>3.4482758620129061E-3</v>
      </c>
    </row>
    <row r="121" spans="1:9">
      <c r="A121" s="116" t="s">
        <v>2686</v>
      </c>
      <c r="B121" s="118">
        <v>12258</v>
      </c>
      <c r="C121" s="201">
        <v>454.37931034482762</v>
      </c>
      <c r="D121" s="228"/>
      <c r="E121" s="228" t="s">
        <v>4479</v>
      </c>
      <c r="F121" s="229">
        <v>42594</v>
      </c>
      <c r="G121" s="228" t="s">
        <v>13724</v>
      </c>
      <c r="H121" s="230">
        <v>454.38</v>
      </c>
      <c r="I121" s="230">
        <f t="shared" si="3"/>
        <v>-6.8965517237984386E-4</v>
      </c>
    </row>
    <row r="122" spans="1:9">
      <c r="A122" s="116" t="s">
        <v>2686</v>
      </c>
      <c r="B122" s="118">
        <v>12259</v>
      </c>
      <c r="C122" s="201">
        <v>223.57758620689657</v>
      </c>
      <c r="D122" s="228"/>
      <c r="E122" s="228" t="s">
        <v>4482</v>
      </c>
      <c r="F122" s="229">
        <v>42594</v>
      </c>
      <c r="G122" s="228" t="s">
        <v>13725</v>
      </c>
      <c r="H122" s="230">
        <v>223.58</v>
      </c>
      <c r="I122" s="230">
        <f t="shared" si="3"/>
        <v>-2.4137931034431404E-3</v>
      </c>
    </row>
    <row r="123" spans="1:9">
      <c r="A123" s="116" t="s">
        <v>2686</v>
      </c>
      <c r="B123" s="118">
        <v>12260</v>
      </c>
      <c r="C123" s="201">
        <v>989.36206896551732</v>
      </c>
      <c r="D123" s="228"/>
      <c r="E123" s="228" t="s">
        <v>4484</v>
      </c>
      <c r="F123" s="229">
        <v>42594</v>
      </c>
      <c r="G123" s="228" t="s">
        <v>13726</v>
      </c>
      <c r="H123" s="230">
        <v>989.36</v>
      </c>
      <c r="I123" s="230">
        <f t="shared" si="3"/>
        <v>2.0689655173100618E-3</v>
      </c>
    </row>
    <row r="124" spans="1:9">
      <c r="A124" s="116" t="s">
        <v>2686</v>
      </c>
      <c r="B124" s="118">
        <v>12261</v>
      </c>
      <c r="C124" s="201">
        <v>2808.3017241379312</v>
      </c>
      <c r="D124" s="228"/>
      <c r="E124" s="228" t="s">
        <v>4490</v>
      </c>
      <c r="F124" s="229">
        <v>42594</v>
      </c>
      <c r="G124" s="228" t="s">
        <v>13727</v>
      </c>
      <c r="H124" s="230">
        <v>2808.3</v>
      </c>
      <c r="I124" s="230">
        <f t="shared" si="3"/>
        <v>1.7241379309780314E-3</v>
      </c>
    </row>
    <row r="125" spans="1:9">
      <c r="A125" s="116" t="s">
        <v>2686</v>
      </c>
      <c r="B125" s="118">
        <v>12262</v>
      </c>
      <c r="C125" s="201">
        <v>669.07758620689651</v>
      </c>
      <c r="D125" s="228"/>
      <c r="E125" s="228" t="s">
        <v>4493</v>
      </c>
      <c r="F125" s="229">
        <v>42594</v>
      </c>
      <c r="G125" s="228" t="s">
        <v>13728</v>
      </c>
      <c r="H125" s="230">
        <v>669.08</v>
      </c>
      <c r="I125" s="230">
        <f t="shared" si="3"/>
        <v>-2.4137931035284055E-3</v>
      </c>
    </row>
    <row r="126" spans="1:9">
      <c r="A126" s="116" t="s">
        <v>2686</v>
      </c>
      <c r="B126" s="118">
        <v>12263</v>
      </c>
      <c r="C126" s="201">
        <v>1487.9827586206895</v>
      </c>
      <c r="D126" s="228"/>
      <c r="E126" s="228" t="s">
        <v>4519</v>
      </c>
      <c r="F126" s="229">
        <v>42594</v>
      </c>
      <c r="G126" s="228" t="s">
        <v>13729</v>
      </c>
      <c r="H126" s="230">
        <v>1487.98</v>
      </c>
      <c r="I126" s="230">
        <f t="shared" si="3"/>
        <v>2.7586206895193754E-3</v>
      </c>
    </row>
    <row r="127" spans="1:9">
      <c r="A127" s="116" t="s">
        <v>2686</v>
      </c>
      <c r="B127" s="118">
        <v>12264</v>
      </c>
      <c r="C127" s="201">
        <v>2796.4310344827586</v>
      </c>
      <c r="D127" s="228"/>
      <c r="E127" s="228" t="s">
        <v>4540</v>
      </c>
      <c r="F127" s="229">
        <v>42594</v>
      </c>
      <c r="G127" s="228" t="s">
        <v>13730</v>
      </c>
      <c r="H127" s="230">
        <v>2796.43</v>
      </c>
      <c r="I127" s="230">
        <f t="shared" si="3"/>
        <v>1.0344827587687178E-3</v>
      </c>
    </row>
    <row r="128" spans="1:9">
      <c r="A128" s="116" t="s">
        <v>2686</v>
      </c>
      <c r="B128" s="118">
        <v>12265</v>
      </c>
      <c r="C128" s="201">
        <v>161.69827586206895</v>
      </c>
      <c r="D128" s="228"/>
      <c r="E128" s="228" t="s">
        <v>4547</v>
      </c>
      <c r="F128" s="229">
        <v>42595</v>
      </c>
      <c r="G128" s="228" t="s">
        <v>13731</v>
      </c>
      <c r="H128" s="230">
        <v>161.69999999999999</v>
      </c>
      <c r="I128" s="230">
        <f t="shared" si="3"/>
        <v>-1.7241379310348748E-3</v>
      </c>
    </row>
    <row r="129" spans="1:9">
      <c r="A129" s="116" t="s">
        <v>2686</v>
      </c>
      <c r="B129" s="118">
        <v>12266</v>
      </c>
      <c r="C129" s="201">
        <v>129.31034482758619</v>
      </c>
      <c r="D129" s="228"/>
      <c r="E129" s="228" t="s">
        <v>9546</v>
      </c>
      <c r="F129" s="229">
        <v>42595</v>
      </c>
      <c r="G129" s="228" t="s">
        <v>13732</v>
      </c>
      <c r="H129" s="230">
        <v>129.31</v>
      </c>
      <c r="I129" s="230">
        <f t="shared" si="3"/>
        <v>3.4482758618992193E-4</v>
      </c>
    </row>
    <row r="130" spans="1:9">
      <c r="A130" s="116" t="s">
        <v>2686</v>
      </c>
      <c r="B130" s="118">
        <v>12267</v>
      </c>
      <c r="C130" s="201">
        <v>208.57758620689654</v>
      </c>
      <c r="D130" s="228"/>
      <c r="E130" s="228" t="s">
        <v>9547</v>
      </c>
      <c r="F130" s="229">
        <v>42595</v>
      </c>
      <c r="G130" s="228" t="s">
        <v>13733</v>
      </c>
      <c r="H130" s="230">
        <v>208.58</v>
      </c>
      <c r="I130" s="230">
        <f t="shared" si="3"/>
        <v>-2.4137931034715621E-3</v>
      </c>
    </row>
    <row r="131" spans="1:9">
      <c r="A131" s="116" t="s">
        <v>2686</v>
      </c>
      <c r="B131" s="118">
        <v>12268</v>
      </c>
      <c r="C131" s="201">
        <v>363.33620689655174</v>
      </c>
      <c r="D131" s="228"/>
      <c r="E131" s="228" t="s">
        <v>4552</v>
      </c>
      <c r="F131" s="229">
        <v>42595</v>
      </c>
      <c r="G131" s="228" t="s">
        <v>13734</v>
      </c>
      <c r="H131" s="230">
        <v>363.34</v>
      </c>
      <c r="I131" s="230">
        <f t="shared" si="3"/>
        <v>-3.7931034482312498E-3</v>
      </c>
    </row>
    <row r="132" spans="1:9">
      <c r="A132" s="116" t="s">
        <v>2686</v>
      </c>
      <c r="B132" s="118">
        <v>12269</v>
      </c>
      <c r="C132" s="201">
        <v>315.32758620689651</v>
      </c>
      <c r="D132" s="228"/>
      <c r="E132" s="228" t="s">
        <v>9549</v>
      </c>
      <c r="F132" s="229">
        <v>42595</v>
      </c>
      <c r="G132" s="228" t="s">
        <v>13735</v>
      </c>
      <c r="H132" s="230">
        <v>315.33</v>
      </c>
      <c r="I132" s="230">
        <f t="shared" si="3"/>
        <v>-2.4137931034715621E-3</v>
      </c>
    </row>
    <row r="133" spans="1:9">
      <c r="A133" s="116" t="s">
        <v>2686</v>
      </c>
      <c r="B133" s="118">
        <v>12270</v>
      </c>
      <c r="C133" s="201">
        <v>592.35344827586209</v>
      </c>
      <c r="D133" s="228"/>
      <c r="E133" s="228" t="s">
        <v>4555</v>
      </c>
      <c r="F133" s="229">
        <v>42595</v>
      </c>
      <c r="G133" s="228" t="s">
        <v>13736</v>
      </c>
      <c r="H133" s="230">
        <v>592.35</v>
      </c>
      <c r="I133" s="230">
        <f t="shared" si="3"/>
        <v>3.4482758620697496E-3</v>
      </c>
    </row>
    <row r="134" spans="1:9">
      <c r="A134" s="116" t="s">
        <v>2686</v>
      </c>
      <c r="B134" s="118">
        <v>12271</v>
      </c>
      <c r="C134" s="201">
        <v>1251.5258620689656</v>
      </c>
      <c r="D134" s="228"/>
      <c r="E134" s="228" t="s">
        <v>4558</v>
      </c>
      <c r="F134" s="229">
        <v>42595</v>
      </c>
      <c r="G134" s="228" t="s">
        <v>13737</v>
      </c>
      <c r="H134" s="230">
        <v>1251.53</v>
      </c>
      <c r="I134" s="230">
        <f t="shared" si="3"/>
        <v>-4.13793103439275E-3</v>
      </c>
    </row>
    <row r="135" spans="1:9">
      <c r="A135" s="116" t="s">
        <v>2686</v>
      </c>
      <c r="B135" s="118">
        <v>12272</v>
      </c>
      <c r="C135" s="201">
        <v>1070.7241379310344</v>
      </c>
      <c r="D135" s="228"/>
      <c r="E135" s="228" t="s">
        <v>9772</v>
      </c>
      <c r="F135" s="229">
        <v>42595</v>
      </c>
      <c r="G135" s="228" t="s">
        <v>13738</v>
      </c>
      <c r="H135" s="230">
        <v>1070.72</v>
      </c>
      <c r="I135" s="230">
        <f t="shared" si="3"/>
        <v>4.13793103439275E-3</v>
      </c>
    </row>
    <row r="136" spans="1:9">
      <c r="A136" s="116" t="s">
        <v>2686</v>
      </c>
      <c r="B136" s="118">
        <v>12273</v>
      </c>
      <c r="C136" s="201">
        <v>185.61206896551724</v>
      </c>
      <c r="D136" s="228"/>
      <c r="E136" s="228" t="s">
        <v>8800</v>
      </c>
      <c r="F136" s="229">
        <v>42595</v>
      </c>
      <c r="G136" s="228" t="s">
        <v>13739</v>
      </c>
      <c r="H136" s="230">
        <v>185.61</v>
      </c>
      <c r="I136" s="230">
        <f>+C136-H136</f>
        <v>2.0689655172247967E-3</v>
      </c>
    </row>
    <row r="137" spans="1:9">
      <c r="A137" s="116" t="s">
        <v>2686</v>
      </c>
      <c r="B137" s="118">
        <v>12274</v>
      </c>
      <c r="C137" s="201">
        <v>1363.6379310344828</v>
      </c>
      <c r="D137" s="228"/>
      <c r="E137" s="228" t="s">
        <v>8802</v>
      </c>
      <c r="F137" s="229">
        <v>42595</v>
      </c>
      <c r="G137" s="228" t="s">
        <v>13740</v>
      </c>
      <c r="H137" s="230">
        <v>1363.64</v>
      </c>
      <c r="I137" s="230">
        <f t="shared" ref="I137:I160" si="4">+C137-H137</f>
        <v>-2.0689655173100618E-3</v>
      </c>
    </row>
    <row r="138" spans="1:9">
      <c r="A138" s="116" t="s">
        <v>2686</v>
      </c>
      <c r="B138" s="118">
        <v>12275</v>
      </c>
      <c r="C138" s="201">
        <v>1395.25</v>
      </c>
      <c r="D138" s="228"/>
      <c r="E138" s="228" t="s">
        <v>8804</v>
      </c>
      <c r="F138" s="229">
        <v>42595</v>
      </c>
      <c r="G138" s="228" t="s">
        <v>13741</v>
      </c>
      <c r="H138" s="230">
        <v>1395.25</v>
      </c>
      <c r="I138" s="230">
        <f t="shared" si="4"/>
        <v>0</v>
      </c>
    </row>
    <row r="139" spans="1:9">
      <c r="A139" s="116" t="s">
        <v>2686</v>
      </c>
      <c r="B139" s="118">
        <v>12276</v>
      </c>
      <c r="C139" s="201">
        <v>827.95689655172407</v>
      </c>
      <c r="D139" s="228"/>
      <c r="E139" s="228" t="s">
        <v>9230</v>
      </c>
      <c r="F139" s="229">
        <v>42595</v>
      </c>
      <c r="G139" s="228" t="s">
        <v>13742</v>
      </c>
      <c r="H139" s="230">
        <v>827.96</v>
      </c>
      <c r="I139" s="230">
        <f t="shared" si="4"/>
        <v>-3.1034482759650928E-3</v>
      </c>
    </row>
    <row r="140" spans="1:9">
      <c r="A140" s="116" t="s">
        <v>2686</v>
      </c>
      <c r="B140" s="118">
        <v>12277</v>
      </c>
      <c r="C140" s="201">
        <v>1551.8793103448277</v>
      </c>
      <c r="D140" s="228"/>
      <c r="E140" s="228" t="s">
        <v>9779</v>
      </c>
      <c r="F140" s="229">
        <v>42597</v>
      </c>
      <c r="G140" s="228" t="s">
        <v>13743</v>
      </c>
      <c r="H140" s="230">
        <v>1551.88</v>
      </c>
      <c r="I140" s="230">
        <f t="shared" si="4"/>
        <v>-6.8965517243668728E-4</v>
      </c>
    </row>
    <row r="141" spans="1:9">
      <c r="A141" s="116" t="s">
        <v>2686</v>
      </c>
      <c r="B141" s="118">
        <v>12278</v>
      </c>
      <c r="C141" s="201">
        <v>862.11206896551721</v>
      </c>
      <c r="D141" s="228"/>
      <c r="E141" s="228" t="s">
        <v>4635</v>
      </c>
      <c r="F141" s="229">
        <v>42597</v>
      </c>
      <c r="G141" s="228" t="s">
        <v>13744</v>
      </c>
      <c r="H141" s="230">
        <v>862.11</v>
      </c>
      <c r="I141" s="230">
        <f t="shared" si="4"/>
        <v>2.068965517196375E-3</v>
      </c>
    </row>
    <row r="142" spans="1:9">
      <c r="A142" s="116" t="s">
        <v>2686</v>
      </c>
      <c r="B142" s="118">
        <v>12279</v>
      </c>
      <c r="C142" s="201">
        <v>1551.7241379310344</v>
      </c>
      <c r="D142" s="228"/>
      <c r="E142" s="228" t="s">
        <v>4644</v>
      </c>
      <c r="F142" s="229">
        <v>42597</v>
      </c>
      <c r="G142" s="228" t="s">
        <v>13745</v>
      </c>
      <c r="H142" s="230">
        <v>1551.72</v>
      </c>
      <c r="I142" s="230">
        <f t="shared" si="4"/>
        <v>4.13793103439275E-3</v>
      </c>
    </row>
    <row r="143" spans="1:9">
      <c r="A143" s="116" t="s">
        <v>2686</v>
      </c>
      <c r="B143" s="118">
        <v>12280</v>
      </c>
      <c r="C143" s="201">
        <v>61.870689655172413</v>
      </c>
      <c r="D143" s="228"/>
      <c r="E143" s="228" t="s">
        <v>4647</v>
      </c>
      <c r="F143" s="229">
        <v>42597</v>
      </c>
      <c r="G143" s="228" t="s">
        <v>13746</v>
      </c>
      <c r="H143" s="230">
        <v>61.87</v>
      </c>
      <c r="I143" s="230">
        <f t="shared" si="4"/>
        <v>6.89655172415371E-4</v>
      </c>
    </row>
    <row r="144" spans="1:9">
      <c r="A144" s="116" t="s">
        <v>2686</v>
      </c>
      <c r="B144" s="118">
        <v>12281</v>
      </c>
      <c r="C144" s="201">
        <v>11551.724137931034</v>
      </c>
      <c r="D144" s="228"/>
      <c r="E144" s="228" t="s">
        <v>4649</v>
      </c>
      <c r="F144" s="229">
        <v>42597</v>
      </c>
      <c r="G144" s="228" t="s">
        <v>13747</v>
      </c>
      <c r="H144" s="230">
        <v>11551.72</v>
      </c>
      <c r="I144" s="230">
        <f t="shared" si="4"/>
        <v>4.137931035074871E-3</v>
      </c>
    </row>
    <row r="145" spans="1:9">
      <c r="A145" s="116" t="s">
        <v>2686</v>
      </c>
      <c r="B145" s="118">
        <v>12282</v>
      </c>
      <c r="C145" s="201">
        <v>1247.4224137931035</v>
      </c>
      <c r="D145" s="228"/>
      <c r="E145" s="228" t="s">
        <v>8814</v>
      </c>
      <c r="F145" s="229">
        <v>42597</v>
      </c>
      <c r="G145" s="228" t="s">
        <v>13748</v>
      </c>
      <c r="H145" s="230">
        <v>1247.42</v>
      </c>
      <c r="I145" s="230">
        <f t="shared" si="4"/>
        <v>2.4137931034147186E-3</v>
      </c>
    </row>
    <row r="146" spans="1:9">
      <c r="A146" s="116" t="s">
        <v>2686</v>
      </c>
      <c r="B146" s="118">
        <v>12283</v>
      </c>
      <c r="C146" s="201">
        <v>12586.206896551725</v>
      </c>
      <c r="D146" s="228"/>
      <c r="E146" s="228" t="s">
        <v>9551</v>
      </c>
      <c r="F146" s="229">
        <v>42597</v>
      </c>
      <c r="G146" s="228" t="s">
        <v>13749</v>
      </c>
      <c r="H146" s="230">
        <v>12586.21</v>
      </c>
      <c r="I146" s="230">
        <f t="shared" si="4"/>
        <v>-3.1034482744871639E-3</v>
      </c>
    </row>
    <row r="147" spans="1:9">
      <c r="A147" s="116" t="s">
        <v>2686</v>
      </c>
      <c r="B147" s="118">
        <v>12284</v>
      </c>
      <c r="C147" s="201">
        <v>5004.4568965517237</v>
      </c>
      <c r="D147" s="228"/>
      <c r="E147" s="228" t="s">
        <v>4661</v>
      </c>
      <c r="F147" s="229">
        <v>42597</v>
      </c>
      <c r="G147" s="228" t="s">
        <v>13750</v>
      </c>
      <c r="H147" s="230">
        <v>5004.46</v>
      </c>
      <c r="I147" s="230">
        <f t="shared" si="4"/>
        <v>-3.1034482763061533E-3</v>
      </c>
    </row>
    <row r="148" spans="1:9">
      <c r="A148" s="116" t="s">
        <v>2686</v>
      </c>
      <c r="B148" s="118">
        <v>12285</v>
      </c>
      <c r="C148" s="201">
        <v>1222.8275862068965</v>
      </c>
      <c r="D148" s="228"/>
      <c r="E148" s="228" t="s">
        <v>4664</v>
      </c>
      <c r="F148" s="229">
        <v>42597</v>
      </c>
      <c r="G148" s="228" t="s">
        <v>13751</v>
      </c>
      <c r="H148" s="230">
        <v>1222.83</v>
      </c>
      <c r="I148" s="230">
        <f t="shared" si="4"/>
        <v>-2.4137931034147186E-3</v>
      </c>
    </row>
    <row r="149" spans="1:9">
      <c r="A149" s="116" t="s">
        <v>2686</v>
      </c>
      <c r="B149" s="118">
        <v>12286</v>
      </c>
      <c r="C149" s="201">
        <v>258.62068965517238</v>
      </c>
      <c r="D149" s="228"/>
      <c r="E149" s="228" t="s">
        <v>4667</v>
      </c>
      <c r="F149" s="229">
        <v>42597</v>
      </c>
      <c r="G149" s="228" t="s">
        <v>13752</v>
      </c>
      <c r="H149" s="230">
        <v>258.62</v>
      </c>
      <c r="I149" s="230">
        <f t="shared" si="4"/>
        <v>6.8965517237984386E-4</v>
      </c>
    </row>
    <row r="150" spans="1:9">
      <c r="A150" s="116" t="s">
        <v>2686</v>
      </c>
      <c r="B150" s="118">
        <v>12287</v>
      </c>
      <c r="C150" s="201">
        <v>1331.5517241379309</v>
      </c>
      <c r="D150" s="228"/>
      <c r="E150" s="228" t="s">
        <v>4670</v>
      </c>
      <c r="F150" s="229">
        <v>42597</v>
      </c>
      <c r="G150" s="228" t="s">
        <v>13753</v>
      </c>
      <c r="H150" s="230">
        <v>1331.55</v>
      </c>
      <c r="I150" s="230">
        <f t="shared" si="4"/>
        <v>1.7241379309780314E-3</v>
      </c>
    </row>
    <row r="151" spans="1:9">
      <c r="A151" s="116" t="s">
        <v>2686</v>
      </c>
      <c r="B151" s="118">
        <v>12288</v>
      </c>
      <c r="C151" s="201">
        <v>61.870689655172413</v>
      </c>
      <c r="D151" s="228"/>
      <c r="E151" s="228" t="s">
        <v>13909</v>
      </c>
      <c r="F151" s="229">
        <v>42597</v>
      </c>
      <c r="G151" s="228" t="s">
        <v>13754</v>
      </c>
      <c r="H151" s="230">
        <v>61.87</v>
      </c>
      <c r="I151" s="230">
        <f t="shared" si="4"/>
        <v>6.89655172415371E-4</v>
      </c>
    </row>
    <row r="152" spans="1:9">
      <c r="A152" s="116" t="s">
        <v>2686</v>
      </c>
      <c r="B152" s="118">
        <v>12289</v>
      </c>
      <c r="C152" s="201">
        <v>1266.8534482758621</v>
      </c>
      <c r="D152" s="228"/>
      <c r="E152" s="228" t="s">
        <v>9552</v>
      </c>
      <c r="F152" s="229">
        <v>42597</v>
      </c>
      <c r="G152" s="228" t="s">
        <v>13755</v>
      </c>
      <c r="H152" s="230">
        <v>1266.8499999999999</v>
      </c>
      <c r="I152" s="230">
        <f t="shared" si="4"/>
        <v>3.4482758621834364E-3</v>
      </c>
    </row>
    <row r="153" spans="1:9">
      <c r="A153" s="116" t="s">
        <v>2686</v>
      </c>
      <c r="B153" s="118">
        <v>12290</v>
      </c>
      <c r="C153" s="201">
        <v>417.25</v>
      </c>
      <c r="D153" s="228"/>
      <c r="E153" s="228" t="s">
        <v>8816</v>
      </c>
      <c r="F153" s="229">
        <v>42597</v>
      </c>
      <c r="G153" s="228" t="s">
        <v>13756</v>
      </c>
      <c r="H153" s="230">
        <v>417.25</v>
      </c>
      <c r="I153" s="230">
        <f>+C153-H153</f>
        <v>0</v>
      </c>
    </row>
    <row r="154" spans="1:9">
      <c r="A154" s="116" t="s">
        <v>2686</v>
      </c>
      <c r="B154" s="118">
        <v>12291</v>
      </c>
      <c r="C154" s="201">
        <v>210.22413793103448</v>
      </c>
      <c r="D154" s="228"/>
      <c r="E154" s="228" t="s">
        <v>4673</v>
      </c>
      <c r="F154" s="229">
        <v>42597</v>
      </c>
      <c r="G154" s="228" t="s">
        <v>13757</v>
      </c>
      <c r="H154" s="230">
        <v>210.22</v>
      </c>
      <c r="I154" s="230">
        <f t="shared" si="4"/>
        <v>4.1379310344780151E-3</v>
      </c>
    </row>
    <row r="155" spans="1:9">
      <c r="A155" s="116" t="s">
        <v>2686</v>
      </c>
      <c r="B155" s="118">
        <v>12292</v>
      </c>
      <c r="C155" s="201">
        <v>931.01724137931035</v>
      </c>
      <c r="D155" s="228"/>
      <c r="E155" s="228" t="s">
        <v>4682</v>
      </c>
      <c r="F155" s="229">
        <v>42597</v>
      </c>
      <c r="G155" s="228" t="s">
        <v>13758</v>
      </c>
      <c r="H155" s="230">
        <v>931.02</v>
      </c>
      <c r="I155" s="230">
        <f t="shared" si="4"/>
        <v>-2.7586206896330623E-3</v>
      </c>
    </row>
    <row r="156" spans="1:9">
      <c r="A156" s="116" t="s">
        <v>2686</v>
      </c>
      <c r="B156" s="118">
        <v>12293</v>
      </c>
      <c r="C156" s="201">
        <v>371.22413793103448</v>
      </c>
      <c r="D156" s="228"/>
      <c r="E156" s="228" t="s">
        <v>4688</v>
      </c>
      <c r="F156" s="229">
        <v>42597</v>
      </c>
      <c r="G156" s="228" t="s">
        <v>13759</v>
      </c>
      <c r="H156" s="230">
        <v>371.22</v>
      </c>
      <c r="I156" s="230">
        <f t="shared" si="4"/>
        <v>4.1379310344495934E-3</v>
      </c>
    </row>
    <row r="157" spans="1:9">
      <c r="A157" s="116" t="s">
        <v>2686</v>
      </c>
      <c r="B157" s="118">
        <v>12294</v>
      </c>
      <c r="C157" s="201">
        <v>215.49137931034483</v>
      </c>
      <c r="D157" s="228"/>
      <c r="E157" s="228" t="s">
        <v>9241</v>
      </c>
      <c r="F157" s="229">
        <v>42597</v>
      </c>
      <c r="G157" s="228" t="s">
        <v>13760</v>
      </c>
      <c r="H157" s="230">
        <v>215.49</v>
      </c>
      <c r="I157" s="230">
        <f t="shared" si="4"/>
        <v>1.3793103448165311E-3</v>
      </c>
    </row>
    <row r="158" spans="1:9">
      <c r="A158" s="116" t="s">
        <v>2686</v>
      </c>
      <c r="B158" s="118">
        <v>12295</v>
      </c>
      <c r="C158" s="201">
        <v>1487.9827586206895</v>
      </c>
      <c r="D158" s="228"/>
      <c r="E158" s="228" t="s">
        <v>4707</v>
      </c>
      <c r="F158" s="229">
        <v>42598</v>
      </c>
      <c r="G158" s="228" t="s">
        <v>13761</v>
      </c>
      <c r="H158" s="230">
        <v>1487.98</v>
      </c>
      <c r="I158" s="230">
        <f t="shared" si="4"/>
        <v>2.7586206895193754E-3</v>
      </c>
    </row>
    <row r="159" spans="1:9">
      <c r="A159" s="116" t="s">
        <v>2686</v>
      </c>
      <c r="B159" s="118">
        <v>12296</v>
      </c>
      <c r="C159" s="201">
        <v>59.568965517241374</v>
      </c>
      <c r="D159" s="228"/>
      <c r="E159" s="228" t="s">
        <v>9252</v>
      </c>
      <c r="F159" s="229">
        <v>42598</v>
      </c>
      <c r="G159" s="228" t="s">
        <v>13762</v>
      </c>
      <c r="H159" s="230">
        <v>59.57</v>
      </c>
      <c r="I159" s="230">
        <f t="shared" si="4"/>
        <v>-1.0344827586266092E-3</v>
      </c>
    </row>
    <row r="160" spans="1:9">
      <c r="A160" s="116" t="s">
        <v>2686</v>
      </c>
      <c r="B160" s="118">
        <v>12297</v>
      </c>
      <c r="C160" s="201">
        <v>1305.2758620689654</v>
      </c>
      <c r="D160" s="228"/>
      <c r="E160" s="228" t="s">
        <v>8829</v>
      </c>
      <c r="F160" s="229">
        <v>42598</v>
      </c>
      <c r="G160" s="228" t="s">
        <v>13763</v>
      </c>
      <c r="H160" s="230">
        <v>1305.28</v>
      </c>
      <c r="I160" s="230">
        <f t="shared" si="4"/>
        <v>-4.1379310346201237E-3</v>
      </c>
    </row>
    <row r="161" spans="1:9">
      <c r="A161" s="116" t="s">
        <v>2686</v>
      </c>
      <c r="B161" s="118">
        <v>12298</v>
      </c>
      <c r="C161" s="201">
        <v>773.69827586206895</v>
      </c>
      <c r="D161" s="228"/>
      <c r="E161" s="228" t="s">
        <v>8239</v>
      </c>
      <c r="F161" s="229">
        <v>42598</v>
      </c>
      <c r="G161" s="228" t="s">
        <v>13764</v>
      </c>
      <c r="H161" s="230">
        <v>773.7</v>
      </c>
      <c r="I161" s="230">
        <f>+C161-H161</f>
        <v>-1.7241379310917182E-3</v>
      </c>
    </row>
    <row r="162" spans="1:9">
      <c r="A162" s="116" t="s">
        <v>2686</v>
      </c>
      <c r="B162" s="118">
        <v>12299</v>
      </c>
      <c r="C162" s="201">
        <v>454.72413793103448</v>
      </c>
      <c r="D162" s="228"/>
      <c r="E162" s="228" t="s">
        <v>4732</v>
      </c>
      <c r="F162" s="229">
        <v>42598</v>
      </c>
      <c r="G162" s="228" t="s">
        <v>13765</v>
      </c>
      <c r="H162" s="230">
        <v>454.72</v>
      </c>
      <c r="I162" s="230">
        <f t="shared" ref="I162:I225" si="5">+C162-H162</f>
        <v>4.1379310344495934E-3</v>
      </c>
    </row>
    <row r="163" spans="1:9">
      <c r="A163" s="116" t="s">
        <v>2686</v>
      </c>
      <c r="B163" s="118">
        <v>12300</v>
      </c>
      <c r="C163" s="201">
        <v>2456.8620689655172</v>
      </c>
      <c r="D163" s="228"/>
      <c r="E163" s="228" t="s">
        <v>4746</v>
      </c>
      <c r="F163" s="229">
        <v>42598</v>
      </c>
      <c r="G163" s="228" t="s">
        <v>13766</v>
      </c>
      <c r="H163" s="230">
        <v>2456.86</v>
      </c>
      <c r="I163" s="230">
        <f t="shared" si="5"/>
        <v>2.0689655170826882E-3</v>
      </c>
    </row>
    <row r="164" spans="1:9">
      <c r="A164" s="116" t="s">
        <v>2686</v>
      </c>
      <c r="B164" s="118">
        <v>12301</v>
      </c>
      <c r="C164" s="201">
        <v>5783.9137931034484</v>
      </c>
      <c r="D164" s="228"/>
      <c r="E164" s="228" t="s">
        <v>8246</v>
      </c>
      <c r="F164" s="229">
        <v>42598</v>
      </c>
      <c r="G164" s="228" t="s">
        <v>13767</v>
      </c>
      <c r="H164" s="230">
        <v>5783.91</v>
      </c>
      <c r="I164" s="230">
        <f t="shared" si="5"/>
        <v>3.7931034485154669E-3</v>
      </c>
    </row>
    <row r="165" spans="1:9">
      <c r="A165" s="116" t="s">
        <v>2686</v>
      </c>
      <c r="B165" s="118">
        <v>12302</v>
      </c>
      <c r="C165" s="201">
        <v>1146.4224137931033</v>
      </c>
      <c r="D165" s="228"/>
      <c r="E165" s="228" t="s">
        <v>8248</v>
      </c>
      <c r="F165" s="229">
        <v>42598</v>
      </c>
      <c r="G165" s="228" t="s">
        <v>13768</v>
      </c>
      <c r="H165" s="230">
        <v>1146.42</v>
      </c>
      <c r="I165" s="230">
        <f t="shared" si="5"/>
        <v>2.413793103187345E-3</v>
      </c>
    </row>
    <row r="166" spans="1:9">
      <c r="A166" s="116" t="s">
        <v>2686</v>
      </c>
      <c r="B166" s="118">
        <v>12303</v>
      </c>
      <c r="C166" s="201">
        <v>667.93103448275861</v>
      </c>
      <c r="D166" s="228"/>
      <c r="E166" s="228" t="s">
        <v>9804</v>
      </c>
      <c r="F166" s="229">
        <v>42598</v>
      </c>
      <c r="G166" s="228" t="s">
        <v>13769</v>
      </c>
      <c r="H166" s="230">
        <v>667.93</v>
      </c>
      <c r="I166" s="230">
        <f t="shared" si="5"/>
        <v>1.0344827586550309E-3</v>
      </c>
    </row>
    <row r="167" spans="1:9">
      <c r="A167" s="116" t="s">
        <v>2686</v>
      </c>
      <c r="B167" s="118">
        <v>12304</v>
      </c>
      <c r="C167" s="201">
        <v>4655.1724137931033</v>
      </c>
      <c r="D167" s="228"/>
      <c r="E167" s="228" t="s">
        <v>4777</v>
      </c>
      <c r="F167" s="229">
        <v>42598</v>
      </c>
      <c r="G167" s="228" t="s">
        <v>13770</v>
      </c>
      <c r="H167" s="230">
        <v>4655.17</v>
      </c>
      <c r="I167" s="230">
        <f t="shared" si="5"/>
        <v>2.413793103187345E-3</v>
      </c>
    </row>
    <row r="168" spans="1:9">
      <c r="A168" s="116" t="s">
        <v>2686</v>
      </c>
      <c r="B168" s="118">
        <v>12305</v>
      </c>
      <c r="C168" s="201">
        <v>1345.0775862068965</v>
      </c>
      <c r="D168" s="228"/>
      <c r="E168" s="228" t="s">
        <v>8834</v>
      </c>
      <c r="F168" s="229">
        <v>42598</v>
      </c>
      <c r="G168" s="228" t="s">
        <v>13771</v>
      </c>
      <c r="H168" s="230">
        <v>1345.08</v>
      </c>
      <c r="I168" s="230">
        <f t="shared" si="5"/>
        <v>-2.4137931034147186E-3</v>
      </c>
    </row>
    <row r="169" spans="1:9">
      <c r="A169" s="116" t="s">
        <v>2686</v>
      </c>
      <c r="B169" s="118">
        <v>12306</v>
      </c>
      <c r="C169" s="201">
        <v>527.18965517241372</v>
      </c>
      <c r="D169" s="228"/>
      <c r="E169" s="228" t="s">
        <v>4791</v>
      </c>
      <c r="F169" s="229">
        <v>42598</v>
      </c>
      <c r="G169" s="228" t="s">
        <v>13772</v>
      </c>
      <c r="H169" s="230">
        <v>527.19000000000005</v>
      </c>
      <c r="I169" s="230">
        <f t="shared" si="5"/>
        <v>-3.4482758633203048E-4</v>
      </c>
    </row>
    <row r="170" spans="1:9">
      <c r="A170" s="116" t="s">
        <v>2686</v>
      </c>
      <c r="B170" s="118">
        <v>12307</v>
      </c>
      <c r="C170" s="201">
        <v>296.19827586206895</v>
      </c>
      <c r="D170" s="228"/>
      <c r="E170" s="228" t="s">
        <v>4799</v>
      </c>
      <c r="F170" s="229">
        <v>42598</v>
      </c>
      <c r="G170" s="228" t="s">
        <v>13773</v>
      </c>
      <c r="H170" s="230">
        <v>296.2</v>
      </c>
      <c r="I170" s="230">
        <f t="shared" si="5"/>
        <v>-1.7241379310348748E-3</v>
      </c>
    </row>
    <row r="171" spans="1:9">
      <c r="A171" s="116" t="s">
        <v>2686</v>
      </c>
      <c r="B171" s="118">
        <v>12308</v>
      </c>
      <c r="C171" s="201">
        <v>83.448275862068968</v>
      </c>
      <c r="D171" s="228"/>
      <c r="E171" s="228" t="s">
        <v>4806</v>
      </c>
      <c r="F171" s="229">
        <v>42598</v>
      </c>
      <c r="G171" s="228" t="s">
        <v>13774</v>
      </c>
      <c r="H171" s="230">
        <v>83.45</v>
      </c>
      <c r="I171" s="230">
        <f t="shared" si="5"/>
        <v>-1.7241379310348748E-3</v>
      </c>
    </row>
    <row r="172" spans="1:9">
      <c r="A172" s="116" t="s">
        <v>2686</v>
      </c>
      <c r="B172" s="118">
        <v>12309</v>
      </c>
      <c r="C172" s="201">
        <v>61.870689655172413</v>
      </c>
      <c r="D172" s="228"/>
      <c r="E172" s="228" t="s">
        <v>4842</v>
      </c>
      <c r="F172" s="229">
        <v>42599</v>
      </c>
      <c r="G172" s="228" t="s">
        <v>13775</v>
      </c>
      <c r="H172" s="230">
        <v>61.87</v>
      </c>
      <c r="I172" s="230">
        <f t="shared" si="5"/>
        <v>6.89655172415371E-4</v>
      </c>
    </row>
    <row r="173" spans="1:9">
      <c r="A173" s="116" t="s">
        <v>2686</v>
      </c>
      <c r="B173" s="118">
        <v>12310</v>
      </c>
      <c r="C173" s="201">
        <v>327.36206896551727</v>
      </c>
      <c r="D173" s="228"/>
      <c r="E173" s="228" t="s">
        <v>4845</v>
      </c>
      <c r="F173" s="229">
        <v>42599</v>
      </c>
      <c r="G173" s="228" t="s">
        <v>13776</v>
      </c>
      <c r="H173" s="230">
        <v>327.36</v>
      </c>
      <c r="I173" s="230">
        <f t="shared" si="5"/>
        <v>2.0689655172532184E-3</v>
      </c>
    </row>
    <row r="174" spans="1:9">
      <c r="A174" s="116" t="s">
        <v>2686</v>
      </c>
      <c r="B174" s="118">
        <v>12311</v>
      </c>
      <c r="C174" s="201">
        <v>1878.6896551724139</v>
      </c>
      <c r="D174" s="228"/>
      <c r="E174" s="228" t="s">
        <v>9276</v>
      </c>
      <c r="F174" s="229">
        <v>42599</v>
      </c>
      <c r="G174" s="228" t="s">
        <v>13777</v>
      </c>
      <c r="H174" s="230">
        <v>1878.69</v>
      </c>
      <c r="I174" s="230">
        <f t="shared" si="5"/>
        <v>-3.448275861046568E-4</v>
      </c>
    </row>
    <row r="175" spans="1:9">
      <c r="A175" s="116" t="s">
        <v>2686</v>
      </c>
      <c r="B175" s="118">
        <v>12312</v>
      </c>
      <c r="C175" s="201">
        <v>652.74137931034477</v>
      </c>
      <c r="D175" s="228"/>
      <c r="E175" s="228" t="s">
        <v>4877</v>
      </c>
      <c r="F175" s="229">
        <v>42599</v>
      </c>
      <c r="G175" s="228" t="s">
        <v>13778</v>
      </c>
      <c r="H175" s="230">
        <v>652.74</v>
      </c>
      <c r="I175" s="230">
        <f t="shared" si="5"/>
        <v>1.3793103447596877E-3</v>
      </c>
    </row>
    <row r="176" spans="1:9">
      <c r="A176" s="116" t="s">
        <v>2686</v>
      </c>
      <c r="B176" s="118">
        <v>12313</v>
      </c>
      <c r="C176" s="201">
        <v>291.39655172413791</v>
      </c>
      <c r="D176" s="228"/>
      <c r="E176" s="228" t="s">
        <v>9282</v>
      </c>
      <c r="F176" s="229">
        <v>42599</v>
      </c>
      <c r="G176" s="228" t="s">
        <v>13779</v>
      </c>
      <c r="H176" s="230">
        <v>291.39999999999998</v>
      </c>
      <c r="I176" s="230">
        <f t="shared" si="5"/>
        <v>-3.4482758620697496E-3</v>
      </c>
    </row>
    <row r="177" spans="1:9">
      <c r="A177" s="116" t="s">
        <v>2686</v>
      </c>
      <c r="B177" s="118">
        <v>12314</v>
      </c>
      <c r="C177" s="201">
        <v>105.11206896551724</v>
      </c>
      <c r="D177" s="228"/>
      <c r="E177" s="228" t="s">
        <v>4883</v>
      </c>
      <c r="F177" s="229">
        <v>42599</v>
      </c>
      <c r="G177" s="228" t="s">
        <v>13780</v>
      </c>
      <c r="H177" s="230">
        <v>105.11</v>
      </c>
      <c r="I177" s="230">
        <f t="shared" si="5"/>
        <v>2.0689655172390076E-3</v>
      </c>
    </row>
    <row r="178" spans="1:9">
      <c r="A178" s="116" t="s">
        <v>2686</v>
      </c>
      <c r="B178" s="118">
        <v>12315</v>
      </c>
      <c r="C178" s="201">
        <v>80.224137931034477</v>
      </c>
      <c r="D178" s="228"/>
      <c r="E178" s="228" t="s">
        <v>13910</v>
      </c>
      <c r="F178" s="229">
        <v>42599</v>
      </c>
      <c r="G178" s="228" t="s">
        <v>13781</v>
      </c>
      <c r="H178" s="230">
        <v>80.22</v>
      </c>
      <c r="I178" s="230">
        <f t="shared" si="5"/>
        <v>4.1379310344780151E-3</v>
      </c>
    </row>
    <row r="179" spans="1:9">
      <c r="A179" s="116" t="s">
        <v>2686</v>
      </c>
      <c r="B179" s="118">
        <v>12316</v>
      </c>
      <c r="C179" s="201">
        <v>5815.5862068965516</v>
      </c>
      <c r="D179" s="228"/>
      <c r="E179" s="228" t="s">
        <v>4885</v>
      </c>
      <c r="F179" s="229">
        <v>42599</v>
      </c>
      <c r="G179" s="228" t="s">
        <v>13782</v>
      </c>
      <c r="H179" s="230">
        <v>5815.59</v>
      </c>
      <c r="I179" s="230">
        <f t="shared" si="5"/>
        <v>-3.7931034485154669E-3</v>
      </c>
    </row>
    <row r="180" spans="1:9">
      <c r="A180" s="116" t="s">
        <v>2686</v>
      </c>
      <c r="B180" s="118">
        <v>12317</v>
      </c>
      <c r="C180" s="201">
        <v>1024.3275862068965</v>
      </c>
      <c r="D180" s="228"/>
      <c r="E180" s="228" t="s">
        <v>8845</v>
      </c>
      <c r="F180" s="229">
        <v>42599</v>
      </c>
      <c r="G180" s="228" t="s">
        <v>13783</v>
      </c>
      <c r="H180" s="230">
        <v>1024.33</v>
      </c>
      <c r="I180" s="230">
        <f t="shared" si="5"/>
        <v>-2.4137931034147186E-3</v>
      </c>
    </row>
    <row r="181" spans="1:9">
      <c r="A181" s="116" t="s">
        <v>2686</v>
      </c>
      <c r="B181" s="118">
        <v>12318</v>
      </c>
      <c r="C181" s="201">
        <v>8869.7413793103442</v>
      </c>
      <c r="D181" s="228"/>
      <c r="E181" s="228" t="s">
        <v>9814</v>
      </c>
      <c r="F181" s="229">
        <v>42599</v>
      </c>
      <c r="G181" s="228" t="s">
        <v>13784</v>
      </c>
      <c r="H181" s="230">
        <v>8869.74</v>
      </c>
      <c r="I181" s="230">
        <f t="shared" si="5"/>
        <v>1.3793103444186272E-3</v>
      </c>
    </row>
    <row r="182" spans="1:9">
      <c r="A182" s="116" t="s">
        <v>2686</v>
      </c>
      <c r="B182" s="118">
        <v>12319</v>
      </c>
      <c r="C182" s="201">
        <v>2419.5603448275861</v>
      </c>
      <c r="D182" s="228"/>
      <c r="E182" s="228" t="s">
        <v>4888</v>
      </c>
      <c r="F182" s="229">
        <v>42599</v>
      </c>
      <c r="G182" s="228" t="s">
        <v>13785</v>
      </c>
      <c r="H182" s="230">
        <v>2419.56</v>
      </c>
      <c r="I182" s="230">
        <f t="shared" si="5"/>
        <v>3.448275861046568E-4</v>
      </c>
    </row>
    <row r="183" spans="1:9">
      <c r="A183" s="116" t="s">
        <v>2686</v>
      </c>
      <c r="B183" s="118">
        <v>12320</v>
      </c>
      <c r="C183" s="201">
        <v>1544.4224137931035</v>
      </c>
      <c r="D183" s="228"/>
      <c r="E183" s="228" t="s">
        <v>9817</v>
      </c>
      <c r="F183" s="229">
        <v>42599</v>
      </c>
      <c r="G183" s="228" t="s">
        <v>13786</v>
      </c>
      <c r="H183" s="230">
        <v>1544.42</v>
      </c>
      <c r="I183" s="230">
        <f t="shared" si="5"/>
        <v>2.4137931034147186E-3</v>
      </c>
    </row>
    <row r="184" spans="1:9">
      <c r="A184" s="116" t="s">
        <v>2686</v>
      </c>
      <c r="B184" s="118">
        <v>12321</v>
      </c>
      <c r="C184" s="201">
        <v>1274.1293103448277</v>
      </c>
      <c r="D184" s="228"/>
      <c r="E184" s="228" t="s">
        <v>4891</v>
      </c>
      <c r="F184" s="229">
        <v>42599</v>
      </c>
      <c r="G184" s="228" t="s">
        <v>13787</v>
      </c>
      <c r="H184" s="230">
        <v>1274.1300000000001</v>
      </c>
      <c r="I184" s="230">
        <f t="shared" si="5"/>
        <v>-6.8965517243668728E-4</v>
      </c>
    </row>
    <row r="185" spans="1:9">
      <c r="A185" s="116" t="s">
        <v>2686</v>
      </c>
      <c r="B185" s="118">
        <v>12322</v>
      </c>
      <c r="C185" s="201">
        <v>2976.2931034482758</v>
      </c>
      <c r="D185" s="228"/>
      <c r="E185" s="228" t="s">
        <v>4921</v>
      </c>
      <c r="F185" s="229">
        <v>42599</v>
      </c>
      <c r="G185" s="228" t="s">
        <v>13788</v>
      </c>
      <c r="H185" s="230">
        <v>2976.29</v>
      </c>
      <c r="I185" s="230">
        <f t="shared" si="5"/>
        <v>3.1034482758514059E-3</v>
      </c>
    </row>
    <row r="186" spans="1:9">
      <c r="A186" s="116" t="s">
        <v>2686</v>
      </c>
      <c r="B186" s="118">
        <v>12323</v>
      </c>
      <c r="C186" s="201">
        <v>3215.3620689655172</v>
      </c>
      <c r="D186" s="228"/>
      <c r="E186" s="228" t="s">
        <v>4937</v>
      </c>
      <c r="F186" s="229">
        <v>42600</v>
      </c>
      <c r="G186" s="228" t="s">
        <v>13789</v>
      </c>
      <c r="H186" s="230">
        <v>3215.36</v>
      </c>
      <c r="I186" s="230">
        <f t="shared" si="5"/>
        <v>2.0689655170826882E-3</v>
      </c>
    </row>
    <row r="187" spans="1:9">
      <c r="A187" s="116" t="s">
        <v>2686</v>
      </c>
      <c r="B187" s="118">
        <v>12324</v>
      </c>
      <c r="C187" s="201">
        <v>4191.5086206896549</v>
      </c>
      <c r="D187" s="228"/>
      <c r="E187" s="228" t="s">
        <v>8282</v>
      </c>
      <c r="F187" s="229">
        <v>42600</v>
      </c>
      <c r="G187" s="228" t="s">
        <v>13790</v>
      </c>
      <c r="H187" s="230">
        <v>4191.51</v>
      </c>
      <c r="I187" s="230">
        <f t="shared" si="5"/>
        <v>-1.3793103453281219E-3</v>
      </c>
    </row>
    <row r="188" spans="1:9">
      <c r="A188" s="116" t="s">
        <v>2686</v>
      </c>
      <c r="B188" s="118">
        <v>12325</v>
      </c>
      <c r="C188" s="201">
        <v>499.62068965517233</v>
      </c>
      <c r="D188" s="228"/>
      <c r="E188" s="228" t="s">
        <v>9562</v>
      </c>
      <c r="F188" s="229">
        <v>42600</v>
      </c>
      <c r="G188" s="228" t="s">
        <v>13791</v>
      </c>
      <c r="H188" s="230">
        <v>499.62</v>
      </c>
      <c r="I188" s="230">
        <f t="shared" si="5"/>
        <v>6.8965517232300044E-4</v>
      </c>
    </row>
    <row r="189" spans="1:9">
      <c r="A189" s="116" t="s">
        <v>2686</v>
      </c>
      <c r="B189" s="118">
        <v>12326</v>
      </c>
      <c r="C189" s="201">
        <v>166.89655172413794</v>
      </c>
      <c r="D189" s="228"/>
      <c r="E189" s="228" t="s">
        <v>4956</v>
      </c>
      <c r="F189" s="229">
        <v>42600</v>
      </c>
      <c r="G189" s="228" t="s">
        <v>13792</v>
      </c>
      <c r="H189" s="230">
        <v>166.9</v>
      </c>
      <c r="I189" s="230">
        <f t="shared" si="5"/>
        <v>-3.4482758620697496E-3</v>
      </c>
    </row>
    <row r="190" spans="1:9">
      <c r="A190" s="116" t="s">
        <v>2686</v>
      </c>
      <c r="B190" s="118">
        <v>12327</v>
      </c>
      <c r="C190" s="201">
        <v>258.62068965517238</v>
      </c>
      <c r="D190" s="228"/>
      <c r="E190" s="228" t="s">
        <v>9564</v>
      </c>
      <c r="F190" s="229">
        <v>42600</v>
      </c>
      <c r="G190" s="228" t="s">
        <v>13793</v>
      </c>
      <c r="H190" s="230">
        <v>258.62</v>
      </c>
      <c r="I190" s="230">
        <f t="shared" si="5"/>
        <v>6.8965517237984386E-4</v>
      </c>
    </row>
    <row r="191" spans="1:9">
      <c r="A191" s="116" t="s">
        <v>2686</v>
      </c>
      <c r="B191" s="118">
        <v>12328</v>
      </c>
      <c r="C191" s="201">
        <v>181.33620689655172</v>
      </c>
      <c r="D191" s="228"/>
      <c r="E191" s="228" t="s">
        <v>13911</v>
      </c>
      <c r="F191" s="229">
        <v>42600</v>
      </c>
      <c r="G191" s="228" t="s">
        <v>13794</v>
      </c>
      <c r="H191" s="230">
        <v>181.34</v>
      </c>
      <c r="I191" s="230">
        <f t="shared" si="5"/>
        <v>-3.7931034482880932E-3</v>
      </c>
    </row>
    <row r="192" spans="1:9">
      <c r="A192" s="116" t="s">
        <v>2686</v>
      </c>
      <c r="B192" s="118">
        <v>12329</v>
      </c>
      <c r="C192" s="201">
        <v>6079.8534482758623</v>
      </c>
      <c r="D192" s="228"/>
      <c r="E192" s="228" t="s">
        <v>5011</v>
      </c>
      <c r="F192" s="229">
        <v>42600</v>
      </c>
      <c r="G192" s="228" t="s">
        <v>13795</v>
      </c>
      <c r="H192" s="230">
        <v>6079.85</v>
      </c>
      <c r="I192" s="230">
        <f t="shared" si="5"/>
        <v>3.4482758619560627E-3</v>
      </c>
    </row>
    <row r="193" spans="1:9">
      <c r="A193" s="116" t="s">
        <v>2686</v>
      </c>
      <c r="B193" s="118">
        <v>12330</v>
      </c>
      <c r="C193" s="201">
        <v>13877.612068965518</v>
      </c>
      <c r="D193" s="228"/>
      <c r="E193" s="228" t="s">
        <v>5017</v>
      </c>
      <c r="F193" s="229">
        <v>42600</v>
      </c>
      <c r="G193" s="228" t="s">
        <v>13796</v>
      </c>
      <c r="H193" s="230">
        <v>13877.61</v>
      </c>
      <c r="I193" s="230">
        <f t="shared" si="5"/>
        <v>2.0689655175374355E-3</v>
      </c>
    </row>
    <row r="194" spans="1:9">
      <c r="A194" s="116" t="s">
        <v>2686</v>
      </c>
      <c r="B194" s="118">
        <v>12331</v>
      </c>
      <c r="C194" s="201">
        <v>2362.8275862068967</v>
      </c>
      <c r="D194" s="228"/>
      <c r="E194" s="228" t="s">
        <v>5020</v>
      </c>
      <c r="F194" s="229">
        <v>42600</v>
      </c>
      <c r="G194" s="228" t="s">
        <v>13797</v>
      </c>
      <c r="H194" s="230">
        <v>2362.83</v>
      </c>
      <c r="I194" s="230">
        <f t="shared" si="5"/>
        <v>-2.413793103187345E-3</v>
      </c>
    </row>
    <row r="195" spans="1:9">
      <c r="A195" s="116" t="s">
        <v>2686</v>
      </c>
      <c r="B195" s="118">
        <v>12332</v>
      </c>
      <c r="C195" s="201">
        <v>1143.4482758620691</v>
      </c>
      <c r="D195" s="228"/>
      <c r="E195" s="228" t="s">
        <v>8859</v>
      </c>
      <c r="F195" s="229">
        <v>42600</v>
      </c>
      <c r="G195" s="228" t="s">
        <v>13798</v>
      </c>
      <c r="H195" s="230">
        <v>1143.45</v>
      </c>
      <c r="I195" s="230">
        <f t="shared" si="5"/>
        <v>-1.7241379309780314E-3</v>
      </c>
    </row>
    <row r="196" spans="1:9">
      <c r="A196" s="116" t="s">
        <v>2686</v>
      </c>
      <c r="B196" s="118">
        <v>12333</v>
      </c>
      <c r="C196" s="201">
        <v>587.87068965517233</v>
      </c>
      <c r="D196" s="228"/>
      <c r="E196" s="228" t="s">
        <v>13912</v>
      </c>
      <c r="F196" s="229">
        <v>42600</v>
      </c>
      <c r="G196" s="228" t="s">
        <v>13799</v>
      </c>
      <c r="H196" s="230">
        <v>587.87</v>
      </c>
      <c r="I196" s="230">
        <f t="shared" si="5"/>
        <v>6.8965517232300044E-4</v>
      </c>
    </row>
    <row r="197" spans="1:9">
      <c r="A197" s="116" t="s">
        <v>2686</v>
      </c>
      <c r="B197" s="118">
        <v>12334</v>
      </c>
      <c r="C197" s="201">
        <v>530.11206896551721</v>
      </c>
      <c r="D197" s="228"/>
      <c r="E197" s="228" t="s">
        <v>5034</v>
      </c>
      <c r="F197" s="229">
        <v>42600</v>
      </c>
      <c r="G197" s="228" t="s">
        <v>13800</v>
      </c>
      <c r="H197" s="230">
        <v>530.11</v>
      </c>
      <c r="I197" s="230">
        <f t="shared" si="5"/>
        <v>2.068965517196375E-3</v>
      </c>
    </row>
    <row r="198" spans="1:9">
      <c r="A198" s="116" t="s">
        <v>2686</v>
      </c>
      <c r="B198" s="118">
        <v>12335</v>
      </c>
      <c r="C198" s="201">
        <v>2262.9827586206898</v>
      </c>
      <c r="D198" s="228"/>
      <c r="E198" s="228" t="s">
        <v>5040</v>
      </c>
      <c r="F198" s="229">
        <v>42600</v>
      </c>
      <c r="G198" s="228" t="s">
        <v>13801</v>
      </c>
      <c r="H198" s="230">
        <v>2262.98</v>
      </c>
      <c r="I198" s="230">
        <f t="shared" si="5"/>
        <v>2.7586206897467491E-3</v>
      </c>
    </row>
    <row r="199" spans="1:9">
      <c r="A199" s="116" t="s">
        <v>2686</v>
      </c>
      <c r="B199" s="118">
        <v>12336</v>
      </c>
      <c r="C199" s="201">
        <v>1384.5172413793102</v>
      </c>
      <c r="D199" s="228"/>
      <c r="E199" s="228" t="s">
        <v>5043</v>
      </c>
      <c r="F199" s="229">
        <v>42600</v>
      </c>
      <c r="G199" s="228" t="s">
        <v>13802</v>
      </c>
      <c r="H199" s="230">
        <v>1384.52</v>
      </c>
      <c r="I199" s="230">
        <f t="shared" si="5"/>
        <v>-2.7586206897467491E-3</v>
      </c>
    </row>
    <row r="200" spans="1:9">
      <c r="A200" s="116" t="s">
        <v>2686</v>
      </c>
      <c r="B200" s="118">
        <v>12337</v>
      </c>
      <c r="C200" s="201">
        <v>212.93103448275861</v>
      </c>
      <c r="D200" s="228"/>
      <c r="E200" s="228" t="s">
        <v>5049</v>
      </c>
      <c r="F200" s="229">
        <v>42600</v>
      </c>
      <c r="G200" s="228" t="s">
        <v>13803</v>
      </c>
      <c r="H200" s="230">
        <v>212.93</v>
      </c>
      <c r="I200" s="230">
        <f t="shared" si="5"/>
        <v>1.0344827585981875E-3</v>
      </c>
    </row>
    <row r="201" spans="1:9">
      <c r="A201" s="116" t="s">
        <v>2686</v>
      </c>
      <c r="B201" s="118">
        <v>12338</v>
      </c>
      <c r="C201" s="201">
        <v>1477.9137931034484</v>
      </c>
      <c r="D201" s="228"/>
      <c r="E201" s="228" t="s">
        <v>10059</v>
      </c>
      <c r="F201" s="229">
        <v>42601</v>
      </c>
      <c r="G201" s="228" t="s">
        <v>13804</v>
      </c>
      <c r="H201" s="230">
        <v>1477.91</v>
      </c>
      <c r="I201" s="230">
        <f t="shared" si="5"/>
        <v>3.7931034482880932E-3</v>
      </c>
    </row>
    <row r="202" spans="1:9">
      <c r="A202" s="116" t="s">
        <v>2686</v>
      </c>
      <c r="B202" s="118">
        <v>12339</v>
      </c>
      <c r="C202" s="201">
        <v>1121.0086206896551</v>
      </c>
      <c r="D202" s="228"/>
      <c r="E202" s="228" t="s">
        <v>5055</v>
      </c>
      <c r="F202" s="229">
        <v>42601</v>
      </c>
      <c r="G202" s="228" t="s">
        <v>13805</v>
      </c>
      <c r="H202" s="230">
        <v>1121.01</v>
      </c>
      <c r="I202" s="230">
        <f t="shared" si="5"/>
        <v>-1.3793103448733746E-3</v>
      </c>
    </row>
    <row r="203" spans="1:9">
      <c r="A203" s="116" t="s">
        <v>2686</v>
      </c>
      <c r="B203" s="118">
        <v>12340</v>
      </c>
      <c r="C203" s="201">
        <v>6944.7068965517237</v>
      </c>
      <c r="D203" s="228"/>
      <c r="E203" s="228" t="s">
        <v>9301</v>
      </c>
      <c r="F203" s="229">
        <v>42601</v>
      </c>
      <c r="G203" s="228" t="s">
        <v>13806</v>
      </c>
      <c r="H203" s="230">
        <v>6944.71</v>
      </c>
      <c r="I203" s="230">
        <f t="shared" si="5"/>
        <v>-3.1034482763061533E-3</v>
      </c>
    </row>
    <row r="204" spans="1:9">
      <c r="A204" s="116" t="s">
        <v>2686</v>
      </c>
      <c r="B204" s="118">
        <v>12341</v>
      </c>
      <c r="C204" s="201">
        <v>1921.9224137931033</v>
      </c>
      <c r="D204" s="228"/>
      <c r="E204" s="228" t="s">
        <v>8296</v>
      </c>
      <c r="F204" s="229">
        <v>42601</v>
      </c>
      <c r="G204" s="228" t="s">
        <v>13807</v>
      </c>
      <c r="H204" s="230">
        <v>1921.92</v>
      </c>
      <c r="I204" s="230">
        <f t="shared" si="5"/>
        <v>2.413793103187345E-3</v>
      </c>
    </row>
    <row r="205" spans="1:9">
      <c r="A205" s="116" t="s">
        <v>2686</v>
      </c>
      <c r="B205" s="118">
        <v>12342</v>
      </c>
      <c r="C205" s="201">
        <v>540.48275862068965</v>
      </c>
      <c r="D205" s="228"/>
      <c r="E205" s="228" t="s">
        <v>9567</v>
      </c>
      <c r="F205" s="229">
        <v>42601</v>
      </c>
      <c r="G205" s="228" t="s">
        <v>13808</v>
      </c>
      <c r="H205" s="230">
        <v>540.48</v>
      </c>
      <c r="I205" s="230">
        <f t="shared" si="5"/>
        <v>2.7586206896330623E-3</v>
      </c>
    </row>
    <row r="206" spans="1:9">
      <c r="A206" s="116" t="s">
        <v>2686</v>
      </c>
      <c r="B206" s="118">
        <v>12343</v>
      </c>
      <c r="C206" s="201">
        <v>237.60344827586206</v>
      </c>
      <c r="D206" s="228"/>
      <c r="E206" s="228" t="s">
        <v>13913</v>
      </c>
      <c r="F206" s="229">
        <v>42601</v>
      </c>
      <c r="G206" s="228" t="s">
        <v>13809</v>
      </c>
      <c r="H206" s="230">
        <v>237.6</v>
      </c>
      <c r="I206" s="230">
        <f t="shared" si="5"/>
        <v>3.4482758620697496E-3</v>
      </c>
    </row>
    <row r="207" spans="1:9">
      <c r="A207" s="116" t="s">
        <v>2686</v>
      </c>
      <c r="B207" s="118">
        <v>12344</v>
      </c>
      <c r="C207" s="201">
        <v>5613.1379310344828</v>
      </c>
      <c r="D207" s="228"/>
      <c r="E207" s="228" t="s">
        <v>5061</v>
      </c>
      <c r="F207" s="229">
        <v>42601</v>
      </c>
      <c r="G207" s="228" t="s">
        <v>13810</v>
      </c>
      <c r="H207" s="230">
        <v>5613.14</v>
      </c>
      <c r="I207" s="230">
        <f t="shared" si="5"/>
        <v>-2.0689655175374355E-3</v>
      </c>
    </row>
    <row r="208" spans="1:9">
      <c r="A208" s="116" t="s">
        <v>2686</v>
      </c>
      <c r="B208" s="118">
        <v>12345</v>
      </c>
      <c r="C208" s="201">
        <v>69.137931034482762</v>
      </c>
      <c r="D208" s="228"/>
      <c r="E208" s="228" t="s">
        <v>8869</v>
      </c>
      <c r="F208" s="229">
        <v>42601</v>
      </c>
      <c r="G208" s="228" t="s">
        <v>13811</v>
      </c>
      <c r="H208" s="230">
        <v>69.14</v>
      </c>
      <c r="I208" s="230">
        <f t="shared" si="5"/>
        <v>-2.0689655172390076E-3</v>
      </c>
    </row>
    <row r="209" spans="1:9">
      <c r="A209" s="116" t="s">
        <v>2686</v>
      </c>
      <c r="B209" s="118">
        <v>12346</v>
      </c>
      <c r="C209" s="201">
        <v>2732.0689655172409</v>
      </c>
      <c r="D209" s="228"/>
      <c r="E209" s="228" t="s">
        <v>5107</v>
      </c>
      <c r="F209" s="229">
        <v>42601</v>
      </c>
      <c r="G209" s="228" t="s">
        <v>13812</v>
      </c>
      <c r="H209" s="230">
        <v>2732.07</v>
      </c>
      <c r="I209" s="230">
        <f t="shared" si="5"/>
        <v>-1.0344827592234651E-3</v>
      </c>
    </row>
    <row r="210" spans="1:9">
      <c r="A210" s="116" t="s">
        <v>2686</v>
      </c>
      <c r="B210" s="118">
        <v>12347</v>
      </c>
      <c r="C210" s="201">
        <v>2043.5258620689654</v>
      </c>
      <c r="D210" s="228"/>
      <c r="E210" s="228" t="s">
        <v>5112</v>
      </c>
      <c r="F210" s="229">
        <v>42601</v>
      </c>
      <c r="G210" s="228" t="s">
        <v>13813</v>
      </c>
      <c r="H210" s="230">
        <v>2043.53</v>
      </c>
      <c r="I210" s="230">
        <f t="shared" si="5"/>
        <v>-4.1379310346201237E-3</v>
      </c>
    </row>
    <row r="211" spans="1:9">
      <c r="A211" s="116" t="s">
        <v>2686</v>
      </c>
      <c r="B211" s="118">
        <v>12348</v>
      </c>
      <c r="C211" s="201">
        <v>500.75</v>
      </c>
      <c r="D211" s="228"/>
      <c r="E211" s="228" t="s">
        <v>13914</v>
      </c>
      <c r="F211" s="229">
        <v>42601</v>
      </c>
      <c r="G211" s="228" t="s">
        <v>13814</v>
      </c>
      <c r="H211" s="230">
        <v>500.75</v>
      </c>
      <c r="I211" s="230">
        <f t="shared" si="5"/>
        <v>0</v>
      </c>
    </row>
    <row r="212" spans="1:9">
      <c r="A212" s="116" t="s">
        <v>2686</v>
      </c>
      <c r="B212" s="118">
        <v>12349</v>
      </c>
      <c r="C212" s="201">
        <v>904.18965517241372</v>
      </c>
      <c r="D212" s="228"/>
      <c r="E212" s="228" t="s">
        <v>13915</v>
      </c>
      <c r="F212" s="229">
        <v>42601</v>
      </c>
      <c r="G212" s="228" t="s">
        <v>13815</v>
      </c>
      <c r="H212" s="230">
        <v>904.19</v>
      </c>
      <c r="I212" s="230">
        <f t="shared" si="5"/>
        <v>-3.4482758633203048E-4</v>
      </c>
    </row>
    <row r="213" spans="1:9">
      <c r="A213" s="116" t="s">
        <v>2686</v>
      </c>
      <c r="B213" s="118">
        <v>12350</v>
      </c>
      <c r="C213" s="201">
        <v>811.57758620689651</v>
      </c>
      <c r="D213" s="228"/>
      <c r="E213" s="228" t="s">
        <v>5135</v>
      </c>
      <c r="F213" s="229">
        <v>42602</v>
      </c>
      <c r="G213" s="228" t="s">
        <v>13816</v>
      </c>
      <c r="H213" s="230">
        <v>811.58</v>
      </c>
      <c r="I213" s="230">
        <f t="shared" si="5"/>
        <v>-2.4137931035284055E-3</v>
      </c>
    </row>
    <row r="214" spans="1:9">
      <c r="A214" s="116" t="s">
        <v>2686</v>
      </c>
      <c r="B214" s="118">
        <v>12351</v>
      </c>
      <c r="C214" s="201">
        <v>1762.4396551724139</v>
      </c>
      <c r="D214" s="228"/>
      <c r="E214" s="228" t="s">
        <v>5146</v>
      </c>
      <c r="F214" s="229">
        <v>42602</v>
      </c>
      <c r="G214" s="228" t="s">
        <v>13817</v>
      </c>
      <c r="H214" s="230">
        <v>1762.44</v>
      </c>
      <c r="I214" s="230">
        <f t="shared" si="5"/>
        <v>-3.448275861046568E-4</v>
      </c>
    </row>
    <row r="215" spans="1:9">
      <c r="A215" s="116" t="s">
        <v>2686</v>
      </c>
      <c r="B215" s="118">
        <v>12352</v>
      </c>
      <c r="C215" s="201">
        <v>105.27586206896552</v>
      </c>
      <c r="D215" s="228"/>
      <c r="E215" s="228" t="s">
        <v>9574</v>
      </c>
      <c r="F215" s="229">
        <v>42602</v>
      </c>
      <c r="G215" s="228" t="s">
        <v>13818</v>
      </c>
      <c r="H215" s="230">
        <v>105.28</v>
      </c>
      <c r="I215" s="230">
        <f t="shared" si="5"/>
        <v>-4.1379310344780151E-3</v>
      </c>
    </row>
    <row r="216" spans="1:9">
      <c r="A216" s="116" t="s">
        <v>2686</v>
      </c>
      <c r="B216" s="118">
        <v>12353</v>
      </c>
      <c r="C216" s="201">
        <v>756.98275862068965</v>
      </c>
      <c r="D216" s="228"/>
      <c r="E216" s="228" t="s">
        <v>5180</v>
      </c>
      <c r="F216" s="229">
        <v>42602</v>
      </c>
      <c r="G216" s="228" t="s">
        <v>13819</v>
      </c>
      <c r="H216" s="230">
        <v>756.98</v>
      </c>
      <c r="I216" s="230">
        <f t="shared" si="5"/>
        <v>2.7586206896330623E-3</v>
      </c>
    </row>
    <row r="217" spans="1:9">
      <c r="A217" s="116" t="s">
        <v>2686</v>
      </c>
      <c r="B217" s="118">
        <v>12354</v>
      </c>
      <c r="C217" s="201">
        <v>488.30172413793099</v>
      </c>
      <c r="D217" s="228"/>
      <c r="E217" s="228" t="s">
        <v>8323</v>
      </c>
      <c r="F217" s="229">
        <v>42602</v>
      </c>
      <c r="G217" s="228" t="s">
        <v>13820</v>
      </c>
      <c r="H217" s="230">
        <v>488.3</v>
      </c>
      <c r="I217" s="230">
        <f t="shared" si="5"/>
        <v>1.7241379309780314E-3</v>
      </c>
    </row>
    <row r="218" spans="1:9">
      <c r="A218" s="116" t="s">
        <v>2686</v>
      </c>
      <c r="B218" s="118">
        <v>12355</v>
      </c>
      <c r="C218" s="201">
        <v>229.68103448275863</v>
      </c>
      <c r="D218" s="228"/>
      <c r="E218" s="228" t="s">
        <v>5183</v>
      </c>
      <c r="F218" s="229">
        <v>42602</v>
      </c>
      <c r="G218" s="228" t="s">
        <v>13821</v>
      </c>
      <c r="H218" s="230">
        <v>229.68</v>
      </c>
      <c r="I218" s="230">
        <f t="shared" si="5"/>
        <v>1.0344827586266092E-3</v>
      </c>
    </row>
    <row r="219" spans="1:9">
      <c r="A219" s="116" t="s">
        <v>2686</v>
      </c>
      <c r="B219" s="118">
        <v>12356</v>
      </c>
      <c r="C219" s="201">
        <v>378.49137931034483</v>
      </c>
      <c r="D219" s="228"/>
      <c r="E219" s="228" t="s">
        <v>5195</v>
      </c>
      <c r="F219" s="229">
        <v>42602</v>
      </c>
      <c r="G219" s="228" t="s">
        <v>13822</v>
      </c>
      <c r="H219" s="230">
        <v>378.49</v>
      </c>
      <c r="I219" s="230">
        <f t="shared" si="5"/>
        <v>1.3793103448165311E-3</v>
      </c>
    </row>
    <row r="220" spans="1:9">
      <c r="A220" s="116" t="s">
        <v>2686</v>
      </c>
      <c r="B220" s="118">
        <v>12357</v>
      </c>
      <c r="C220" s="201">
        <v>371.22413793103448</v>
      </c>
      <c r="D220" s="228"/>
      <c r="E220" s="228" t="s">
        <v>10081</v>
      </c>
      <c r="F220" s="229">
        <v>42602</v>
      </c>
      <c r="G220" s="228" t="s">
        <v>13823</v>
      </c>
      <c r="H220" s="230">
        <v>371.22</v>
      </c>
      <c r="I220" s="230">
        <f t="shared" si="5"/>
        <v>4.1379310344495934E-3</v>
      </c>
    </row>
    <row r="221" spans="1:9">
      <c r="A221" s="116" t="s">
        <v>2686</v>
      </c>
      <c r="B221" s="118">
        <v>12358</v>
      </c>
      <c r="C221" s="201">
        <v>848.41379310344826</v>
      </c>
      <c r="D221" s="228"/>
      <c r="E221" s="228" t="s">
        <v>5220</v>
      </c>
      <c r="F221" s="229">
        <v>42604</v>
      </c>
      <c r="G221" s="228" t="s">
        <v>13824</v>
      </c>
      <c r="H221" s="230">
        <v>848.41</v>
      </c>
      <c r="I221" s="230">
        <f t="shared" si="5"/>
        <v>3.7931034482880932E-3</v>
      </c>
    </row>
    <row r="222" spans="1:9">
      <c r="A222" s="116" t="s">
        <v>2686</v>
      </c>
      <c r="B222" s="118">
        <v>12359</v>
      </c>
      <c r="C222" s="201">
        <v>440.36206896551721</v>
      </c>
      <c r="D222" s="228"/>
      <c r="E222" s="228" t="s">
        <v>8325</v>
      </c>
      <c r="F222" s="229">
        <v>42604</v>
      </c>
      <c r="G222" s="228" t="s">
        <v>13825</v>
      </c>
      <c r="H222" s="230">
        <v>440.36</v>
      </c>
      <c r="I222" s="230">
        <f t="shared" si="5"/>
        <v>2.068965517196375E-3</v>
      </c>
    </row>
    <row r="223" spans="1:9">
      <c r="A223" s="116" t="s">
        <v>2686</v>
      </c>
      <c r="B223" s="118">
        <v>12360</v>
      </c>
      <c r="C223" s="201">
        <v>2595.2931034482758</v>
      </c>
      <c r="D223" s="228"/>
      <c r="E223" s="228" t="s">
        <v>9324</v>
      </c>
      <c r="F223" s="229">
        <v>42604</v>
      </c>
      <c r="G223" s="228" t="s">
        <v>13826</v>
      </c>
      <c r="H223" s="230">
        <v>2595.29</v>
      </c>
      <c r="I223" s="230">
        <f t="shared" si="5"/>
        <v>3.1034482758514059E-3</v>
      </c>
    </row>
    <row r="224" spans="1:9">
      <c r="A224" s="116" t="s">
        <v>2686</v>
      </c>
      <c r="B224" s="118">
        <v>12361</v>
      </c>
      <c r="C224" s="201">
        <v>1800.1637931034484</v>
      </c>
      <c r="D224" s="228"/>
      <c r="E224" s="228" t="s">
        <v>5223</v>
      </c>
      <c r="F224" s="229">
        <v>42604</v>
      </c>
      <c r="G224" s="228" t="s">
        <v>13827</v>
      </c>
      <c r="H224" s="230">
        <v>1800.16</v>
      </c>
      <c r="I224" s="230">
        <f t="shared" si="5"/>
        <v>3.7931034482880932E-3</v>
      </c>
    </row>
    <row r="225" spans="1:9">
      <c r="A225" s="116" t="s">
        <v>2686</v>
      </c>
      <c r="B225" s="118">
        <v>12362</v>
      </c>
      <c r="C225" s="201">
        <v>1530.0517241379309</v>
      </c>
      <c r="D225" s="228"/>
      <c r="E225" s="228" t="s">
        <v>9327</v>
      </c>
      <c r="F225" s="229">
        <v>42604</v>
      </c>
      <c r="G225" s="228" t="s">
        <v>13828</v>
      </c>
      <c r="H225" s="230">
        <v>1530.05</v>
      </c>
      <c r="I225" s="230">
        <f t="shared" si="5"/>
        <v>1.7241379309780314E-3</v>
      </c>
    </row>
    <row r="226" spans="1:9">
      <c r="A226" s="116" t="s">
        <v>2686</v>
      </c>
      <c r="B226" s="118">
        <v>12363</v>
      </c>
      <c r="C226" s="201">
        <v>230.18965517241378</v>
      </c>
      <c r="D226" s="228"/>
      <c r="E226" s="228" t="s">
        <v>5229</v>
      </c>
      <c r="F226" s="229">
        <v>42604</v>
      </c>
      <c r="G226" s="228" t="s">
        <v>13829</v>
      </c>
      <c r="H226" s="230">
        <v>230.19</v>
      </c>
      <c r="I226" s="230">
        <f t="shared" ref="I226:I289" si="6">+C226-H226</f>
        <v>-3.4482758621834364E-4</v>
      </c>
    </row>
    <row r="227" spans="1:9">
      <c r="A227" s="116" t="s">
        <v>2686</v>
      </c>
      <c r="B227" s="118">
        <v>12364</v>
      </c>
      <c r="C227" s="201">
        <v>2029.1982758620688</v>
      </c>
      <c r="D227" s="228"/>
      <c r="E227" s="228" t="s">
        <v>5232</v>
      </c>
      <c r="F227" s="229">
        <v>42604</v>
      </c>
      <c r="G227" s="228" t="s">
        <v>13830</v>
      </c>
      <c r="H227" s="230">
        <v>2029.2</v>
      </c>
      <c r="I227" s="230">
        <f t="shared" si="6"/>
        <v>-1.724137931205405E-3</v>
      </c>
    </row>
    <row r="228" spans="1:9">
      <c r="A228" s="116" t="s">
        <v>2686</v>
      </c>
      <c r="B228" s="118">
        <v>12365</v>
      </c>
      <c r="C228" s="201">
        <v>599.44827586206895</v>
      </c>
      <c r="D228" s="228"/>
      <c r="E228" s="228" t="s">
        <v>9581</v>
      </c>
      <c r="F228" s="229">
        <v>42604</v>
      </c>
      <c r="G228" s="228" t="s">
        <v>13831</v>
      </c>
      <c r="H228" s="230">
        <v>599.45000000000005</v>
      </c>
      <c r="I228" s="230">
        <f t="shared" si="6"/>
        <v>-1.7241379310917182E-3</v>
      </c>
    </row>
    <row r="229" spans="1:9">
      <c r="A229" s="116" t="s">
        <v>2686</v>
      </c>
      <c r="B229" s="118">
        <v>12366</v>
      </c>
      <c r="C229" s="201">
        <v>107.60344827586206</v>
      </c>
      <c r="D229" s="228"/>
      <c r="E229" s="228" t="s">
        <v>5255</v>
      </c>
      <c r="F229" s="229">
        <v>42604</v>
      </c>
      <c r="G229" s="228" t="s">
        <v>13832</v>
      </c>
      <c r="H229" s="230">
        <v>107.6</v>
      </c>
      <c r="I229" s="230">
        <f t="shared" si="6"/>
        <v>3.4482758620697496E-3</v>
      </c>
    </row>
    <row r="230" spans="1:9">
      <c r="A230" s="116" t="s">
        <v>2686</v>
      </c>
      <c r="B230" s="118">
        <v>12367</v>
      </c>
      <c r="C230" s="201">
        <v>5402.5862068965516</v>
      </c>
      <c r="D230" s="228"/>
      <c r="E230" s="228" t="s">
        <v>5258</v>
      </c>
      <c r="F230" s="229">
        <v>42604</v>
      </c>
      <c r="G230" s="228" t="s">
        <v>13833</v>
      </c>
      <c r="H230" s="230">
        <v>5402.59</v>
      </c>
      <c r="I230" s="230">
        <f t="shared" si="6"/>
        <v>-3.7931034485154669E-3</v>
      </c>
    </row>
    <row r="231" spans="1:9">
      <c r="A231" s="116" t="s">
        <v>2686</v>
      </c>
      <c r="B231" s="118">
        <v>12368</v>
      </c>
      <c r="C231" s="201">
        <v>2742.8017241379312</v>
      </c>
      <c r="D231" s="228"/>
      <c r="E231" s="228" t="s">
        <v>5261</v>
      </c>
      <c r="F231" s="229">
        <v>42604</v>
      </c>
      <c r="G231" s="228" t="s">
        <v>13834</v>
      </c>
      <c r="H231" s="230">
        <v>2742.8</v>
      </c>
      <c r="I231" s="230">
        <f t="shared" si="6"/>
        <v>1.7241379309780314E-3</v>
      </c>
    </row>
    <row r="232" spans="1:9">
      <c r="A232" s="116" t="s">
        <v>2686</v>
      </c>
      <c r="B232" s="118">
        <v>12369</v>
      </c>
      <c r="C232" s="201">
        <v>305.07758620689651</v>
      </c>
      <c r="D232" s="228"/>
      <c r="E232" s="228" t="s">
        <v>5300</v>
      </c>
      <c r="F232" s="229">
        <v>42604</v>
      </c>
      <c r="G232" s="228" t="s">
        <v>13835</v>
      </c>
      <c r="H232" s="230">
        <v>305.08</v>
      </c>
      <c r="I232" s="230">
        <f t="shared" si="6"/>
        <v>-2.4137931034715621E-3</v>
      </c>
    </row>
    <row r="233" spans="1:9">
      <c r="A233" s="116" t="s">
        <v>2686</v>
      </c>
      <c r="B233" s="118">
        <v>12370</v>
      </c>
      <c r="C233" s="201">
        <v>213.12068965517241</v>
      </c>
      <c r="D233" s="228"/>
      <c r="E233" s="228" t="s">
        <v>13916</v>
      </c>
      <c r="F233" s="229">
        <v>42604</v>
      </c>
      <c r="G233" s="228" t="s">
        <v>13836</v>
      </c>
      <c r="H233" s="230">
        <v>213.12</v>
      </c>
      <c r="I233" s="230">
        <f t="shared" si="6"/>
        <v>6.8965517240826557E-4</v>
      </c>
    </row>
    <row r="234" spans="1:9">
      <c r="A234" s="116" t="s">
        <v>2686</v>
      </c>
      <c r="B234" s="118">
        <v>12371</v>
      </c>
      <c r="C234" s="201">
        <v>320.76724137931035</v>
      </c>
      <c r="D234" s="228"/>
      <c r="E234" s="228" t="s">
        <v>5319</v>
      </c>
      <c r="F234" s="229">
        <v>42605</v>
      </c>
      <c r="G234" s="228" t="s">
        <v>13837</v>
      </c>
      <c r="H234" s="230">
        <v>320.77</v>
      </c>
      <c r="I234" s="230">
        <f t="shared" si="6"/>
        <v>-2.7586206896330623E-3</v>
      </c>
    </row>
    <row r="235" spans="1:9">
      <c r="A235" s="116" t="s">
        <v>2686</v>
      </c>
      <c r="B235" s="118">
        <v>12372</v>
      </c>
      <c r="C235" s="201">
        <v>417.25</v>
      </c>
      <c r="D235" s="228"/>
      <c r="E235" s="228" t="s">
        <v>8354</v>
      </c>
      <c r="F235" s="229">
        <v>42605</v>
      </c>
      <c r="G235" s="228" t="s">
        <v>13838</v>
      </c>
      <c r="H235" s="230">
        <v>417.25</v>
      </c>
      <c r="I235" s="230">
        <f t="shared" si="6"/>
        <v>0</v>
      </c>
    </row>
    <row r="236" spans="1:9">
      <c r="A236" s="116" t="s">
        <v>2686</v>
      </c>
      <c r="B236" s="118">
        <v>12373</v>
      </c>
      <c r="C236" s="201">
        <v>1967.3017241379312</v>
      </c>
      <c r="D236" s="228"/>
      <c r="E236" s="228" t="s">
        <v>5349</v>
      </c>
      <c r="F236" s="229">
        <v>42605</v>
      </c>
      <c r="G236" s="228" t="s">
        <v>13839</v>
      </c>
      <c r="H236" s="230">
        <v>1967.3</v>
      </c>
      <c r="I236" s="230">
        <f t="shared" si="6"/>
        <v>1.724137931205405E-3</v>
      </c>
    </row>
    <row r="237" spans="1:9">
      <c r="A237" s="116" t="s">
        <v>2686</v>
      </c>
      <c r="B237" s="118">
        <v>12374</v>
      </c>
      <c r="C237" s="201">
        <v>594.16379310344826</v>
      </c>
      <c r="D237" s="228"/>
      <c r="E237" s="228" t="s">
        <v>9594</v>
      </c>
      <c r="F237" s="229">
        <v>42605</v>
      </c>
      <c r="G237" s="228" t="s">
        <v>13840</v>
      </c>
      <c r="H237" s="230">
        <v>594.16</v>
      </c>
      <c r="I237" s="230">
        <f t="shared" si="6"/>
        <v>3.7931034482880932E-3</v>
      </c>
    </row>
    <row r="238" spans="1:9">
      <c r="A238" s="116" t="s">
        <v>2686</v>
      </c>
      <c r="B238" s="118">
        <v>12375</v>
      </c>
      <c r="C238" s="201">
        <v>118.31034482758622</v>
      </c>
      <c r="D238" s="228"/>
      <c r="E238" s="228" t="s">
        <v>5354</v>
      </c>
      <c r="F238" s="229">
        <v>42605</v>
      </c>
      <c r="G238" s="228" t="s">
        <v>13841</v>
      </c>
      <c r="H238" s="230">
        <v>118.31</v>
      </c>
      <c r="I238" s="230">
        <f t="shared" si="6"/>
        <v>3.4482758621834364E-4</v>
      </c>
    </row>
    <row r="239" spans="1:9">
      <c r="A239" s="116" t="s">
        <v>2686</v>
      </c>
      <c r="B239" s="118">
        <v>12376</v>
      </c>
      <c r="C239" s="201">
        <v>341.55172413793105</v>
      </c>
      <c r="D239" s="228"/>
      <c r="E239" s="228" t="s">
        <v>8356</v>
      </c>
      <c r="F239" s="229">
        <v>42605</v>
      </c>
      <c r="G239" s="228" t="s">
        <v>13842</v>
      </c>
      <c r="H239" s="230">
        <v>341.55</v>
      </c>
      <c r="I239" s="230">
        <f t="shared" si="6"/>
        <v>1.7241379310348748E-3</v>
      </c>
    </row>
    <row r="240" spans="1:9">
      <c r="A240" s="116" t="s">
        <v>2686</v>
      </c>
      <c r="B240" s="118">
        <v>12377</v>
      </c>
      <c r="C240" s="201">
        <v>1511.5689655172414</v>
      </c>
      <c r="D240" s="228"/>
      <c r="E240" s="228" t="s">
        <v>5360</v>
      </c>
      <c r="F240" s="229">
        <v>42605</v>
      </c>
      <c r="G240" s="228" t="s">
        <v>13843</v>
      </c>
      <c r="H240" s="230">
        <v>1511.57</v>
      </c>
      <c r="I240" s="230">
        <f t="shared" si="6"/>
        <v>-1.0344827585413441E-3</v>
      </c>
    </row>
    <row r="241" spans="1:9">
      <c r="A241" s="116" t="s">
        <v>2686</v>
      </c>
      <c r="B241" s="118">
        <v>12378</v>
      </c>
      <c r="C241" s="201">
        <v>862.06896551724139</v>
      </c>
      <c r="D241" s="228"/>
      <c r="E241" s="228" t="s">
        <v>5363</v>
      </c>
      <c r="F241" s="229">
        <v>42605</v>
      </c>
      <c r="G241" s="228" t="s">
        <v>13844</v>
      </c>
      <c r="H241" s="230">
        <v>862.07</v>
      </c>
      <c r="I241" s="230">
        <f t="shared" si="6"/>
        <v>-1.0344827586550309E-3</v>
      </c>
    </row>
    <row r="242" spans="1:9">
      <c r="A242" s="116" t="s">
        <v>2686</v>
      </c>
      <c r="B242" s="118">
        <v>12379</v>
      </c>
      <c r="C242" s="201">
        <v>264.50862068965517</v>
      </c>
      <c r="D242" s="228"/>
      <c r="E242" s="228" t="s">
        <v>13917</v>
      </c>
      <c r="F242" s="229">
        <v>42605</v>
      </c>
      <c r="G242" s="228" t="s">
        <v>13845</v>
      </c>
      <c r="H242" s="230">
        <v>264.51</v>
      </c>
      <c r="I242" s="230">
        <f t="shared" si="6"/>
        <v>-1.3793103448165311E-3</v>
      </c>
    </row>
    <row r="243" spans="1:9">
      <c r="A243" s="116" t="s">
        <v>2686</v>
      </c>
      <c r="B243" s="118">
        <v>12380</v>
      </c>
      <c r="C243" s="201">
        <v>2403.8879310344828</v>
      </c>
      <c r="D243" s="228"/>
      <c r="E243" s="228" t="s">
        <v>8929</v>
      </c>
      <c r="F243" s="229">
        <v>42605</v>
      </c>
      <c r="G243" s="228" t="s">
        <v>13846</v>
      </c>
      <c r="H243" s="230">
        <v>2403.89</v>
      </c>
      <c r="I243" s="230">
        <f t="shared" si="6"/>
        <v>-2.0689655170826882E-3</v>
      </c>
    </row>
    <row r="244" spans="1:9">
      <c r="A244" s="116" t="s">
        <v>2686</v>
      </c>
      <c r="B244" s="118">
        <v>12381</v>
      </c>
      <c r="C244" s="201">
        <v>7350.4137931034475</v>
      </c>
      <c r="D244" s="228"/>
      <c r="E244" s="228" t="s">
        <v>5374</v>
      </c>
      <c r="F244" s="229">
        <v>42605</v>
      </c>
      <c r="G244" s="228" t="s">
        <v>13847</v>
      </c>
      <c r="H244" s="230">
        <v>7350.41</v>
      </c>
      <c r="I244" s="230">
        <f t="shared" si="6"/>
        <v>3.7931034476059722E-3</v>
      </c>
    </row>
    <row r="245" spans="1:9">
      <c r="A245" s="116" t="s">
        <v>2686</v>
      </c>
      <c r="B245" s="118">
        <v>12382</v>
      </c>
      <c r="C245" s="201">
        <v>782.07758620689651</v>
      </c>
      <c r="D245" s="228"/>
      <c r="E245" s="228" t="s">
        <v>8931</v>
      </c>
      <c r="F245" s="229">
        <v>42606</v>
      </c>
      <c r="G245" s="228" t="s">
        <v>13848</v>
      </c>
      <c r="H245" s="230">
        <v>782.08</v>
      </c>
      <c r="I245" s="230">
        <f t="shared" si="6"/>
        <v>-2.4137931035284055E-3</v>
      </c>
    </row>
    <row r="246" spans="1:9">
      <c r="A246" s="116" t="s">
        <v>2686</v>
      </c>
      <c r="B246" s="118">
        <v>12383</v>
      </c>
      <c r="C246" s="201">
        <v>1383.5258620689656</v>
      </c>
      <c r="D246" s="228"/>
      <c r="E246" s="228" t="s">
        <v>5408</v>
      </c>
      <c r="F246" s="229">
        <v>42606</v>
      </c>
      <c r="G246" s="228" t="s">
        <v>13849</v>
      </c>
      <c r="H246" s="230">
        <v>1383.53</v>
      </c>
      <c r="I246" s="230">
        <f t="shared" si="6"/>
        <v>-4.13793103439275E-3</v>
      </c>
    </row>
    <row r="247" spans="1:9">
      <c r="A247" s="116" t="s">
        <v>2686</v>
      </c>
      <c r="B247" s="118">
        <v>12384</v>
      </c>
      <c r="C247" s="201">
        <v>454.72413793103448</v>
      </c>
      <c r="D247" s="228"/>
      <c r="E247" s="228" t="s">
        <v>10108</v>
      </c>
      <c r="F247" s="229">
        <v>42606</v>
      </c>
      <c r="G247" s="228" t="s">
        <v>13850</v>
      </c>
      <c r="H247" s="230">
        <v>454.72</v>
      </c>
      <c r="I247" s="230">
        <f t="shared" si="6"/>
        <v>4.1379310344495934E-3</v>
      </c>
    </row>
    <row r="248" spans="1:9">
      <c r="A248" s="116" t="s">
        <v>2686</v>
      </c>
      <c r="B248" s="118">
        <v>12385</v>
      </c>
      <c r="C248" s="201">
        <v>1249.5603448275863</v>
      </c>
      <c r="D248" s="228"/>
      <c r="E248" s="228" t="s">
        <v>5439</v>
      </c>
      <c r="F248" s="229">
        <v>42606</v>
      </c>
      <c r="G248" s="228" t="s">
        <v>13851</v>
      </c>
      <c r="H248" s="230">
        <v>1249.56</v>
      </c>
      <c r="I248" s="230">
        <f t="shared" si="6"/>
        <v>3.4482758633203048E-4</v>
      </c>
    </row>
    <row r="249" spans="1:9">
      <c r="A249" s="116" t="s">
        <v>2686</v>
      </c>
      <c r="B249" s="118">
        <v>12386</v>
      </c>
      <c r="C249" s="201">
        <v>2152.5862068965516</v>
      </c>
      <c r="D249" s="228"/>
      <c r="E249" s="228" t="s">
        <v>5442</v>
      </c>
      <c r="F249" s="229">
        <v>42606</v>
      </c>
      <c r="G249" s="228" t="s">
        <v>13852</v>
      </c>
      <c r="H249" s="230">
        <v>2152.59</v>
      </c>
      <c r="I249" s="230">
        <f t="shared" si="6"/>
        <v>-3.7931034485154669E-3</v>
      </c>
    </row>
    <row r="250" spans="1:9">
      <c r="A250" s="116" t="s">
        <v>2686</v>
      </c>
      <c r="B250" s="118">
        <v>12387</v>
      </c>
      <c r="C250" s="201">
        <v>363.17241379310343</v>
      </c>
      <c r="D250" s="228"/>
      <c r="E250" s="228" t="s">
        <v>5445</v>
      </c>
      <c r="F250" s="229">
        <v>42606</v>
      </c>
      <c r="G250" s="228" t="s">
        <v>13853</v>
      </c>
      <c r="H250" s="230">
        <v>363.17</v>
      </c>
      <c r="I250" s="230">
        <f t="shared" si="6"/>
        <v>2.4137931034147186E-3</v>
      </c>
    </row>
    <row r="251" spans="1:9">
      <c r="A251" s="116" t="s">
        <v>2686</v>
      </c>
      <c r="B251" s="118">
        <v>12388</v>
      </c>
      <c r="C251" s="201">
        <v>694.30172413793105</v>
      </c>
      <c r="D251" s="228"/>
      <c r="E251" s="228" t="s">
        <v>9879</v>
      </c>
      <c r="F251" s="229">
        <v>42607</v>
      </c>
      <c r="G251" s="228" t="s">
        <v>13854</v>
      </c>
      <c r="H251" s="230">
        <v>694.3</v>
      </c>
      <c r="I251" s="230">
        <f t="shared" si="6"/>
        <v>1.7241379310917182E-3</v>
      </c>
    </row>
    <row r="252" spans="1:9">
      <c r="A252" s="116" t="s">
        <v>2686</v>
      </c>
      <c r="B252" s="118">
        <v>12389</v>
      </c>
      <c r="C252" s="201">
        <v>327.36206896551727</v>
      </c>
      <c r="D252" s="228"/>
      <c r="E252" s="228" t="s">
        <v>5468</v>
      </c>
      <c r="F252" s="229">
        <v>42607</v>
      </c>
      <c r="G252" s="228" t="s">
        <v>13855</v>
      </c>
      <c r="H252" s="230">
        <v>327.36</v>
      </c>
      <c r="I252" s="230">
        <f t="shared" si="6"/>
        <v>2.0689655172532184E-3</v>
      </c>
    </row>
    <row r="253" spans="1:9">
      <c r="A253" s="116" t="s">
        <v>2686</v>
      </c>
      <c r="B253" s="118">
        <v>12390</v>
      </c>
      <c r="C253" s="201">
        <v>689.66379310344826</v>
      </c>
      <c r="D253" s="228"/>
      <c r="E253" s="228" t="s">
        <v>5488</v>
      </c>
      <c r="F253" s="229">
        <v>42607</v>
      </c>
      <c r="G253" s="228" t="s">
        <v>13856</v>
      </c>
      <c r="H253" s="230">
        <v>689.66</v>
      </c>
      <c r="I253" s="230">
        <f t="shared" si="6"/>
        <v>3.7931034482880932E-3</v>
      </c>
    </row>
    <row r="254" spans="1:9">
      <c r="A254" s="116" t="s">
        <v>2686</v>
      </c>
      <c r="B254" s="118">
        <v>12391</v>
      </c>
      <c r="C254" s="201">
        <v>280.82758620689651</v>
      </c>
      <c r="D254" s="228"/>
      <c r="E254" s="228" t="s">
        <v>8951</v>
      </c>
      <c r="F254" s="229">
        <v>42607</v>
      </c>
      <c r="G254" s="228" t="s">
        <v>13857</v>
      </c>
      <c r="H254" s="230">
        <v>280.83</v>
      </c>
      <c r="I254" s="230">
        <f t="shared" si="6"/>
        <v>-2.4137931034715621E-3</v>
      </c>
    </row>
    <row r="255" spans="1:9">
      <c r="A255" s="116" t="s">
        <v>2686</v>
      </c>
      <c r="B255" s="118">
        <v>12392</v>
      </c>
      <c r="C255" s="201">
        <v>1545.0689655172414</v>
      </c>
      <c r="D255" s="228"/>
      <c r="E255" s="228" t="s">
        <v>8386</v>
      </c>
      <c r="F255" s="229">
        <v>42607</v>
      </c>
      <c r="G255" s="228" t="s">
        <v>13858</v>
      </c>
      <c r="H255" s="230">
        <v>1545.07</v>
      </c>
      <c r="I255" s="230">
        <f t="shared" si="6"/>
        <v>-1.0344827585413441E-3</v>
      </c>
    </row>
    <row r="256" spans="1:9">
      <c r="A256" s="116" t="s">
        <v>2686</v>
      </c>
      <c r="B256" s="118">
        <v>12393</v>
      </c>
      <c r="C256" s="201">
        <v>1039.0431034482758</v>
      </c>
      <c r="D256" s="228"/>
      <c r="E256" s="228" t="s">
        <v>8388</v>
      </c>
      <c r="F256" s="229">
        <v>42607</v>
      </c>
      <c r="G256" s="228" t="s">
        <v>13859</v>
      </c>
      <c r="H256" s="230">
        <v>1039.04</v>
      </c>
      <c r="I256" s="230">
        <f t="shared" si="6"/>
        <v>3.1034482758514059E-3</v>
      </c>
    </row>
    <row r="257" spans="1:9">
      <c r="A257" s="116" t="s">
        <v>2686</v>
      </c>
      <c r="B257" s="118">
        <v>12394</v>
      </c>
      <c r="C257" s="201">
        <v>880.72413793103442</v>
      </c>
      <c r="D257" s="228"/>
      <c r="E257" s="228" t="s">
        <v>5562</v>
      </c>
      <c r="F257" s="229">
        <v>42607</v>
      </c>
      <c r="G257" s="228" t="s">
        <v>13860</v>
      </c>
      <c r="H257" s="230">
        <v>880.72</v>
      </c>
      <c r="I257" s="230">
        <f t="shared" si="6"/>
        <v>4.13793103439275E-3</v>
      </c>
    </row>
    <row r="258" spans="1:9">
      <c r="A258" s="116" t="s">
        <v>2686</v>
      </c>
      <c r="B258" s="118">
        <v>12395</v>
      </c>
      <c r="C258" s="201">
        <v>5545.9827586206893</v>
      </c>
      <c r="D258" s="228"/>
      <c r="E258" s="228" t="s">
        <v>9603</v>
      </c>
      <c r="F258" s="229">
        <v>42607</v>
      </c>
      <c r="G258" s="228" t="s">
        <v>13861</v>
      </c>
      <c r="H258" s="230">
        <v>5545.98</v>
      </c>
      <c r="I258" s="230">
        <f t="shared" si="6"/>
        <v>2.7586206897467491E-3</v>
      </c>
    </row>
    <row r="259" spans="1:9">
      <c r="A259" s="116" t="s">
        <v>2686</v>
      </c>
      <c r="B259" s="118">
        <v>12396</v>
      </c>
      <c r="C259" s="201">
        <v>1066.8879310344828</v>
      </c>
      <c r="D259" s="228"/>
      <c r="E259" s="228" t="s">
        <v>9604</v>
      </c>
      <c r="F259" s="229">
        <v>42607</v>
      </c>
      <c r="G259" s="228" t="s">
        <v>13862</v>
      </c>
      <c r="H259" s="230">
        <v>1066.8900000000001</v>
      </c>
      <c r="I259" s="230">
        <f t="shared" si="6"/>
        <v>-2.0689655173100618E-3</v>
      </c>
    </row>
    <row r="260" spans="1:9">
      <c r="A260" s="116" t="s">
        <v>2686</v>
      </c>
      <c r="B260" s="118">
        <v>12397</v>
      </c>
      <c r="C260" s="201">
        <v>1066.8879310344828</v>
      </c>
      <c r="D260" s="228"/>
      <c r="E260" s="228" t="s">
        <v>9605</v>
      </c>
      <c r="F260" s="229">
        <v>42607</v>
      </c>
      <c r="G260" s="228" t="s">
        <v>13863</v>
      </c>
      <c r="H260" s="230">
        <v>1066.8900000000001</v>
      </c>
      <c r="I260" s="230">
        <f t="shared" si="6"/>
        <v>-2.0689655173100618E-3</v>
      </c>
    </row>
    <row r="261" spans="1:9">
      <c r="A261" s="116" t="s">
        <v>2686</v>
      </c>
      <c r="B261" s="118">
        <v>12398</v>
      </c>
      <c r="C261" s="201">
        <v>2029.1982758620688</v>
      </c>
      <c r="D261" s="228"/>
      <c r="E261" s="228" t="s">
        <v>5589</v>
      </c>
      <c r="F261" s="229">
        <v>42607</v>
      </c>
      <c r="G261" s="228" t="s">
        <v>13864</v>
      </c>
      <c r="H261" s="230">
        <v>2029.2</v>
      </c>
      <c r="I261" s="230">
        <f t="shared" si="6"/>
        <v>-1.724137931205405E-3</v>
      </c>
    </row>
    <row r="262" spans="1:9">
      <c r="A262" s="116" t="s">
        <v>2686</v>
      </c>
      <c r="B262" s="118">
        <v>12399</v>
      </c>
      <c r="C262" s="201">
        <v>297.66379310344831</v>
      </c>
      <c r="D262" s="228"/>
      <c r="E262" s="228" t="s">
        <v>5611</v>
      </c>
      <c r="F262" s="229">
        <v>42608</v>
      </c>
      <c r="G262" s="228" t="s">
        <v>13865</v>
      </c>
      <c r="H262" s="230">
        <v>297.66000000000003</v>
      </c>
      <c r="I262" s="230">
        <f t="shared" si="6"/>
        <v>3.7931034482880932E-3</v>
      </c>
    </row>
    <row r="263" spans="1:9">
      <c r="A263" s="116" t="s">
        <v>2686</v>
      </c>
      <c r="B263" s="118">
        <v>12400</v>
      </c>
      <c r="C263" s="201">
        <v>204.11206896551724</v>
      </c>
      <c r="D263" s="228"/>
      <c r="E263" s="228" t="s">
        <v>5614</v>
      </c>
      <c r="F263" s="229">
        <v>42608</v>
      </c>
      <c r="G263" s="228" t="s">
        <v>13866</v>
      </c>
      <c r="H263" s="230">
        <v>204.11</v>
      </c>
      <c r="I263" s="230">
        <f t="shared" si="6"/>
        <v>2.0689655172247967E-3</v>
      </c>
    </row>
    <row r="264" spans="1:9">
      <c r="A264" s="116" t="s">
        <v>2686</v>
      </c>
      <c r="B264" s="118">
        <v>12401</v>
      </c>
      <c r="C264" s="201">
        <v>910.63793103448268</v>
      </c>
      <c r="D264" s="228"/>
      <c r="E264" s="228" t="s">
        <v>5620</v>
      </c>
      <c r="F264" s="229">
        <v>42608</v>
      </c>
      <c r="G264" s="228" t="s">
        <v>13867</v>
      </c>
      <c r="H264" s="230">
        <v>910.64</v>
      </c>
      <c r="I264" s="230">
        <f t="shared" si="6"/>
        <v>-2.0689655173100618E-3</v>
      </c>
    </row>
    <row r="265" spans="1:9">
      <c r="A265" s="116" t="s">
        <v>2686</v>
      </c>
      <c r="B265" s="118">
        <v>12402</v>
      </c>
      <c r="C265" s="201">
        <v>302.92241379310343</v>
      </c>
      <c r="D265" s="228"/>
      <c r="E265" s="228" t="s">
        <v>13918</v>
      </c>
      <c r="F265" s="229">
        <v>42608</v>
      </c>
      <c r="G265" s="228" t="s">
        <v>13868</v>
      </c>
      <c r="H265" s="230">
        <v>302.92</v>
      </c>
      <c r="I265" s="230">
        <f t="shared" si="6"/>
        <v>2.4137931034147186E-3</v>
      </c>
    </row>
    <row r="266" spans="1:9">
      <c r="A266" s="116" t="s">
        <v>2686</v>
      </c>
      <c r="B266" s="118">
        <v>12403</v>
      </c>
      <c r="C266" s="201">
        <v>566.10344827586198</v>
      </c>
      <c r="D266" s="228"/>
      <c r="E266" s="228" t="s">
        <v>8394</v>
      </c>
      <c r="F266" s="229">
        <v>42608</v>
      </c>
      <c r="G266" s="228" t="s">
        <v>13869</v>
      </c>
      <c r="H266" s="230">
        <v>566.1</v>
      </c>
      <c r="I266" s="230">
        <f t="shared" si="6"/>
        <v>3.4482758619560627E-3</v>
      </c>
    </row>
    <row r="267" spans="1:9">
      <c r="A267" s="116" t="s">
        <v>2686</v>
      </c>
      <c r="B267" s="118">
        <v>12404</v>
      </c>
      <c r="C267" s="201">
        <v>6524.8103448275861</v>
      </c>
      <c r="D267" s="228"/>
      <c r="E267" s="228" t="s">
        <v>13919</v>
      </c>
      <c r="F267" s="229">
        <v>42608</v>
      </c>
      <c r="G267" s="228" t="s">
        <v>13870</v>
      </c>
      <c r="H267" s="230">
        <v>6524.81</v>
      </c>
      <c r="I267" s="230">
        <f t="shared" si="6"/>
        <v>3.4482758564990945E-4</v>
      </c>
    </row>
    <row r="268" spans="1:9">
      <c r="A268" s="116" t="s">
        <v>2686</v>
      </c>
      <c r="B268" s="118">
        <v>12405</v>
      </c>
      <c r="C268" s="201">
        <v>36.629310344827587</v>
      </c>
      <c r="D268" s="228"/>
      <c r="E268" s="228" t="s">
        <v>8400</v>
      </c>
      <c r="F268" s="229">
        <v>42608</v>
      </c>
      <c r="G268" s="228" t="s">
        <v>13871</v>
      </c>
      <c r="H268" s="230">
        <v>36.630000000000003</v>
      </c>
      <c r="I268" s="230">
        <f t="shared" si="6"/>
        <v>-6.89655172415371E-4</v>
      </c>
    </row>
    <row r="269" spans="1:9">
      <c r="A269" s="116" t="s">
        <v>2686</v>
      </c>
      <c r="B269" s="118">
        <v>12406</v>
      </c>
      <c r="C269" s="201">
        <v>11880.008620689654</v>
      </c>
      <c r="D269" s="228"/>
      <c r="E269" s="228" t="s">
        <v>13920</v>
      </c>
      <c r="F269" s="229">
        <v>42608</v>
      </c>
      <c r="G269" s="228" t="s">
        <v>13872</v>
      </c>
      <c r="H269" s="230">
        <v>11880.01</v>
      </c>
      <c r="I269" s="230">
        <f t="shared" si="6"/>
        <v>-1.3793103462376166E-3</v>
      </c>
    </row>
    <row r="270" spans="1:9">
      <c r="A270" s="116" t="s">
        <v>2686</v>
      </c>
      <c r="B270" s="118">
        <v>12407</v>
      </c>
      <c r="C270" s="201">
        <v>105.11206896551724</v>
      </c>
      <c r="D270" s="228"/>
      <c r="E270" s="228" t="s">
        <v>13921</v>
      </c>
      <c r="F270" s="229">
        <v>42608</v>
      </c>
      <c r="G270" s="228" t="s">
        <v>13873</v>
      </c>
      <c r="H270" s="230">
        <v>105.11</v>
      </c>
      <c r="I270" s="230">
        <f t="shared" si="6"/>
        <v>2.0689655172390076E-3</v>
      </c>
    </row>
    <row r="271" spans="1:9">
      <c r="A271" s="116" t="s">
        <v>2686</v>
      </c>
      <c r="B271" s="118">
        <v>12408</v>
      </c>
      <c r="C271" s="201">
        <v>618.69827586206895</v>
      </c>
      <c r="D271" s="228"/>
      <c r="E271" s="228" t="s">
        <v>13922</v>
      </c>
      <c r="F271" s="229">
        <v>42609</v>
      </c>
      <c r="G271" s="228" t="s">
        <v>13874</v>
      </c>
      <c r="H271" s="230">
        <v>618.70000000000005</v>
      </c>
      <c r="I271" s="230">
        <f t="shared" si="6"/>
        <v>-1.7241379310917182E-3</v>
      </c>
    </row>
    <row r="272" spans="1:9">
      <c r="A272" s="116" t="s">
        <v>2686</v>
      </c>
      <c r="B272" s="118">
        <v>12409</v>
      </c>
      <c r="C272" s="201">
        <v>330.98275862068965</v>
      </c>
      <c r="D272" s="228"/>
      <c r="E272" s="228" t="s">
        <v>9389</v>
      </c>
      <c r="F272" s="229">
        <v>42609</v>
      </c>
      <c r="G272" s="228" t="s">
        <v>13875</v>
      </c>
      <c r="H272" s="230">
        <v>330.98</v>
      </c>
      <c r="I272" s="230">
        <f t="shared" si="6"/>
        <v>2.7586206896330623E-3</v>
      </c>
    </row>
    <row r="273" spans="1:9">
      <c r="A273" s="116" t="s">
        <v>2686</v>
      </c>
      <c r="B273" s="118">
        <v>12410</v>
      </c>
      <c r="C273" s="201">
        <v>803.72413793103453</v>
      </c>
      <c r="D273" s="228"/>
      <c r="E273" s="228" t="s">
        <v>9391</v>
      </c>
      <c r="F273" s="229">
        <v>42609</v>
      </c>
      <c r="G273" s="228" t="s">
        <v>13876</v>
      </c>
      <c r="H273" s="230">
        <v>803.72</v>
      </c>
      <c r="I273" s="230">
        <f t="shared" si="6"/>
        <v>4.1379310345064368E-3</v>
      </c>
    </row>
    <row r="274" spans="1:9">
      <c r="A274" s="116" t="s">
        <v>2686</v>
      </c>
      <c r="B274" s="118">
        <v>12411</v>
      </c>
      <c r="C274" s="201">
        <v>317.79310344827582</v>
      </c>
      <c r="D274" s="228"/>
      <c r="E274" s="228" t="s">
        <v>13923</v>
      </c>
      <c r="F274" s="229">
        <v>42609</v>
      </c>
      <c r="G274" s="228" t="s">
        <v>13877</v>
      </c>
      <c r="H274" s="230">
        <v>317.79000000000002</v>
      </c>
      <c r="I274" s="230">
        <f t="shared" si="6"/>
        <v>3.1034482757945625E-3</v>
      </c>
    </row>
    <row r="275" spans="1:9">
      <c r="A275" s="116" t="s">
        <v>2686</v>
      </c>
      <c r="B275" s="118">
        <v>12412</v>
      </c>
      <c r="C275" s="201">
        <v>303.60344827586209</v>
      </c>
      <c r="D275" s="228"/>
      <c r="E275" s="228" t="s">
        <v>8968</v>
      </c>
      <c r="F275" s="229">
        <v>42609</v>
      </c>
      <c r="G275" s="228" t="s">
        <v>13878</v>
      </c>
      <c r="H275" s="230">
        <v>303.60000000000002</v>
      </c>
      <c r="I275" s="230">
        <f t="shared" si="6"/>
        <v>3.4482758620697496E-3</v>
      </c>
    </row>
    <row r="276" spans="1:9">
      <c r="A276" s="116" t="s">
        <v>2686</v>
      </c>
      <c r="B276" s="118">
        <v>12413</v>
      </c>
      <c r="C276" s="201">
        <v>4881.0689655172409</v>
      </c>
      <c r="D276" s="228"/>
      <c r="E276" s="228" t="s">
        <v>13924</v>
      </c>
      <c r="F276" s="229">
        <v>42611</v>
      </c>
      <c r="G276" s="228" t="s">
        <v>13879</v>
      </c>
      <c r="H276" s="230">
        <v>4881.07</v>
      </c>
      <c r="I276" s="230">
        <f t="shared" si="6"/>
        <v>-1.0344827587687178E-3</v>
      </c>
    </row>
    <row r="277" spans="1:9">
      <c r="A277" s="116" t="s">
        <v>2686</v>
      </c>
      <c r="B277" s="118">
        <v>12414</v>
      </c>
      <c r="C277" s="201">
        <v>2528.4568965517242</v>
      </c>
      <c r="D277" s="228"/>
      <c r="E277" s="228" t="s">
        <v>9408</v>
      </c>
      <c r="F277" s="229">
        <v>42611</v>
      </c>
      <c r="G277" s="228" t="s">
        <v>13880</v>
      </c>
      <c r="H277" s="230">
        <v>2528.46</v>
      </c>
      <c r="I277" s="230">
        <f t="shared" si="6"/>
        <v>-3.1034482758514059E-3</v>
      </c>
    </row>
    <row r="278" spans="1:9">
      <c r="A278" s="116" t="s">
        <v>2686</v>
      </c>
      <c r="B278" s="118">
        <v>12415</v>
      </c>
      <c r="C278" s="201">
        <v>302.92241379310343</v>
      </c>
      <c r="D278" s="228"/>
      <c r="E278" s="228" t="s">
        <v>13925</v>
      </c>
      <c r="F278" s="229">
        <v>42611</v>
      </c>
      <c r="G278" s="228" t="s">
        <v>13881</v>
      </c>
      <c r="H278" s="230">
        <v>302.92</v>
      </c>
      <c r="I278" s="230">
        <f t="shared" si="6"/>
        <v>2.4137931034147186E-3</v>
      </c>
    </row>
    <row r="279" spans="1:9">
      <c r="A279" s="116" t="s">
        <v>2686</v>
      </c>
      <c r="B279" s="118">
        <v>12416</v>
      </c>
      <c r="C279" s="201">
        <v>1649.8362068965516</v>
      </c>
      <c r="D279" s="228"/>
      <c r="E279" s="228" t="s">
        <v>13926</v>
      </c>
      <c r="F279" s="229">
        <v>42611</v>
      </c>
      <c r="G279" s="228" t="s">
        <v>13882</v>
      </c>
      <c r="H279" s="230">
        <v>1649.84</v>
      </c>
      <c r="I279" s="230">
        <f t="shared" si="6"/>
        <v>-3.7931034482880932E-3</v>
      </c>
    </row>
    <row r="280" spans="1:9">
      <c r="A280" s="116" t="s">
        <v>2686</v>
      </c>
      <c r="B280" s="118">
        <v>12417</v>
      </c>
      <c r="C280" s="201">
        <v>2431.2758620689656</v>
      </c>
      <c r="D280" s="228"/>
      <c r="E280" s="228" t="s">
        <v>13927</v>
      </c>
      <c r="F280" s="229">
        <v>42611</v>
      </c>
      <c r="G280" s="228" t="s">
        <v>13883</v>
      </c>
      <c r="H280" s="230">
        <v>2431.2800000000002</v>
      </c>
      <c r="I280" s="230">
        <f t="shared" si="6"/>
        <v>-4.1379310346201237E-3</v>
      </c>
    </row>
    <row r="281" spans="1:9">
      <c r="A281" s="116" t="s">
        <v>2686</v>
      </c>
      <c r="B281" s="118">
        <v>12418</v>
      </c>
      <c r="C281" s="201">
        <v>1536.7758620689656</v>
      </c>
      <c r="D281" s="228"/>
      <c r="E281" s="228" t="s">
        <v>8993</v>
      </c>
      <c r="F281" s="229">
        <v>42611</v>
      </c>
      <c r="G281" s="228" t="s">
        <v>13884</v>
      </c>
      <c r="H281" s="230">
        <v>1536.78</v>
      </c>
      <c r="I281" s="230">
        <f t="shared" si="6"/>
        <v>-4.13793103439275E-3</v>
      </c>
    </row>
    <row r="282" spans="1:9">
      <c r="A282" s="116" t="s">
        <v>2686</v>
      </c>
      <c r="B282" s="118">
        <v>12419</v>
      </c>
      <c r="C282" s="201">
        <v>229.68103448275863</v>
      </c>
      <c r="D282" s="228"/>
      <c r="E282" s="228" t="s">
        <v>13928</v>
      </c>
      <c r="F282" s="229">
        <v>42611</v>
      </c>
      <c r="G282" s="228" t="s">
        <v>13885</v>
      </c>
      <c r="H282" s="230">
        <v>229.68</v>
      </c>
      <c r="I282" s="230">
        <f t="shared" si="6"/>
        <v>1.0344827586266092E-3</v>
      </c>
    </row>
    <row r="283" spans="1:9">
      <c r="A283" s="116" t="s">
        <v>2686</v>
      </c>
      <c r="B283" s="118">
        <v>12420</v>
      </c>
      <c r="C283" s="201">
        <v>5920.8793103448279</v>
      </c>
      <c r="D283" s="228"/>
      <c r="E283" s="228" t="s">
        <v>13929</v>
      </c>
      <c r="F283" s="229">
        <v>42612</v>
      </c>
      <c r="G283" s="228" t="s">
        <v>13886</v>
      </c>
      <c r="H283" s="230">
        <v>5920.88</v>
      </c>
      <c r="I283" s="230">
        <f t="shared" si="6"/>
        <v>-6.896551722093136E-4</v>
      </c>
    </row>
    <row r="284" spans="1:9">
      <c r="A284" s="116" t="s">
        <v>2686</v>
      </c>
      <c r="B284" s="118">
        <v>12421</v>
      </c>
      <c r="C284" s="201">
        <v>392.85344827586204</v>
      </c>
      <c r="D284" s="228"/>
      <c r="E284" s="228" t="s">
        <v>9417</v>
      </c>
      <c r="F284" s="229">
        <v>42612</v>
      </c>
      <c r="G284" s="228" t="s">
        <v>13887</v>
      </c>
      <c r="H284" s="230">
        <v>392.85</v>
      </c>
      <c r="I284" s="230">
        <f t="shared" si="6"/>
        <v>3.4482758620129061E-3</v>
      </c>
    </row>
    <row r="285" spans="1:9">
      <c r="A285" s="116" t="s">
        <v>2686</v>
      </c>
      <c r="B285" s="118">
        <v>12422</v>
      </c>
      <c r="C285" s="201">
        <v>4802.6724137931033</v>
      </c>
      <c r="D285" s="228"/>
      <c r="E285" s="228" t="s">
        <v>9438</v>
      </c>
      <c r="F285" s="229">
        <v>42612</v>
      </c>
      <c r="G285" s="228" t="s">
        <v>13888</v>
      </c>
      <c r="H285" s="230">
        <v>4802.67</v>
      </c>
      <c r="I285" s="230">
        <f t="shared" si="6"/>
        <v>2.413793103187345E-3</v>
      </c>
    </row>
    <row r="286" spans="1:9">
      <c r="A286" s="116" t="s">
        <v>2686</v>
      </c>
      <c r="B286" s="118">
        <v>12423</v>
      </c>
      <c r="C286" s="201">
        <v>657.52586206896558</v>
      </c>
      <c r="D286" s="228"/>
      <c r="E286" s="228" t="s">
        <v>13930</v>
      </c>
      <c r="F286" s="229">
        <v>42612</v>
      </c>
      <c r="G286" s="228" t="s">
        <v>13889</v>
      </c>
      <c r="H286" s="230">
        <v>657.53</v>
      </c>
      <c r="I286" s="230">
        <f t="shared" si="6"/>
        <v>-4.13793103439275E-3</v>
      </c>
    </row>
    <row r="287" spans="1:9">
      <c r="A287" s="116" t="s">
        <v>2686</v>
      </c>
      <c r="B287" s="118">
        <v>12424</v>
      </c>
      <c r="C287" s="201">
        <v>831.68103448275861</v>
      </c>
      <c r="D287" s="228"/>
      <c r="E287" s="228" t="s">
        <v>9444</v>
      </c>
      <c r="F287" s="229">
        <v>42612</v>
      </c>
      <c r="G287" s="228" t="s">
        <v>13890</v>
      </c>
      <c r="H287" s="230">
        <v>831.68</v>
      </c>
      <c r="I287" s="230">
        <f t="shared" si="6"/>
        <v>1.0344827586550309E-3</v>
      </c>
    </row>
    <row r="288" spans="1:9">
      <c r="A288" s="116" t="s">
        <v>2686</v>
      </c>
      <c r="B288" s="118">
        <v>12425</v>
      </c>
      <c r="C288" s="201">
        <v>1037.5172413793102</v>
      </c>
      <c r="D288" s="228"/>
      <c r="E288" s="228" t="s">
        <v>13931</v>
      </c>
      <c r="F288" s="229">
        <v>42613</v>
      </c>
      <c r="G288" s="228" t="s">
        <v>13891</v>
      </c>
      <c r="H288" s="230">
        <v>1037.52</v>
      </c>
      <c r="I288" s="230">
        <f t="shared" si="6"/>
        <v>-2.7586206897467491E-3</v>
      </c>
    </row>
    <row r="289" spans="1:13">
      <c r="A289" s="116" t="s">
        <v>2686</v>
      </c>
      <c r="B289" s="118">
        <v>12426</v>
      </c>
      <c r="C289" s="201">
        <v>1872.7758620689656</v>
      </c>
      <c r="D289" s="228"/>
      <c r="E289" s="228" t="s">
        <v>13932</v>
      </c>
      <c r="F289" s="229">
        <v>42613</v>
      </c>
      <c r="G289" s="228" t="s">
        <v>13892</v>
      </c>
      <c r="H289" s="230">
        <v>1872.78</v>
      </c>
      <c r="I289" s="230">
        <f t="shared" si="6"/>
        <v>-4.13793103439275E-3</v>
      </c>
    </row>
    <row r="290" spans="1:13">
      <c r="A290" s="116" t="s">
        <v>2686</v>
      </c>
      <c r="B290" s="118">
        <v>12427</v>
      </c>
      <c r="C290" s="201">
        <v>859.81896551724139</v>
      </c>
      <c r="D290" s="228"/>
      <c r="E290" s="228" t="s">
        <v>13933</v>
      </c>
      <c r="F290" s="229">
        <v>42613</v>
      </c>
      <c r="G290" s="228" t="s">
        <v>13893</v>
      </c>
      <c r="H290" s="230">
        <v>859.82</v>
      </c>
      <c r="I290" s="230">
        <f t="shared" ref="I290:I301" si="7">+C290-H290</f>
        <v>-1.0344827586550309E-3</v>
      </c>
    </row>
    <row r="291" spans="1:13">
      <c r="A291" s="116" t="s">
        <v>2686</v>
      </c>
      <c r="B291" s="118">
        <v>12428</v>
      </c>
      <c r="C291" s="201">
        <v>1029.9482758620688</v>
      </c>
      <c r="D291" s="228"/>
      <c r="E291" s="228" t="s">
        <v>13934</v>
      </c>
      <c r="F291" s="229">
        <v>42613</v>
      </c>
      <c r="G291" s="228" t="s">
        <v>13894</v>
      </c>
      <c r="H291" s="230">
        <v>1029.95</v>
      </c>
      <c r="I291" s="230">
        <f t="shared" si="7"/>
        <v>-1.724137931205405E-3</v>
      </c>
    </row>
    <row r="292" spans="1:13">
      <c r="A292" s="116" t="s">
        <v>2686</v>
      </c>
      <c r="B292" s="118">
        <v>12429</v>
      </c>
      <c r="C292" s="201">
        <v>254.43103448275861</v>
      </c>
      <c r="D292" s="228"/>
      <c r="E292" s="228" t="s">
        <v>13935</v>
      </c>
      <c r="F292" s="229">
        <v>42613</v>
      </c>
      <c r="G292" s="228" t="s">
        <v>13895</v>
      </c>
      <c r="H292" s="230">
        <v>254.43</v>
      </c>
      <c r="I292" s="230">
        <f t="shared" si="7"/>
        <v>1.0344827585981875E-3</v>
      </c>
    </row>
    <row r="293" spans="1:13">
      <c r="A293" s="116" t="s">
        <v>2686</v>
      </c>
      <c r="B293" s="118">
        <v>12430</v>
      </c>
      <c r="C293" s="201">
        <v>6378.0862068965516</v>
      </c>
      <c r="D293" s="228"/>
      <c r="E293" s="228" t="s">
        <v>13936</v>
      </c>
      <c r="F293" s="229">
        <v>42613</v>
      </c>
      <c r="G293" s="228" t="s">
        <v>13896</v>
      </c>
      <c r="H293" s="230">
        <v>6378.09</v>
      </c>
      <c r="I293" s="230">
        <f t="shared" si="7"/>
        <v>-3.7931034485154669E-3</v>
      </c>
    </row>
    <row r="294" spans="1:13">
      <c r="A294" s="116" t="s">
        <v>2686</v>
      </c>
      <c r="B294" s="118">
        <v>12431</v>
      </c>
      <c r="C294" s="201">
        <v>2192.9568965517242</v>
      </c>
      <c r="D294" s="228"/>
      <c r="E294" s="228" t="s">
        <v>13937</v>
      </c>
      <c r="F294" s="229">
        <v>42613</v>
      </c>
      <c r="G294" s="228" t="s">
        <v>13897</v>
      </c>
      <c r="H294" s="230">
        <v>2192.96</v>
      </c>
      <c r="I294" s="230">
        <f t="shared" si="7"/>
        <v>-3.1034482758514059E-3</v>
      </c>
    </row>
    <row r="295" spans="1:13">
      <c r="A295" s="116" t="s">
        <v>2686</v>
      </c>
      <c r="B295" s="118">
        <v>12432</v>
      </c>
      <c r="C295" s="201">
        <v>3135.1724137931037</v>
      </c>
      <c r="D295" s="228"/>
      <c r="E295" s="228" t="s">
        <v>13938</v>
      </c>
      <c r="F295" s="229">
        <v>42613</v>
      </c>
      <c r="G295" s="228" t="s">
        <v>13898</v>
      </c>
      <c r="H295" s="230">
        <v>3135.17</v>
      </c>
      <c r="I295" s="230">
        <f t="shared" si="7"/>
        <v>2.4137931036420923E-3</v>
      </c>
    </row>
    <row r="296" spans="1:13">
      <c r="A296" s="116" t="s">
        <v>2686</v>
      </c>
      <c r="B296" s="118">
        <v>12433</v>
      </c>
      <c r="C296" s="201">
        <v>1280.7327586206898</v>
      </c>
      <c r="D296" s="228"/>
      <c r="E296" s="228" t="s">
        <v>13939</v>
      </c>
      <c r="F296" s="229">
        <v>42613</v>
      </c>
      <c r="G296" s="228" t="s">
        <v>13899</v>
      </c>
      <c r="H296" s="230">
        <v>1280.73</v>
      </c>
      <c r="I296" s="230">
        <f t="shared" si="7"/>
        <v>2.7586206897467491E-3</v>
      </c>
    </row>
    <row r="297" spans="1:13">
      <c r="A297" s="116" t="s">
        <v>2686</v>
      </c>
      <c r="B297" s="118">
        <v>12434</v>
      </c>
      <c r="C297" s="201">
        <v>502.23275862068965</v>
      </c>
      <c r="D297" s="228"/>
      <c r="E297" s="228" t="s">
        <v>13940</v>
      </c>
      <c r="F297" s="229">
        <v>42613</v>
      </c>
      <c r="G297" s="228" t="s">
        <v>13900</v>
      </c>
      <c r="H297" s="230">
        <v>502.23</v>
      </c>
      <c r="I297" s="230">
        <f t="shared" si="7"/>
        <v>2.7586206896330623E-3</v>
      </c>
    </row>
    <row r="298" spans="1:13">
      <c r="A298" s="116" t="s">
        <v>2686</v>
      </c>
      <c r="B298" s="118">
        <v>12435</v>
      </c>
      <c r="C298" s="201">
        <v>65.008620689655174</v>
      </c>
      <c r="D298" s="228"/>
      <c r="E298" s="228" t="s">
        <v>13941</v>
      </c>
      <c r="F298" s="229">
        <v>42613</v>
      </c>
      <c r="G298" s="228" t="s">
        <v>13901</v>
      </c>
      <c r="H298" s="230">
        <v>65.010000000000005</v>
      </c>
      <c r="I298" s="230">
        <f t="shared" si="7"/>
        <v>-1.379310344830742E-3</v>
      </c>
    </row>
    <row r="299" spans="1:13">
      <c r="A299" s="116" t="s">
        <v>2686</v>
      </c>
      <c r="B299" s="118">
        <v>12436</v>
      </c>
      <c r="C299" s="201">
        <v>61.870689655172413</v>
      </c>
      <c r="D299" s="228"/>
      <c r="E299" s="228" t="s">
        <v>13942</v>
      </c>
      <c r="F299" s="229">
        <v>42613</v>
      </c>
      <c r="G299" s="228" t="s">
        <v>13902</v>
      </c>
      <c r="H299" s="230">
        <v>61.87</v>
      </c>
      <c r="I299" s="230">
        <f t="shared" si="7"/>
        <v>6.89655172415371E-4</v>
      </c>
    </row>
    <row r="300" spans="1:13">
      <c r="A300" s="116" t="s">
        <v>2686</v>
      </c>
      <c r="B300" s="118">
        <v>12437</v>
      </c>
      <c r="C300" s="201">
        <v>61.870689655172413</v>
      </c>
      <c r="D300" s="232"/>
      <c r="E300" s="232" t="s">
        <v>13943</v>
      </c>
      <c r="F300" s="233">
        <v>42613</v>
      </c>
      <c r="G300" s="232" t="s">
        <v>13903</v>
      </c>
      <c r="H300" s="234">
        <v>61.87</v>
      </c>
      <c r="I300" s="234">
        <f t="shared" si="7"/>
        <v>6.89655172415371E-4</v>
      </c>
      <c r="J300" s="232"/>
      <c r="L300" s="125" t="s">
        <v>324</v>
      </c>
      <c r="M300" s="175">
        <f>+C302+C319</f>
        <v>380868.36206896562</v>
      </c>
    </row>
    <row r="301" spans="1:13" ht="15" thickBot="1">
      <c r="A301" s="116" t="s">
        <v>2686</v>
      </c>
      <c r="B301" s="118">
        <v>12438</v>
      </c>
      <c r="C301" s="95">
        <v>61.870689655172413</v>
      </c>
      <c r="D301" s="232"/>
      <c r="E301" s="232" t="s">
        <v>13944</v>
      </c>
      <c r="F301" s="233">
        <v>42613</v>
      </c>
      <c r="G301" s="232" t="s">
        <v>13904</v>
      </c>
      <c r="H301" s="95">
        <v>61.87</v>
      </c>
      <c r="I301" s="234">
        <f t="shared" si="7"/>
        <v>6.89655172415371E-4</v>
      </c>
      <c r="J301" s="232"/>
      <c r="L301" s="125" t="s">
        <v>1825</v>
      </c>
      <c r="M301" s="97">
        <f>+H302+H319</f>
        <v>380868.27999999974</v>
      </c>
    </row>
    <row r="302" spans="1:13" ht="15" thickTop="1">
      <c r="A302" s="116"/>
      <c r="B302" s="118"/>
      <c r="C302" s="201">
        <f>SUM(C5:C301)</f>
        <v>410915.99137931044</v>
      </c>
      <c r="D302" s="232"/>
      <c r="E302" s="232"/>
      <c r="F302" s="232"/>
      <c r="G302" s="232"/>
      <c r="H302" s="234">
        <f>SUM(H5:H301)</f>
        <v>410915.89999999973</v>
      </c>
      <c r="I302" s="234"/>
      <c r="J302" s="232"/>
      <c r="L302" s="125" t="s">
        <v>2685</v>
      </c>
      <c r="M302" s="175">
        <f>+M300-M301</f>
        <v>8.2068965886719525E-2</v>
      </c>
    </row>
    <row r="303" spans="1:13">
      <c r="A303" s="116"/>
      <c r="B303" s="118"/>
      <c r="C303" s="201"/>
      <c r="D303" s="232"/>
      <c r="E303" s="232"/>
      <c r="F303" s="232"/>
      <c r="G303" s="232"/>
      <c r="H303" s="234"/>
      <c r="I303" s="234"/>
      <c r="J303" s="232"/>
    </row>
    <row r="304" spans="1:13">
      <c r="A304" s="116"/>
      <c r="B304" s="118"/>
      <c r="C304" s="201"/>
      <c r="D304" s="232"/>
      <c r="E304" s="232"/>
      <c r="F304" s="232"/>
      <c r="G304" s="232"/>
      <c r="H304" s="234"/>
      <c r="I304" s="234"/>
      <c r="J304" s="232"/>
    </row>
    <row r="305" spans="1:10">
      <c r="A305" s="116" t="s">
        <v>2687</v>
      </c>
      <c r="B305" s="118">
        <v>754</v>
      </c>
      <c r="C305" s="201">
        <v>-1779.3965517241379</v>
      </c>
      <c r="D305" s="234"/>
      <c r="E305" s="232" t="s">
        <v>13945</v>
      </c>
      <c r="F305" s="233">
        <v>42584</v>
      </c>
      <c r="G305" s="232" t="s">
        <v>13946</v>
      </c>
      <c r="H305" s="234">
        <v>-1779.4</v>
      </c>
      <c r="I305" s="234">
        <f>+C305-H305</f>
        <v>3.4482758621834364E-3</v>
      </c>
      <c r="J305" s="232"/>
    </row>
    <row r="306" spans="1:10">
      <c r="A306" s="116" t="s">
        <v>2687</v>
      </c>
      <c r="B306" s="118">
        <v>755</v>
      </c>
      <c r="C306" s="201">
        <v>-799.12068965517244</v>
      </c>
      <c r="D306" s="234"/>
      <c r="E306" s="232" t="s">
        <v>13947</v>
      </c>
      <c r="F306" s="233">
        <v>42591</v>
      </c>
      <c r="G306" s="232" t="s">
        <v>13948</v>
      </c>
      <c r="H306" s="234">
        <v>-799.12</v>
      </c>
      <c r="I306" s="234">
        <f t="shared" ref="I306:I319" si="8">+C306-H306</f>
        <v>-6.8965517243668728E-4</v>
      </c>
      <c r="J306" s="232"/>
    </row>
    <row r="307" spans="1:10">
      <c r="A307" s="116" t="s">
        <v>2687</v>
      </c>
      <c r="B307" s="118">
        <v>756</v>
      </c>
      <c r="C307" s="201">
        <v>-1695.5431034482758</v>
      </c>
      <c r="D307" s="234"/>
      <c r="E307" s="232" t="s">
        <v>13949</v>
      </c>
      <c r="F307" s="233">
        <v>42592</v>
      </c>
      <c r="G307" s="232" t="s">
        <v>13950</v>
      </c>
      <c r="H307" s="234">
        <v>-1695.54</v>
      </c>
      <c r="I307" s="234">
        <f t="shared" si="8"/>
        <v>-3.1034482758514059E-3</v>
      </c>
      <c r="J307" s="232"/>
    </row>
    <row r="308" spans="1:10">
      <c r="A308" s="116" t="s">
        <v>2687</v>
      </c>
      <c r="B308" s="118">
        <v>757</v>
      </c>
      <c r="C308" s="201">
        <v>-316.62068965517238</v>
      </c>
      <c r="D308" s="234"/>
      <c r="E308" s="232" t="s">
        <v>13951</v>
      </c>
      <c r="F308" s="233">
        <v>42592</v>
      </c>
      <c r="G308" s="232" t="s">
        <v>13952</v>
      </c>
      <c r="H308" s="234">
        <v>-316.62</v>
      </c>
      <c r="I308" s="234">
        <f t="shared" si="8"/>
        <v>-6.8965517237984386E-4</v>
      </c>
      <c r="J308" s="232"/>
    </row>
    <row r="309" spans="1:10">
      <c r="A309" s="116" t="s">
        <v>2687</v>
      </c>
      <c r="B309" s="118">
        <v>758</v>
      </c>
      <c r="C309" s="201">
        <v>-11551.724137931034</v>
      </c>
      <c r="D309" s="234"/>
      <c r="E309" s="232" t="s">
        <v>13953</v>
      </c>
      <c r="F309" s="233">
        <v>42597</v>
      </c>
      <c r="G309" s="232" t="s">
        <v>13954</v>
      </c>
      <c r="H309" s="234">
        <v>-11551.72</v>
      </c>
      <c r="I309" s="234">
        <f t="shared" si="8"/>
        <v>-4.137931035074871E-3</v>
      </c>
      <c r="J309" s="232"/>
    </row>
    <row r="310" spans="1:10">
      <c r="A310" s="116" t="s">
        <v>2687</v>
      </c>
      <c r="B310" s="118">
        <v>759</v>
      </c>
      <c r="C310" s="201">
        <v>-931.01724137931035</v>
      </c>
      <c r="D310" s="234"/>
      <c r="E310" s="232" t="s">
        <v>13955</v>
      </c>
      <c r="F310" s="233">
        <v>42597</v>
      </c>
      <c r="G310" s="232" t="s">
        <v>13956</v>
      </c>
      <c r="H310" s="234">
        <v>-931.02</v>
      </c>
      <c r="I310" s="234">
        <f t="shared" si="8"/>
        <v>2.7586206896330623E-3</v>
      </c>
      <c r="J310" s="232"/>
    </row>
    <row r="311" spans="1:10">
      <c r="A311" s="116" t="s">
        <v>2687</v>
      </c>
      <c r="B311" s="118">
        <v>760</v>
      </c>
      <c r="C311" s="201">
        <v>-6079.8534482758623</v>
      </c>
      <c r="D311" s="234"/>
      <c r="E311" s="232" t="s">
        <v>13957</v>
      </c>
      <c r="F311" s="233">
        <v>42600</v>
      </c>
      <c r="G311" s="232" t="s">
        <v>13958</v>
      </c>
      <c r="H311" s="234">
        <v>-6079.85</v>
      </c>
      <c r="I311" s="234">
        <f t="shared" si="8"/>
        <v>-3.4482758619560627E-3</v>
      </c>
      <c r="J311" s="232"/>
    </row>
    <row r="312" spans="1:10">
      <c r="A312" s="116" t="s">
        <v>2687</v>
      </c>
      <c r="B312" s="118">
        <v>761</v>
      </c>
      <c r="C312" s="201">
        <v>-1921.9224137931033</v>
      </c>
      <c r="D312" s="234"/>
      <c r="E312" s="232" t="s">
        <v>13959</v>
      </c>
      <c r="F312" s="233">
        <v>42601</v>
      </c>
      <c r="G312" s="232" t="s">
        <v>13960</v>
      </c>
      <c r="H312" s="234">
        <v>-1921.92</v>
      </c>
      <c r="I312" s="234">
        <f t="shared" si="8"/>
        <v>-2.413793103187345E-3</v>
      </c>
      <c r="J312" s="232"/>
    </row>
    <row r="313" spans="1:10">
      <c r="A313" s="116" t="s">
        <v>2687</v>
      </c>
      <c r="B313" s="118">
        <v>762</v>
      </c>
      <c r="C313" s="201">
        <v>-904.18965517241372</v>
      </c>
      <c r="D313" s="234"/>
      <c r="E313" s="232" t="s">
        <v>13961</v>
      </c>
      <c r="F313" s="233">
        <v>42601</v>
      </c>
      <c r="G313" s="232" t="s">
        <v>13962</v>
      </c>
      <c r="H313" s="234">
        <v>-904.19</v>
      </c>
      <c r="I313" s="234">
        <f t="shared" si="8"/>
        <v>3.4482758633203048E-4</v>
      </c>
      <c r="J313" s="232"/>
    </row>
    <row r="314" spans="1:10">
      <c r="A314" s="116" t="s">
        <v>2687</v>
      </c>
      <c r="B314" s="118">
        <v>763</v>
      </c>
      <c r="C314" s="201">
        <v>-848.41379310344826</v>
      </c>
      <c r="D314" s="234"/>
      <c r="E314" s="232" t="s">
        <v>13963</v>
      </c>
      <c r="F314" s="233">
        <v>42604</v>
      </c>
      <c r="G314" s="232" t="s">
        <v>13964</v>
      </c>
      <c r="H314" s="234">
        <v>-848.41</v>
      </c>
      <c r="I314" s="234">
        <f t="shared" si="8"/>
        <v>-3.7931034482880932E-3</v>
      </c>
      <c r="J314" s="232"/>
    </row>
    <row r="315" spans="1:10">
      <c r="A315" s="116" t="s">
        <v>2687</v>
      </c>
      <c r="B315" s="118">
        <v>764</v>
      </c>
      <c r="C315" s="201">
        <v>-1066.8879310344828</v>
      </c>
      <c r="D315" s="234"/>
      <c r="E315" s="232" t="s">
        <v>13965</v>
      </c>
      <c r="F315" s="233">
        <v>42607</v>
      </c>
      <c r="G315" s="232" t="s">
        <v>13966</v>
      </c>
      <c r="H315" s="234">
        <v>-1066.8900000000001</v>
      </c>
      <c r="I315" s="234">
        <f t="shared" si="8"/>
        <v>2.0689655173100618E-3</v>
      </c>
      <c r="J315" s="232"/>
    </row>
    <row r="316" spans="1:10">
      <c r="A316" s="116" t="s">
        <v>2687</v>
      </c>
      <c r="B316" s="118">
        <v>765</v>
      </c>
      <c r="C316" s="201">
        <v>-2029.1982758620688</v>
      </c>
      <c r="D316" s="234"/>
      <c r="E316" s="232" t="s">
        <v>13967</v>
      </c>
      <c r="F316" s="233">
        <v>42607</v>
      </c>
      <c r="G316" s="232" t="s">
        <v>13968</v>
      </c>
      <c r="H316" s="234">
        <v>-2029.2</v>
      </c>
      <c r="I316" s="234">
        <f t="shared" si="8"/>
        <v>1.724137931205405E-3</v>
      </c>
      <c r="J316" s="232"/>
    </row>
    <row r="317" spans="1:10">
      <c r="A317" s="116" t="s">
        <v>2687</v>
      </c>
      <c r="B317" s="118">
        <v>766</v>
      </c>
      <c r="C317" s="201">
        <v>-61.870689655172413</v>
      </c>
      <c r="D317" s="234"/>
      <c r="E317" s="232" t="s">
        <v>13969</v>
      </c>
      <c r="F317" s="233">
        <v>42613</v>
      </c>
      <c r="G317" s="232" t="s">
        <v>13970</v>
      </c>
      <c r="H317" s="234">
        <v>-61.87</v>
      </c>
      <c r="I317" s="234">
        <f t="shared" si="8"/>
        <v>-6.89655172415371E-4</v>
      </c>
      <c r="J317" s="232"/>
    </row>
    <row r="318" spans="1:10" ht="15" thickBot="1">
      <c r="A318" s="116" t="s">
        <v>2687</v>
      </c>
      <c r="B318" s="118">
        <v>767</v>
      </c>
      <c r="C318" s="95">
        <v>-61.870689655172413</v>
      </c>
      <c r="D318" s="234"/>
      <c r="E318" s="232" t="s">
        <v>13971</v>
      </c>
      <c r="F318" s="233">
        <v>42613</v>
      </c>
      <c r="G318" s="232" t="s">
        <v>13972</v>
      </c>
      <c r="H318" s="95">
        <v>-61.87</v>
      </c>
      <c r="I318" s="234">
        <f t="shared" si="8"/>
        <v>-6.89655172415371E-4</v>
      </c>
      <c r="J318" s="232"/>
    </row>
    <row r="319" spans="1:10" ht="15" thickTop="1">
      <c r="A319" s="232"/>
      <c r="B319" s="232"/>
      <c r="C319" s="175">
        <f>SUM(C305:C318)</f>
        <v>-30047.629310344833</v>
      </c>
      <c r="D319" s="232"/>
      <c r="E319" s="232"/>
      <c r="F319" s="232"/>
      <c r="G319" s="232"/>
      <c r="H319" s="234">
        <f>SUM(H305:H318)</f>
        <v>-30047.619999999992</v>
      </c>
      <c r="I319" s="234"/>
      <c r="J319" s="232"/>
    </row>
    <row r="320" spans="1:10">
      <c r="A320" s="232"/>
      <c r="B320" s="232"/>
      <c r="C320" s="232"/>
      <c r="D320" s="232"/>
      <c r="E320" s="232"/>
      <c r="F320" s="232"/>
      <c r="G320" s="232"/>
      <c r="H320" s="234"/>
      <c r="I320" s="234"/>
      <c r="J320" s="232"/>
    </row>
  </sheetData>
  <sortState ref="A5:C301">
    <sortCondition ref="B5:B301"/>
  </sortState>
  <mergeCells count="2">
    <mergeCell ref="A4:C4"/>
    <mergeCell ref="E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O213"/>
  <sheetViews>
    <sheetView workbookViewId="0">
      <selection activeCell="H232" sqref="H232"/>
    </sheetView>
  </sheetViews>
  <sheetFormatPr baseColWidth="10" defaultRowHeight="11.25"/>
  <cols>
    <col min="1" max="1" width="6.7109375" style="7" bestFit="1" customWidth="1"/>
    <col min="2" max="2" width="9.85546875" style="5" bestFit="1" customWidth="1"/>
    <col min="3" max="4" width="11.42578125" style="7"/>
    <col min="5" max="5" width="11" style="7" bestFit="1" customWidth="1"/>
    <col min="6" max="6" width="9" style="7" bestFit="1" customWidth="1"/>
    <col min="7" max="16384" width="11.42578125" style="7"/>
  </cols>
  <sheetData>
    <row r="5" spans="1:8">
      <c r="A5" s="7" t="s">
        <v>416</v>
      </c>
      <c r="B5" s="5">
        <v>101551.72</v>
      </c>
      <c r="D5" s="24" t="s">
        <v>734</v>
      </c>
      <c r="E5" s="20">
        <v>101551.72</v>
      </c>
      <c r="F5" s="14">
        <v>0</v>
      </c>
      <c r="G5" s="6">
        <f>+E5+F5</f>
        <v>101551.72</v>
      </c>
      <c r="H5" s="6">
        <f>+B5-G5</f>
        <v>0</v>
      </c>
    </row>
    <row r="6" spans="1:8">
      <c r="A6" s="7" t="s">
        <v>417</v>
      </c>
      <c r="B6" s="5">
        <v>189482.76</v>
      </c>
      <c r="D6" s="24" t="s">
        <v>586</v>
      </c>
      <c r="E6" s="20">
        <v>189482.76</v>
      </c>
      <c r="F6" s="14">
        <v>0</v>
      </c>
      <c r="G6" s="6">
        <f t="shared" ref="G6:G69" si="0">+E6+F6</f>
        <v>189482.76</v>
      </c>
      <c r="H6" s="6">
        <f t="shared" ref="H6:H69" si="1">+B6-G6</f>
        <v>0</v>
      </c>
    </row>
    <row r="7" spans="1:8">
      <c r="A7" s="7" t="s">
        <v>418</v>
      </c>
      <c r="B7" s="5">
        <v>218362.07</v>
      </c>
      <c r="D7" s="24" t="s">
        <v>623</v>
      </c>
      <c r="E7" s="20">
        <v>207963.88</v>
      </c>
      <c r="F7" s="14">
        <v>10398.19</v>
      </c>
      <c r="G7" s="6">
        <f t="shared" si="0"/>
        <v>218362.07</v>
      </c>
      <c r="H7" s="6">
        <f t="shared" si="1"/>
        <v>0</v>
      </c>
    </row>
    <row r="8" spans="1:8">
      <c r="A8" s="7" t="s">
        <v>419</v>
      </c>
      <c r="B8" s="5">
        <v>185172.41</v>
      </c>
      <c r="D8" s="24" t="s">
        <v>585</v>
      </c>
      <c r="E8" s="20">
        <v>185172.41</v>
      </c>
      <c r="F8" s="14">
        <v>0</v>
      </c>
      <c r="G8" s="6">
        <f t="shared" si="0"/>
        <v>185172.41</v>
      </c>
      <c r="H8" s="6">
        <f t="shared" si="1"/>
        <v>0</v>
      </c>
    </row>
    <row r="9" spans="1:8">
      <c r="A9" s="7" t="s">
        <v>420</v>
      </c>
      <c r="B9" s="5">
        <v>234564.59</v>
      </c>
      <c r="D9" s="24" t="s">
        <v>697</v>
      </c>
      <c r="E9" s="20">
        <v>234564.59</v>
      </c>
      <c r="F9" s="14">
        <v>0</v>
      </c>
      <c r="G9" s="6">
        <f t="shared" si="0"/>
        <v>234564.59</v>
      </c>
      <c r="H9" s="6">
        <f t="shared" si="1"/>
        <v>0</v>
      </c>
    </row>
    <row r="10" spans="1:8">
      <c r="A10" s="7" t="s">
        <v>421</v>
      </c>
      <c r="B10" s="5">
        <v>234565.46</v>
      </c>
      <c r="D10" s="24" t="s">
        <v>698</v>
      </c>
      <c r="E10" s="20">
        <v>234565.46</v>
      </c>
      <c r="F10" s="14">
        <v>0</v>
      </c>
      <c r="G10" s="6">
        <f t="shared" si="0"/>
        <v>234565.46</v>
      </c>
      <c r="H10" s="6">
        <f t="shared" si="1"/>
        <v>0</v>
      </c>
    </row>
    <row r="11" spans="1:8">
      <c r="A11" s="7" t="s">
        <v>422</v>
      </c>
      <c r="B11" s="5">
        <v>189482.76</v>
      </c>
      <c r="D11" s="24" t="s">
        <v>679</v>
      </c>
      <c r="E11" s="20">
        <v>189482.76</v>
      </c>
      <c r="F11" s="14">
        <v>0</v>
      </c>
      <c r="G11" s="6">
        <f t="shared" si="0"/>
        <v>189482.76</v>
      </c>
      <c r="H11" s="6">
        <f t="shared" si="1"/>
        <v>0</v>
      </c>
    </row>
    <row r="12" spans="1:8">
      <c r="A12" s="7" t="s">
        <v>423</v>
      </c>
      <c r="B12" s="5">
        <v>197672.41</v>
      </c>
      <c r="D12" s="24" t="s">
        <v>662</v>
      </c>
      <c r="E12" s="20">
        <v>197672.41</v>
      </c>
      <c r="F12" s="14">
        <v>0</v>
      </c>
      <c r="G12" s="6">
        <f t="shared" si="0"/>
        <v>197672.41</v>
      </c>
      <c r="H12" s="6">
        <f t="shared" si="1"/>
        <v>0</v>
      </c>
    </row>
    <row r="13" spans="1:8">
      <c r="A13" s="7" t="s">
        <v>424</v>
      </c>
      <c r="B13" s="5">
        <v>181903.45</v>
      </c>
      <c r="D13" s="24" t="s">
        <v>587</v>
      </c>
      <c r="E13" s="20">
        <v>181903.45</v>
      </c>
      <c r="F13" s="14">
        <v>0</v>
      </c>
      <c r="G13" s="6">
        <f t="shared" si="0"/>
        <v>181903.45</v>
      </c>
      <c r="H13" s="6">
        <f t="shared" si="1"/>
        <v>0</v>
      </c>
    </row>
    <row r="14" spans="1:8">
      <c r="A14" s="7" t="s">
        <v>425</v>
      </c>
      <c r="B14" s="5">
        <v>218362.07</v>
      </c>
      <c r="D14" s="24" t="s">
        <v>624</v>
      </c>
      <c r="E14" s="20">
        <v>207963.88</v>
      </c>
      <c r="F14" s="14">
        <v>10398.19</v>
      </c>
      <c r="G14" s="6">
        <f t="shared" si="0"/>
        <v>218362.07</v>
      </c>
      <c r="H14" s="6">
        <f t="shared" si="1"/>
        <v>0</v>
      </c>
    </row>
    <row r="15" spans="1:8">
      <c r="A15" s="7" t="s">
        <v>426</v>
      </c>
      <c r="B15" s="5">
        <v>362844.83</v>
      </c>
      <c r="D15" s="24" t="s">
        <v>651</v>
      </c>
      <c r="E15" s="20">
        <v>348784.29</v>
      </c>
      <c r="F15" s="14">
        <v>14060.54</v>
      </c>
      <c r="G15" s="6">
        <f t="shared" si="0"/>
        <v>362844.82999999996</v>
      </c>
      <c r="H15" s="6">
        <f t="shared" si="1"/>
        <v>0</v>
      </c>
    </row>
    <row r="16" spans="1:8">
      <c r="A16" s="7" t="s">
        <v>427</v>
      </c>
      <c r="B16" s="5">
        <v>183179.75</v>
      </c>
      <c r="D16" s="24" t="s">
        <v>699</v>
      </c>
      <c r="E16" s="20">
        <v>183179.75</v>
      </c>
      <c r="F16" s="14">
        <v>0</v>
      </c>
      <c r="G16" s="6">
        <f t="shared" si="0"/>
        <v>183179.75</v>
      </c>
      <c r="H16" s="6">
        <f t="shared" si="1"/>
        <v>0</v>
      </c>
    </row>
    <row r="17" spans="1:8">
      <c r="A17" s="7" t="s">
        <v>428</v>
      </c>
      <c r="B17" s="5">
        <v>207727.19999999998</v>
      </c>
      <c r="D17" s="24" t="s">
        <v>700</v>
      </c>
      <c r="E17" s="20">
        <v>207727.2</v>
      </c>
      <c r="F17" s="14">
        <v>0</v>
      </c>
      <c r="G17" s="6">
        <f t="shared" si="0"/>
        <v>207727.2</v>
      </c>
      <c r="H17" s="6">
        <f t="shared" si="1"/>
        <v>0</v>
      </c>
    </row>
    <row r="18" spans="1:8">
      <c r="A18" s="7" t="s">
        <v>429</v>
      </c>
      <c r="B18" s="5">
        <v>303189.66000000003</v>
      </c>
      <c r="D18" s="24" t="s">
        <v>597</v>
      </c>
      <c r="E18" s="20">
        <v>295190.23</v>
      </c>
      <c r="F18" s="14">
        <v>7999.43</v>
      </c>
      <c r="G18" s="6">
        <f t="shared" si="0"/>
        <v>303189.65999999997</v>
      </c>
      <c r="H18" s="6">
        <f t="shared" si="1"/>
        <v>0</v>
      </c>
    </row>
    <row r="19" spans="1:8">
      <c r="A19" s="7" t="s">
        <v>430</v>
      </c>
      <c r="B19" s="5">
        <v>366810.33999999997</v>
      </c>
      <c r="D19" s="24" t="s">
        <v>612</v>
      </c>
      <c r="E19" s="20">
        <v>352232.56</v>
      </c>
      <c r="F19" s="14">
        <v>14577.78</v>
      </c>
      <c r="G19" s="6">
        <f t="shared" si="0"/>
        <v>366810.34</v>
      </c>
      <c r="H19" s="6">
        <f t="shared" si="1"/>
        <v>0</v>
      </c>
    </row>
    <row r="20" spans="1:8">
      <c r="A20" s="7" t="s">
        <v>431</v>
      </c>
      <c r="B20" s="5">
        <v>506379.31</v>
      </c>
      <c r="D20" s="24" t="s">
        <v>680</v>
      </c>
      <c r="E20" s="20">
        <v>472858.37</v>
      </c>
      <c r="F20" s="14">
        <v>33520.94</v>
      </c>
      <c r="G20" s="6">
        <f t="shared" si="0"/>
        <v>506379.31</v>
      </c>
      <c r="H20" s="6">
        <f t="shared" si="1"/>
        <v>0</v>
      </c>
    </row>
    <row r="21" spans="1:8">
      <c r="A21" s="7" t="s">
        <v>432</v>
      </c>
      <c r="B21" s="5">
        <v>506379.31</v>
      </c>
      <c r="D21" s="24" t="s">
        <v>655</v>
      </c>
      <c r="E21" s="20">
        <v>472858.37</v>
      </c>
      <c r="F21" s="14">
        <v>33520.94</v>
      </c>
      <c r="G21" s="6">
        <f t="shared" si="0"/>
        <v>506379.31</v>
      </c>
      <c r="H21" s="6">
        <f t="shared" si="1"/>
        <v>0</v>
      </c>
    </row>
    <row r="22" spans="1:8">
      <c r="A22" s="7" t="s">
        <v>433</v>
      </c>
      <c r="B22" s="5">
        <v>506379.31</v>
      </c>
      <c r="D22" s="24" t="s">
        <v>656</v>
      </c>
      <c r="E22" s="20">
        <v>472858.37</v>
      </c>
      <c r="F22" s="14">
        <v>33520.94</v>
      </c>
      <c r="G22" s="6">
        <f t="shared" si="0"/>
        <v>506379.31</v>
      </c>
      <c r="H22" s="6">
        <f t="shared" si="1"/>
        <v>0</v>
      </c>
    </row>
    <row r="23" spans="1:8">
      <c r="A23" s="7" t="s">
        <v>434</v>
      </c>
      <c r="B23" s="5">
        <v>185172.41</v>
      </c>
      <c r="D23" s="24" t="s">
        <v>677</v>
      </c>
      <c r="E23" s="20">
        <v>185172.41</v>
      </c>
      <c r="F23" s="14">
        <v>0</v>
      </c>
      <c r="G23" s="6">
        <f t="shared" si="0"/>
        <v>185172.41</v>
      </c>
      <c r="H23" s="6">
        <f t="shared" si="1"/>
        <v>0</v>
      </c>
    </row>
    <row r="24" spans="1:8">
      <c r="A24" s="7" t="s">
        <v>435</v>
      </c>
      <c r="B24" s="5">
        <v>218362.07</v>
      </c>
      <c r="D24" s="24" t="s">
        <v>681</v>
      </c>
      <c r="E24" s="20">
        <v>207963.88</v>
      </c>
      <c r="F24" s="14">
        <v>10398.19</v>
      </c>
      <c r="G24" s="6">
        <f t="shared" si="0"/>
        <v>218362.07</v>
      </c>
      <c r="H24" s="6">
        <f t="shared" si="1"/>
        <v>0</v>
      </c>
    </row>
    <row r="25" spans="1:8">
      <c r="A25" s="7" t="s">
        <v>436</v>
      </c>
      <c r="B25" s="5">
        <v>450344.83</v>
      </c>
      <c r="D25" s="24" t="s">
        <v>731</v>
      </c>
      <c r="E25" s="20">
        <v>450344.83</v>
      </c>
      <c r="F25" s="14">
        <v>0</v>
      </c>
      <c r="G25" s="6">
        <f t="shared" si="0"/>
        <v>450344.83</v>
      </c>
      <c r="H25" s="6">
        <f t="shared" si="1"/>
        <v>0</v>
      </c>
    </row>
    <row r="26" spans="1:8">
      <c r="A26" s="7" t="s">
        <v>437</v>
      </c>
      <c r="B26" s="5">
        <v>193482.76</v>
      </c>
      <c r="D26" s="24" t="s">
        <v>753</v>
      </c>
      <c r="E26" s="20">
        <v>193482.76</v>
      </c>
      <c r="F26" s="14">
        <v>0</v>
      </c>
      <c r="G26" s="6">
        <f t="shared" si="0"/>
        <v>193482.76</v>
      </c>
      <c r="H26" s="6">
        <f t="shared" si="1"/>
        <v>0</v>
      </c>
    </row>
    <row r="27" spans="1:8">
      <c r="A27" s="7" t="s">
        <v>438</v>
      </c>
      <c r="B27" s="5">
        <v>540603.44999999995</v>
      </c>
      <c r="D27" s="24" t="s">
        <v>616</v>
      </c>
      <c r="E27" s="20">
        <v>502109.77</v>
      </c>
      <c r="F27" s="14">
        <v>38493.68</v>
      </c>
      <c r="G27" s="6">
        <f t="shared" si="0"/>
        <v>540603.45000000007</v>
      </c>
      <c r="H27" s="6">
        <f t="shared" si="1"/>
        <v>0</v>
      </c>
    </row>
    <row r="28" spans="1:8">
      <c r="A28" s="7" t="s">
        <v>439</v>
      </c>
      <c r="B28" s="5">
        <v>412155.17</v>
      </c>
      <c r="D28" s="24" t="s">
        <v>682</v>
      </c>
      <c r="E28" s="20">
        <v>391662.85</v>
      </c>
      <c r="F28" s="14">
        <v>20492.32</v>
      </c>
      <c r="G28" s="6">
        <f t="shared" si="0"/>
        <v>412155.17</v>
      </c>
      <c r="H28" s="6">
        <f t="shared" si="1"/>
        <v>0</v>
      </c>
    </row>
    <row r="29" spans="1:8">
      <c r="A29" s="7" t="s">
        <v>440</v>
      </c>
      <c r="B29" s="5">
        <v>185172.41</v>
      </c>
      <c r="D29" s="24" t="s">
        <v>588</v>
      </c>
      <c r="E29" s="20">
        <v>185172.41</v>
      </c>
      <c r="F29" s="14">
        <v>0</v>
      </c>
      <c r="G29" s="6">
        <f t="shared" si="0"/>
        <v>185172.41</v>
      </c>
      <c r="H29" s="6">
        <f t="shared" si="1"/>
        <v>0</v>
      </c>
    </row>
    <row r="30" spans="1:8">
      <c r="A30" s="7" t="s">
        <v>441</v>
      </c>
      <c r="B30" s="5">
        <v>333534.48</v>
      </c>
      <c r="D30" s="24" t="s">
        <v>675</v>
      </c>
      <c r="E30" s="20">
        <v>322776.43</v>
      </c>
      <c r="F30" s="14">
        <v>10758.05</v>
      </c>
      <c r="G30" s="6">
        <f t="shared" si="0"/>
        <v>333534.48</v>
      </c>
      <c r="H30" s="6">
        <f t="shared" si="1"/>
        <v>0</v>
      </c>
    </row>
    <row r="31" spans="1:8">
      <c r="A31" s="7" t="s">
        <v>442</v>
      </c>
      <c r="B31" s="5">
        <v>333534.48</v>
      </c>
      <c r="D31" s="24" t="s">
        <v>676</v>
      </c>
      <c r="E31" s="20">
        <v>322776.43</v>
      </c>
      <c r="F31" s="14">
        <v>10758.05</v>
      </c>
      <c r="G31" s="6">
        <f t="shared" si="0"/>
        <v>333534.48</v>
      </c>
      <c r="H31" s="6">
        <f t="shared" si="1"/>
        <v>0</v>
      </c>
    </row>
    <row r="32" spans="1:8">
      <c r="A32" s="7" t="s">
        <v>443</v>
      </c>
      <c r="B32" s="5">
        <v>246379.31</v>
      </c>
      <c r="D32" s="24" t="s">
        <v>608</v>
      </c>
      <c r="E32" s="20">
        <v>243869.22</v>
      </c>
      <c r="F32" s="14">
        <v>2510.09</v>
      </c>
      <c r="G32" s="6">
        <f t="shared" si="0"/>
        <v>246379.31</v>
      </c>
      <c r="H32" s="6">
        <f t="shared" si="1"/>
        <v>0</v>
      </c>
    </row>
    <row r="33" spans="1:8">
      <c r="A33" s="7" t="s">
        <v>444</v>
      </c>
      <c r="B33" s="5">
        <v>207727.19999999998</v>
      </c>
      <c r="D33" s="24" t="s">
        <v>701</v>
      </c>
      <c r="E33" s="20">
        <v>207727.2</v>
      </c>
      <c r="F33" s="14">
        <v>0</v>
      </c>
      <c r="G33" s="6">
        <f t="shared" si="0"/>
        <v>207727.2</v>
      </c>
      <c r="H33" s="6">
        <f t="shared" si="1"/>
        <v>0</v>
      </c>
    </row>
    <row r="34" spans="1:8">
      <c r="A34" s="7" t="s">
        <v>445</v>
      </c>
      <c r="B34" s="5">
        <v>150310.34</v>
      </c>
      <c r="D34" s="24" t="s">
        <v>735</v>
      </c>
      <c r="E34" s="20">
        <v>150310.34</v>
      </c>
      <c r="F34" s="14">
        <v>0</v>
      </c>
      <c r="G34" s="6">
        <f t="shared" si="0"/>
        <v>150310.34</v>
      </c>
      <c r="H34" s="6">
        <f t="shared" si="1"/>
        <v>0</v>
      </c>
    </row>
    <row r="35" spans="1:8">
      <c r="A35" s="7" t="s">
        <v>446</v>
      </c>
      <c r="B35" s="5">
        <v>207413.79</v>
      </c>
      <c r="D35" s="24" t="s">
        <v>741</v>
      </c>
      <c r="E35" s="20">
        <v>207413.79</v>
      </c>
      <c r="F35" s="14">
        <v>0</v>
      </c>
      <c r="G35" s="6">
        <f t="shared" si="0"/>
        <v>207413.79</v>
      </c>
      <c r="H35" s="6">
        <f t="shared" si="1"/>
        <v>0</v>
      </c>
    </row>
    <row r="36" spans="1:8">
      <c r="A36" s="7" t="s">
        <v>447</v>
      </c>
      <c r="B36" s="5">
        <v>218362.07</v>
      </c>
      <c r="D36" s="24" t="s">
        <v>625</v>
      </c>
      <c r="E36" s="20">
        <v>207963.88</v>
      </c>
      <c r="F36" s="14">
        <v>10398.19</v>
      </c>
      <c r="G36" s="6">
        <f t="shared" si="0"/>
        <v>218362.07</v>
      </c>
      <c r="H36" s="6">
        <f t="shared" si="1"/>
        <v>0</v>
      </c>
    </row>
    <row r="37" spans="1:8">
      <c r="A37" s="7" t="s">
        <v>448</v>
      </c>
      <c r="B37" s="5">
        <v>366810.33999999997</v>
      </c>
      <c r="D37" s="24" t="s">
        <v>695</v>
      </c>
      <c r="E37" s="20">
        <v>352232.56</v>
      </c>
      <c r="F37" s="14">
        <v>14577.78</v>
      </c>
      <c r="G37" s="6">
        <f t="shared" si="0"/>
        <v>366810.34</v>
      </c>
      <c r="H37" s="6">
        <f t="shared" si="1"/>
        <v>0</v>
      </c>
    </row>
    <row r="38" spans="1:8">
      <c r="A38" s="7" t="s">
        <v>449</v>
      </c>
      <c r="B38" s="5">
        <v>215086.21</v>
      </c>
      <c r="D38" s="24" t="s">
        <v>598</v>
      </c>
      <c r="E38" s="20">
        <v>215086.21</v>
      </c>
      <c r="F38" s="14">
        <v>0</v>
      </c>
      <c r="G38" s="6">
        <f t="shared" si="0"/>
        <v>215086.21</v>
      </c>
      <c r="H38" s="6">
        <f t="shared" si="1"/>
        <v>0</v>
      </c>
    </row>
    <row r="39" spans="1:8">
      <c r="A39" s="7" t="s">
        <v>450</v>
      </c>
      <c r="B39" s="5">
        <v>66310.34</v>
      </c>
      <c r="D39" s="24" t="s">
        <v>742</v>
      </c>
      <c r="E39" s="20">
        <v>66310.34</v>
      </c>
      <c r="F39" s="14">
        <v>0</v>
      </c>
      <c r="G39" s="6">
        <f t="shared" si="0"/>
        <v>66310.34</v>
      </c>
      <c r="H39" s="6">
        <f t="shared" si="1"/>
        <v>0</v>
      </c>
    </row>
    <row r="40" spans="1:8">
      <c r="A40" s="7" t="s">
        <v>451</v>
      </c>
      <c r="B40" s="5">
        <v>244937</v>
      </c>
      <c r="D40" s="24" t="s">
        <v>702</v>
      </c>
      <c r="E40" s="20">
        <v>244937</v>
      </c>
      <c r="F40" s="14">
        <v>0</v>
      </c>
      <c r="G40" s="6">
        <f t="shared" si="0"/>
        <v>244937</v>
      </c>
      <c r="H40" s="6">
        <f t="shared" si="1"/>
        <v>0</v>
      </c>
    </row>
    <row r="41" spans="1:8">
      <c r="A41" s="7" t="s">
        <v>452</v>
      </c>
      <c r="B41" s="5">
        <v>218362.07</v>
      </c>
      <c r="D41" s="24" t="s">
        <v>683</v>
      </c>
      <c r="E41" s="20">
        <v>207963.88</v>
      </c>
      <c r="F41" s="14">
        <v>10398.19</v>
      </c>
      <c r="G41" s="6">
        <f t="shared" si="0"/>
        <v>218362.07</v>
      </c>
      <c r="H41" s="6">
        <f t="shared" si="1"/>
        <v>0</v>
      </c>
    </row>
    <row r="42" spans="1:8">
      <c r="A42" s="7" t="s">
        <v>453</v>
      </c>
      <c r="B42" s="5">
        <v>316936.19</v>
      </c>
      <c r="D42" s="24" t="s">
        <v>730</v>
      </c>
      <c r="E42" s="20">
        <v>316936.19</v>
      </c>
      <c r="F42" s="14">
        <v>0</v>
      </c>
      <c r="G42" s="6">
        <f t="shared" si="0"/>
        <v>316936.19</v>
      </c>
      <c r="H42" s="6">
        <f t="shared" si="1"/>
        <v>0</v>
      </c>
    </row>
    <row r="43" spans="1:8">
      <c r="A43" s="7" t="s">
        <v>454</v>
      </c>
      <c r="B43" s="5">
        <v>333534.48</v>
      </c>
      <c r="D43" s="24" t="s">
        <v>647</v>
      </c>
      <c r="E43" s="20">
        <v>322776.43</v>
      </c>
      <c r="F43" s="14">
        <v>10758.05</v>
      </c>
      <c r="G43" s="6">
        <f t="shared" si="0"/>
        <v>333534.48</v>
      </c>
      <c r="H43" s="6">
        <f t="shared" si="1"/>
        <v>0</v>
      </c>
    </row>
    <row r="44" spans="1:8">
      <c r="A44" s="7" t="s">
        <v>455</v>
      </c>
      <c r="B44" s="5">
        <v>282672.41000000003</v>
      </c>
      <c r="D44" s="24" t="s">
        <v>631</v>
      </c>
      <c r="E44" s="20">
        <v>269211.82</v>
      </c>
      <c r="F44" s="14">
        <v>13460.59</v>
      </c>
      <c r="G44" s="6">
        <f t="shared" si="0"/>
        <v>282672.41000000003</v>
      </c>
      <c r="H44" s="6">
        <f t="shared" si="1"/>
        <v>0</v>
      </c>
    </row>
    <row r="45" spans="1:8">
      <c r="A45" s="7" t="s">
        <v>456</v>
      </c>
      <c r="B45" s="5">
        <v>66310.34</v>
      </c>
      <c r="D45" s="24" t="s">
        <v>743</v>
      </c>
      <c r="E45" s="20">
        <v>66310.34</v>
      </c>
      <c r="F45" s="14">
        <v>0</v>
      </c>
      <c r="G45" s="6">
        <f t="shared" si="0"/>
        <v>66310.34</v>
      </c>
      <c r="H45" s="6">
        <f t="shared" si="1"/>
        <v>0</v>
      </c>
    </row>
    <row r="46" spans="1:8">
      <c r="A46" s="7" t="s">
        <v>457</v>
      </c>
      <c r="B46" s="5">
        <v>157529.31</v>
      </c>
      <c r="D46" s="24" t="s">
        <v>739</v>
      </c>
      <c r="E46" s="20">
        <v>157529.31</v>
      </c>
      <c r="F46" s="14">
        <v>0</v>
      </c>
      <c r="G46" s="6">
        <f t="shared" si="0"/>
        <v>157529.31</v>
      </c>
      <c r="H46" s="6">
        <f t="shared" si="1"/>
        <v>0</v>
      </c>
    </row>
    <row r="47" spans="1:8">
      <c r="A47" s="7" t="s">
        <v>458</v>
      </c>
      <c r="B47" s="5">
        <v>259531.03</v>
      </c>
      <c r="D47" s="24" t="s">
        <v>618</v>
      </c>
      <c r="E47" s="20">
        <v>247172.41</v>
      </c>
      <c r="F47" s="14">
        <v>12358.62</v>
      </c>
      <c r="G47" s="6">
        <f t="shared" si="0"/>
        <v>259531.03</v>
      </c>
      <c r="H47" s="6">
        <f t="shared" si="1"/>
        <v>0</v>
      </c>
    </row>
    <row r="48" spans="1:8">
      <c r="A48" s="7" t="s">
        <v>459</v>
      </c>
      <c r="B48" s="5">
        <v>259531.03</v>
      </c>
      <c r="D48" s="24" t="s">
        <v>619</v>
      </c>
      <c r="E48" s="20">
        <v>247172.41</v>
      </c>
      <c r="F48" s="14">
        <v>12358.62</v>
      </c>
      <c r="G48" s="6">
        <f t="shared" si="0"/>
        <v>259531.03</v>
      </c>
      <c r="H48" s="6">
        <f t="shared" si="1"/>
        <v>0</v>
      </c>
    </row>
    <row r="49" spans="1:8">
      <c r="A49" s="7" t="s">
        <v>460</v>
      </c>
      <c r="B49" s="5">
        <v>282672.41000000003</v>
      </c>
      <c r="D49" s="24" t="s">
        <v>632</v>
      </c>
      <c r="E49" s="20">
        <v>269211.82</v>
      </c>
      <c r="F49" s="14">
        <v>13460.59</v>
      </c>
      <c r="G49" s="6">
        <f t="shared" si="0"/>
        <v>282672.41000000003</v>
      </c>
      <c r="H49" s="6">
        <f t="shared" si="1"/>
        <v>0</v>
      </c>
    </row>
    <row r="50" spans="1:8">
      <c r="A50" s="7" t="s">
        <v>461</v>
      </c>
      <c r="B50" s="5">
        <v>211206.9</v>
      </c>
      <c r="D50" s="24" t="s">
        <v>601</v>
      </c>
      <c r="E50" s="20">
        <v>211206.9</v>
      </c>
      <c r="F50" s="14">
        <v>0</v>
      </c>
      <c r="G50" s="6">
        <f t="shared" si="0"/>
        <v>211206.9</v>
      </c>
      <c r="H50" s="6">
        <f t="shared" si="1"/>
        <v>0</v>
      </c>
    </row>
    <row r="51" spans="1:8">
      <c r="A51" s="7" t="s">
        <v>462</v>
      </c>
      <c r="B51" s="5">
        <v>328189.66000000003</v>
      </c>
      <c r="D51" s="24" t="s">
        <v>595</v>
      </c>
      <c r="E51" s="20">
        <v>317917.51</v>
      </c>
      <c r="F51" s="14">
        <v>10272.15</v>
      </c>
      <c r="G51" s="6">
        <f t="shared" si="0"/>
        <v>328189.66000000003</v>
      </c>
      <c r="H51" s="6">
        <f t="shared" si="1"/>
        <v>0</v>
      </c>
    </row>
    <row r="52" spans="1:8">
      <c r="A52" s="7" t="s">
        <v>463</v>
      </c>
      <c r="B52" s="5">
        <v>259531.03</v>
      </c>
      <c r="D52" s="24" t="s">
        <v>617</v>
      </c>
      <c r="E52" s="20">
        <v>247172.41</v>
      </c>
      <c r="F52" s="14">
        <v>12358.62</v>
      </c>
      <c r="G52" s="6">
        <f t="shared" si="0"/>
        <v>259531.03</v>
      </c>
      <c r="H52" s="6">
        <f t="shared" si="1"/>
        <v>0</v>
      </c>
    </row>
    <row r="53" spans="1:8">
      <c r="A53" s="7" t="s">
        <v>464</v>
      </c>
      <c r="B53" s="5">
        <v>168879.31</v>
      </c>
      <c r="D53" s="24" t="s">
        <v>667</v>
      </c>
      <c r="E53" s="20">
        <v>168879.31</v>
      </c>
      <c r="F53" s="14">
        <v>0</v>
      </c>
      <c r="G53" s="6">
        <f t="shared" si="0"/>
        <v>168879.31</v>
      </c>
      <c r="H53" s="6">
        <f t="shared" si="1"/>
        <v>0</v>
      </c>
    </row>
    <row r="54" spans="1:8">
      <c r="A54" s="7" t="s">
        <v>465</v>
      </c>
      <c r="B54" s="5">
        <v>282672.41000000003</v>
      </c>
      <c r="D54" s="24" t="s">
        <v>634</v>
      </c>
      <c r="E54" s="20">
        <v>269211.82</v>
      </c>
      <c r="F54" s="14">
        <v>13460.59</v>
      </c>
      <c r="G54" s="6">
        <f t="shared" si="0"/>
        <v>282672.41000000003</v>
      </c>
      <c r="H54" s="6">
        <f t="shared" si="1"/>
        <v>0</v>
      </c>
    </row>
    <row r="55" spans="1:8">
      <c r="A55" s="7" t="s">
        <v>466</v>
      </c>
      <c r="B55" s="5">
        <v>282672.41000000003</v>
      </c>
      <c r="D55" s="24" t="s">
        <v>630</v>
      </c>
      <c r="E55" s="20">
        <v>269211.82</v>
      </c>
      <c r="F55" s="14">
        <v>13460.59</v>
      </c>
      <c r="G55" s="6">
        <f t="shared" si="0"/>
        <v>282672.41000000003</v>
      </c>
      <c r="H55" s="6">
        <f t="shared" si="1"/>
        <v>0</v>
      </c>
    </row>
    <row r="56" spans="1:8">
      <c r="A56" s="7" t="s">
        <v>467</v>
      </c>
      <c r="B56" s="5">
        <v>362844.83</v>
      </c>
      <c r="D56" s="24" t="s">
        <v>652</v>
      </c>
      <c r="E56" s="20">
        <v>348784.29</v>
      </c>
      <c r="F56" s="14">
        <v>14060.54</v>
      </c>
      <c r="G56" s="6">
        <f t="shared" si="0"/>
        <v>362844.82999999996</v>
      </c>
      <c r="H56" s="6">
        <f t="shared" si="1"/>
        <v>0</v>
      </c>
    </row>
    <row r="57" spans="1:8">
      <c r="A57" s="7" t="s">
        <v>468</v>
      </c>
      <c r="B57" s="5">
        <v>366810.33999999997</v>
      </c>
      <c r="D57" s="24" t="s">
        <v>613</v>
      </c>
      <c r="E57" s="20">
        <v>352232.56</v>
      </c>
      <c r="F57" s="14">
        <v>14577.78</v>
      </c>
      <c r="G57" s="6">
        <f t="shared" si="0"/>
        <v>366810.34</v>
      </c>
      <c r="H57" s="6">
        <f t="shared" si="1"/>
        <v>0</v>
      </c>
    </row>
    <row r="58" spans="1:8">
      <c r="A58" s="7" t="s">
        <v>469</v>
      </c>
      <c r="B58" s="5">
        <v>218362.07</v>
      </c>
      <c r="D58" s="24" t="s">
        <v>626</v>
      </c>
      <c r="E58" s="20">
        <v>207963.88</v>
      </c>
      <c r="F58" s="14">
        <v>10398.19</v>
      </c>
      <c r="G58" s="6">
        <f t="shared" si="0"/>
        <v>218362.07</v>
      </c>
      <c r="H58" s="6">
        <f t="shared" si="1"/>
        <v>0</v>
      </c>
    </row>
    <row r="59" spans="1:8">
      <c r="A59" s="7" t="s">
        <v>470</v>
      </c>
      <c r="B59" s="5">
        <v>241810.34</v>
      </c>
      <c r="D59" s="24" t="s">
        <v>603</v>
      </c>
      <c r="E59" s="20">
        <v>239411.69</v>
      </c>
      <c r="F59" s="14">
        <v>2398.65</v>
      </c>
      <c r="G59" s="6">
        <f t="shared" si="0"/>
        <v>241810.34</v>
      </c>
      <c r="H59" s="6">
        <f t="shared" si="1"/>
        <v>0</v>
      </c>
    </row>
    <row r="60" spans="1:8">
      <c r="A60" s="7" t="s">
        <v>471</v>
      </c>
      <c r="B60" s="5">
        <v>229224.14</v>
      </c>
      <c r="D60" s="24" t="s">
        <v>607</v>
      </c>
      <c r="E60" s="20">
        <v>226954.59</v>
      </c>
      <c r="F60" s="14">
        <v>2269.5500000000002</v>
      </c>
      <c r="G60" s="6">
        <f t="shared" si="0"/>
        <v>229224.13999999998</v>
      </c>
      <c r="H60" s="6">
        <f t="shared" si="1"/>
        <v>0</v>
      </c>
    </row>
    <row r="61" spans="1:8">
      <c r="A61" s="7" t="s">
        <v>472</v>
      </c>
      <c r="B61" s="5">
        <v>111551.72</v>
      </c>
      <c r="D61" s="24" t="s">
        <v>745</v>
      </c>
      <c r="E61" s="20">
        <v>111551.72</v>
      </c>
      <c r="F61" s="14">
        <v>0</v>
      </c>
      <c r="G61" s="6">
        <f t="shared" si="0"/>
        <v>111551.72</v>
      </c>
      <c r="H61" s="6">
        <f t="shared" si="1"/>
        <v>0</v>
      </c>
    </row>
    <row r="62" spans="1:8">
      <c r="A62" s="7" t="s">
        <v>473</v>
      </c>
      <c r="B62" s="5">
        <v>171881.79</v>
      </c>
      <c r="D62" s="24" t="s">
        <v>705</v>
      </c>
      <c r="E62" s="20">
        <v>171881.79</v>
      </c>
      <c r="F62" s="14">
        <v>0</v>
      </c>
      <c r="G62" s="6">
        <f t="shared" si="0"/>
        <v>171881.79</v>
      </c>
      <c r="H62" s="6">
        <f t="shared" si="1"/>
        <v>0</v>
      </c>
    </row>
    <row r="63" spans="1:8">
      <c r="A63" s="7" t="s">
        <v>474</v>
      </c>
      <c r="B63" s="5">
        <v>212068.97</v>
      </c>
      <c r="D63" s="24" t="s">
        <v>678</v>
      </c>
      <c r="E63" s="20">
        <v>212068.97</v>
      </c>
      <c r="F63" s="14">
        <v>0</v>
      </c>
      <c r="G63" s="6">
        <f t="shared" si="0"/>
        <v>212068.97</v>
      </c>
      <c r="H63" s="6">
        <f t="shared" si="1"/>
        <v>0</v>
      </c>
    </row>
    <row r="64" spans="1:8">
      <c r="A64" s="7" t="s">
        <v>475</v>
      </c>
      <c r="B64" s="5">
        <v>212068.97</v>
      </c>
      <c r="D64" s="24" t="s">
        <v>672</v>
      </c>
      <c r="E64" s="20">
        <v>212068.97</v>
      </c>
      <c r="F64" s="14">
        <v>0</v>
      </c>
      <c r="G64" s="6">
        <f t="shared" si="0"/>
        <v>212068.97</v>
      </c>
      <c r="H64" s="6">
        <f t="shared" si="1"/>
        <v>0</v>
      </c>
    </row>
    <row r="65" spans="1:8">
      <c r="A65" s="7" t="s">
        <v>476</v>
      </c>
      <c r="B65" s="5">
        <v>399978.33999999997</v>
      </c>
      <c r="D65" s="24" t="s">
        <v>706</v>
      </c>
      <c r="E65" s="20">
        <v>399978.34</v>
      </c>
      <c r="F65" s="14">
        <v>0</v>
      </c>
      <c r="G65" s="6">
        <f t="shared" si="0"/>
        <v>399978.34</v>
      </c>
      <c r="H65" s="6">
        <f t="shared" si="1"/>
        <v>0</v>
      </c>
    </row>
    <row r="66" spans="1:8">
      <c r="A66" s="7" t="s">
        <v>477</v>
      </c>
      <c r="B66" s="5">
        <v>166528.34</v>
      </c>
      <c r="D66" s="24" t="s">
        <v>708</v>
      </c>
      <c r="E66" s="20">
        <v>166528.34</v>
      </c>
      <c r="F66" s="14">
        <v>0</v>
      </c>
      <c r="G66" s="6">
        <f t="shared" si="0"/>
        <v>166528.34</v>
      </c>
      <c r="H66" s="6">
        <f t="shared" si="1"/>
        <v>0</v>
      </c>
    </row>
    <row r="67" spans="1:8">
      <c r="A67" s="7" t="s">
        <v>478</v>
      </c>
      <c r="B67" s="5">
        <v>183179.75</v>
      </c>
      <c r="D67" s="24" t="s">
        <v>704</v>
      </c>
      <c r="E67" s="20">
        <v>183179.75</v>
      </c>
      <c r="F67" s="14">
        <v>0</v>
      </c>
      <c r="G67" s="6">
        <f t="shared" si="0"/>
        <v>183179.75</v>
      </c>
      <c r="H67" s="6">
        <f t="shared" si="1"/>
        <v>0</v>
      </c>
    </row>
    <row r="68" spans="1:8">
      <c r="A68" s="7" t="s">
        <v>479</v>
      </c>
      <c r="B68" s="5">
        <v>251069.94</v>
      </c>
      <c r="D68" s="24" t="s">
        <v>707</v>
      </c>
      <c r="E68" s="20">
        <v>251069.94</v>
      </c>
      <c r="F68" s="14">
        <v>0</v>
      </c>
      <c r="G68" s="6">
        <f t="shared" si="0"/>
        <v>251069.94</v>
      </c>
      <c r="H68" s="6">
        <f t="shared" si="1"/>
        <v>0</v>
      </c>
    </row>
    <row r="69" spans="1:8">
      <c r="A69" s="7" t="s">
        <v>480</v>
      </c>
      <c r="B69" s="5">
        <v>149862.07</v>
      </c>
      <c r="D69" s="24" t="s">
        <v>732</v>
      </c>
      <c r="E69" s="20">
        <v>149862.07</v>
      </c>
      <c r="F69" s="14">
        <v>0</v>
      </c>
      <c r="G69" s="6">
        <f t="shared" si="0"/>
        <v>149862.07</v>
      </c>
      <c r="H69" s="6">
        <f t="shared" si="1"/>
        <v>0</v>
      </c>
    </row>
    <row r="70" spans="1:8">
      <c r="A70" s="7" t="s">
        <v>481</v>
      </c>
      <c r="B70" s="5">
        <v>150034.48000000001</v>
      </c>
      <c r="D70" s="24" t="s">
        <v>733</v>
      </c>
      <c r="E70" s="20">
        <v>150034.48000000001</v>
      </c>
      <c r="F70" s="14">
        <v>0</v>
      </c>
      <c r="G70" s="6">
        <f t="shared" ref="G70:G133" si="2">+E70+F70</f>
        <v>150034.48000000001</v>
      </c>
      <c r="H70" s="6">
        <f t="shared" ref="H70:H133" si="3">+B70-G70</f>
        <v>0</v>
      </c>
    </row>
    <row r="71" spans="1:8">
      <c r="A71" s="7" t="s">
        <v>482</v>
      </c>
      <c r="B71" s="5">
        <v>203965.52</v>
      </c>
      <c r="D71" s="24" t="s">
        <v>663</v>
      </c>
      <c r="E71" s="20">
        <v>203965.52</v>
      </c>
      <c r="F71" s="14">
        <v>0</v>
      </c>
      <c r="G71" s="6">
        <f t="shared" si="2"/>
        <v>203965.52</v>
      </c>
      <c r="H71" s="6">
        <f t="shared" si="3"/>
        <v>0</v>
      </c>
    </row>
    <row r="72" spans="1:8">
      <c r="A72" s="7" t="s">
        <v>483</v>
      </c>
      <c r="B72" s="5">
        <v>282672.41000000003</v>
      </c>
      <c r="D72" s="24" t="s">
        <v>633</v>
      </c>
      <c r="E72" s="20">
        <v>269211.82</v>
      </c>
      <c r="F72" s="14">
        <v>13460.59</v>
      </c>
      <c r="G72" s="6">
        <f t="shared" si="2"/>
        <v>282672.41000000003</v>
      </c>
      <c r="H72" s="6">
        <f t="shared" si="3"/>
        <v>0</v>
      </c>
    </row>
    <row r="73" spans="1:8">
      <c r="A73" s="7" t="s">
        <v>484</v>
      </c>
      <c r="B73" s="5">
        <v>215086.21</v>
      </c>
      <c r="D73" s="24" t="s">
        <v>685</v>
      </c>
      <c r="E73" s="20">
        <v>215086.21</v>
      </c>
      <c r="F73" s="14">
        <v>0</v>
      </c>
      <c r="G73" s="6">
        <f t="shared" si="2"/>
        <v>215086.21</v>
      </c>
      <c r="H73" s="6">
        <f t="shared" si="3"/>
        <v>0</v>
      </c>
    </row>
    <row r="74" spans="1:8">
      <c r="A74" s="7" t="s">
        <v>485</v>
      </c>
      <c r="B74" s="5">
        <v>215086.21</v>
      </c>
      <c r="D74" s="24" t="s">
        <v>684</v>
      </c>
      <c r="E74" s="20">
        <v>215086.21</v>
      </c>
      <c r="F74" s="14">
        <v>0</v>
      </c>
      <c r="G74" s="6">
        <f t="shared" si="2"/>
        <v>215086.21</v>
      </c>
      <c r="H74" s="6">
        <f t="shared" si="3"/>
        <v>0</v>
      </c>
    </row>
    <row r="75" spans="1:8">
      <c r="A75" s="7" t="s">
        <v>486</v>
      </c>
      <c r="B75" s="5">
        <v>241810.34</v>
      </c>
      <c r="D75" s="24" t="s">
        <v>604</v>
      </c>
      <c r="E75" s="20">
        <v>239411.69</v>
      </c>
      <c r="F75" s="14">
        <v>2398.65</v>
      </c>
      <c r="G75" s="6">
        <f t="shared" si="2"/>
        <v>241810.34</v>
      </c>
      <c r="H75" s="6">
        <f t="shared" si="3"/>
        <v>0</v>
      </c>
    </row>
    <row r="76" spans="1:8">
      <c r="A76" s="7" t="s">
        <v>487</v>
      </c>
      <c r="B76" s="5">
        <v>215086.21</v>
      </c>
      <c r="D76" s="24" t="s">
        <v>600</v>
      </c>
      <c r="E76" s="20">
        <v>215086.21</v>
      </c>
      <c r="F76" s="14">
        <v>0</v>
      </c>
      <c r="G76" s="6">
        <f t="shared" si="2"/>
        <v>215086.21</v>
      </c>
      <c r="H76" s="6">
        <f t="shared" si="3"/>
        <v>0</v>
      </c>
    </row>
    <row r="77" spans="1:8">
      <c r="A77" s="7" t="s">
        <v>488</v>
      </c>
      <c r="B77" s="5">
        <v>215086.21</v>
      </c>
      <c r="D77" s="24" t="s">
        <v>599</v>
      </c>
      <c r="E77" s="20">
        <v>215086.21</v>
      </c>
      <c r="F77" s="14">
        <v>0</v>
      </c>
      <c r="G77" s="6">
        <f t="shared" si="2"/>
        <v>215086.21</v>
      </c>
      <c r="H77" s="6">
        <f t="shared" si="3"/>
        <v>0</v>
      </c>
    </row>
    <row r="78" spans="1:8">
      <c r="A78" s="7" t="s">
        <v>489</v>
      </c>
      <c r="B78" s="5">
        <v>613620.68999999994</v>
      </c>
      <c r="D78" s="24" t="s">
        <v>653</v>
      </c>
      <c r="E78" s="20">
        <v>564517.67000000004</v>
      </c>
      <c r="F78" s="14">
        <v>49103.02</v>
      </c>
      <c r="G78" s="6">
        <f t="shared" si="2"/>
        <v>613620.69000000006</v>
      </c>
      <c r="H78" s="6">
        <f t="shared" si="3"/>
        <v>0</v>
      </c>
    </row>
    <row r="79" spans="1:8">
      <c r="A79" s="7" t="s">
        <v>490</v>
      </c>
      <c r="B79" s="5">
        <v>241810.34</v>
      </c>
      <c r="D79" s="24" t="s">
        <v>605</v>
      </c>
      <c r="E79" s="20">
        <v>239411.69</v>
      </c>
      <c r="F79" s="14">
        <v>2398.65</v>
      </c>
      <c r="G79" s="6">
        <f t="shared" si="2"/>
        <v>241810.34</v>
      </c>
      <c r="H79" s="6">
        <f t="shared" si="3"/>
        <v>0</v>
      </c>
    </row>
    <row r="80" spans="1:8">
      <c r="A80" s="7" t="s">
        <v>491</v>
      </c>
      <c r="B80" s="5">
        <v>157218</v>
      </c>
      <c r="D80" s="24" t="s">
        <v>709</v>
      </c>
      <c r="E80" s="20">
        <v>157218</v>
      </c>
      <c r="F80" s="14">
        <v>0</v>
      </c>
      <c r="G80" s="6">
        <f t="shared" si="2"/>
        <v>157218</v>
      </c>
      <c r="H80" s="6">
        <f t="shared" si="3"/>
        <v>0</v>
      </c>
    </row>
    <row r="81" spans="1:8">
      <c r="A81" s="7" t="s">
        <v>492</v>
      </c>
      <c r="B81" s="5">
        <v>157218</v>
      </c>
      <c r="D81" s="24" t="s">
        <v>710</v>
      </c>
      <c r="E81" s="20">
        <v>157218</v>
      </c>
      <c r="F81" s="14">
        <v>0</v>
      </c>
      <c r="G81" s="6">
        <f t="shared" si="2"/>
        <v>157218</v>
      </c>
      <c r="H81" s="6">
        <f t="shared" si="3"/>
        <v>0</v>
      </c>
    </row>
    <row r="82" spans="1:8">
      <c r="A82" s="7" t="s">
        <v>493</v>
      </c>
      <c r="B82" s="5">
        <v>157218</v>
      </c>
      <c r="D82" s="24" t="s">
        <v>711</v>
      </c>
      <c r="E82" s="20">
        <v>157218</v>
      </c>
      <c r="F82" s="14">
        <v>0</v>
      </c>
      <c r="G82" s="6">
        <f t="shared" si="2"/>
        <v>157218</v>
      </c>
      <c r="H82" s="6">
        <f t="shared" si="3"/>
        <v>0</v>
      </c>
    </row>
    <row r="83" spans="1:8">
      <c r="A83" s="7" t="s">
        <v>494</v>
      </c>
      <c r="B83" s="5">
        <v>157218</v>
      </c>
      <c r="D83" s="24" t="s">
        <v>712</v>
      </c>
      <c r="E83" s="20">
        <v>157218</v>
      </c>
      <c r="F83" s="14">
        <v>0</v>
      </c>
      <c r="G83" s="6">
        <f t="shared" si="2"/>
        <v>157218</v>
      </c>
      <c r="H83" s="6">
        <f t="shared" si="3"/>
        <v>0</v>
      </c>
    </row>
    <row r="84" spans="1:8">
      <c r="A84" s="7" t="s">
        <v>495</v>
      </c>
      <c r="B84" s="5">
        <v>401465.52</v>
      </c>
      <c r="D84" s="24" t="s">
        <v>657</v>
      </c>
      <c r="E84" s="20">
        <v>382348.11</v>
      </c>
      <c r="F84" s="14">
        <v>19117.41</v>
      </c>
      <c r="G84" s="6">
        <f t="shared" si="2"/>
        <v>401465.51999999996</v>
      </c>
      <c r="H84" s="6">
        <f t="shared" si="3"/>
        <v>0</v>
      </c>
    </row>
    <row r="85" spans="1:8">
      <c r="A85" s="7" t="s">
        <v>496</v>
      </c>
      <c r="B85" s="5">
        <v>613620.68999999994</v>
      </c>
      <c r="D85" s="24" t="s">
        <v>654</v>
      </c>
      <c r="E85" s="20">
        <v>564517.67000000004</v>
      </c>
      <c r="F85" s="14">
        <v>49103.02</v>
      </c>
      <c r="G85" s="6">
        <f t="shared" si="2"/>
        <v>613620.69000000006</v>
      </c>
      <c r="H85" s="6">
        <f t="shared" si="3"/>
        <v>0</v>
      </c>
    </row>
    <row r="86" spans="1:8">
      <c r="A86" s="7" t="s">
        <v>497</v>
      </c>
      <c r="B86" s="5">
        <v>388793.1</v>
      </c>
      <c r="D86" s="24" t="s">
        <v>658</v>
      </c>
      <c r="E86" s="20">
        <v>370279.14</v>
      </c>
      <c r="F86" s="14">
        <v>18513.96</v>
      </c>
      <c r="G86" s="6">
        <f t="shared" si="2"/>
        <v>388793.10000000003</v>
      </c>
      <c r="H86" s="6">
        <f t="shared" si="3"/>
        <v>0</v>
      </c>
    </row>
    <row r="87" spans="1:8">
      <c r="A87" s="7" t="s">
        <v>498</v>
      </c>
      <c r="B87" s="5">
        <v>401465.52</v>
      </c>
      <c r="D87" s="24" t="s">
        <v>686</v>
      </c>
      <c r="E87" s="20">
        <v>382348.11</v>
      </c>
      <c r="F87" s="14">
        <v>19117.41</v>
      </c>
      <c r="G87" s="6">
        <f t="shared" si="2"/>
        <v>401465.51999999996</v>
      </c>
      <c r="H87" s="6">
        <f t="shared" si="3"/>
        <v>0</v>
      </c>
    </row>
    <row r="88" spans="1:8">
      <c r="A88" s="7" t="s">
        <v>499</v>
      </c>
      <c r="B88" s="5">
        <v>218362.07</v>
      </c>
      <c r="D88" s="24" t="s">
        <v>627</v>
      </c>
      <c r="E88" s="20">
        <v>207963.88</v>
      </c>
      <c r="F88" s="14">
        <v>10398.19</v>
      </c>
      <c r="G88" s="6">
        <f t="shared" si="2"/>
        <v>218362.07</v>
      </c>
      <c r="H88" s="6">
        <f t="shared" si="3"/>
        <v>0</v>
      </c>
    </row>
    <row r="89" spans="1:8">
      <c r="A89" s="7" t="s">
        <v>500</v>
      </c>
      <c r="B89" s="5">
        <v>333534.48</v>
      </c>
      <c r="D89" s="24" t="s">
        <v>648</v>
      </c>
      <c r="E89" s="20">
        <v>322776.43</v>
      </c>
      <c r="F89" s="14">
        <v>10758.05</v>
      </c>
      <c r="G89" s="6">
        <f t="shared" si="2"/>
        <v>333534.48</v>
      </c>
      <c r="H89" s="6">
        <f t="shared" si="3"/>
        <v>0</v>
      </c>
    </row>
    <row r="90" spans="1:8">
      <c r="A90" s="7" t="s">
        <v>501</v>
      </c>
      <c r="B90" s="5">
        <v>155258.62</v>
      </c>
      <c r="D90" s="24" t="s">
        <v>664</v>
      </c>
      <c r="E90" s="20">
        <v>155258.62</v>
      </c>
      <c r="F90" s="14">
        <v>0</v>
      </c>
      <c r="G90" s="6">
        <f t="shared" si="2"/>
        <v>155258.62</v>
      </c>
      <c r="H90" s="6">
        <f t="shared" si="3"/>
        <v>0</v>
      </c>
    </row>
    <row r="91" spans="1:8">
      <c r="A91" s="7" t="s">
        <v>502</v>
      </c>
      <c r="B91" s="5">
        <v>401465.52</v>
      </c>
      <c r="D91" s="24" t="s">
        <v>659</v>
      </c>
      <c r="E91" s="20">
        <v>382348.11</v>
      </c>
      <c r="F91" s="14">
        <v>19117.41</v>
      </c>
      <c r="G91" s="6">
        <f t="shared" si="2"/>
        <v>401465.51999999996</v>
      </c>
      <c r="H91" s="6">
        <f t="shared" si="3"/>
        <v>0</v>
      </c>
    </row>
    <row r="92" spans="1:8">
      <c r="A92" s="7" t="s">
        <v>503</v>
      </c>
      <c r="B92" s="5">
        <v>168517.24</v>
      </c>
      <c r="D92" s="24" t="s">
        <v>744</v>
      </c>
      <c r="E92" s="20">
        <v>168517.24</v>
      </c>
      <c r="F92" s="14">
        <v>0</v>
      </c>
      <c r="G92" s="6">
        <f t="shared" si="2"/>
        <v>168517.24</v>
      </c>
      <c r="H92" s="6">
        <f t="shared" si="3"/>
        <v>0</v>
      </c>
    </row>
    <row r="93" spans="1:8">
      <c r="A93" s="7" t="s">
        <v>504</v>
      </c>
      <c r="B93" s="5">
        <v>282672.41000000003</v>
      </c>
      <c r="D93" s="24" t="s">
        <v>639</v>
      </c>
      <c r="E93" s="20">
        <v>269211.82</v>
      </c>
      <c r="F93" s="14">
        <v>13460.59</v>
      </c>
      <c r="G93" s="6">
        <f t="shared" si="2"/>
        <v>282672.41000000003</v>
      </c>
      <c r="H93" s="6">
        <f t="shared" si="3"/>
        <v>0</v>
      </c>
    </row>
    <row r="94" spans="1:8">
      <c r="A94" s="7" t="s">
        <v>505</v>
      </c>
      <c r="B94" s="5">
        <v>218362.07</v>
      </c>
      <c r="D94" s="24" t="s">
        <v>696</v>
      </c>
      <c r="E94" s="23">
        <v>207963.88</v>
      </c>
      <c r="F94" s="19">
        <v>10398.19</v>
      </c>
      <c r="G94" s="6">
        <f t="shared" si="2"/>
        <v>218362.07</v>
      </c>
      <c r="H94" s="6">
        <f t="shared" si="3"/>
        <v>0</v>
      </c>
    </row>
    <row r="95" spans="1:8">
      <c r="A95" s="7" t="s">
        <v>506</v>
      </c>
      <c r="B95" s="5">
        <v>282672.41000000003</v>
      </c>
      <c r="D95" s="24" t="s">
        <v>635</v>
      </c>
      <c r="E95" s="20">
        <v>269211.82</v>
      </c>
      <c r="F95" s="14">
        <v>13460.59</v>
      </c>
      <c r="G95" s="6">
        <f t="shared" si="2"/>
        <v>282672.41000000003</v>
      </c>
      <c r="H95" s="6">
        <f t="shared" si="3"/>
        <v>0</v>
      </c>
    </row>
    <row r="96" spans="1:8">
      <c r="A96" s="7" t="s">
        <v>507</v>
      </c>
      <c r="B96" s="5">
        <v>282672.41000000003</v>
      </c>
      <c r="D96" s="24" t="s">
        <v>638</v>
      </c>
      <c r="E96" s="20">
        <v>269211.82</v>
      </c>
      <c r="F96" s="14">
        <v>13460.59</v>
      </c>
      <c r="G96" s="6">
        <f t="shared" si="2"/>
        <v>282672.41000000003</v>
      </c>
      <c r="H96" s="6">
        <f t="shared" si="3"/>
        <v>0</v>
      </c>
    </row>
    <row r="97" spans="1:8">
      <c r="A97" s="7" t="s">
        <v>508</v>
      </c>
      <c r="B97" s="5">
        <v>155258.62</v>
      </c>
      <c r="D97" s="24" t="s">
        <v>688</v>
      </c>
      <c r="E97" s="20">
        <v>155258.62</v>
      </c>
      <c r="F97" s="14">
        <v>0</v>
      </c>
      <c r="G97" s="6">
        <f t="shared" si="2"/>
        <v>155258.62</v>
      </c>
      <c r="H97" s="6">
        <f t="shared" si="3"/>
        <v>0</v>
      </c>
    </row>
    <row r="98" spans="1:8">
      <c r="A98" s="7" t="s">
        <v>509</v>
      </c>
      <c r="B98" s="5">
        <v>155258.62</v>
      </c>
      <c r="D98" s="24" t="s">
        <v>665</v>
      </c>
      <c r="E98" s="20">
        <v>155258.62</v>
      </c>
      <c r="F98" s="14">
        <v>0</v>
      </c>
      <c r="G98" s="6">
        <f t="shared" si="2"/>
        <v>155258.62</v>
      </c>
      <c r="H98" s="6">
        <f t="shared" si="3"/>
        <v>0</v>
      </c>
    </row>
    <row r="99" spans="1:8">
      <c r="A99" s="7" t="s">
        <v>510</v>
      </c>
      <c r="B99" s="5">
        <v>282672.41000000003</v>
      </c>
      <c r="D99" s="24" t="s">
        <v>637</v>
      </c>
      <c r="E99" s="20">
        <v>269211.82</v>
      </c>
      <c r="F99" s="14">
        <v>13460.59</v>
      </c>
      <c r="G99" s="6">
        <f t="shared" si="2"/>
        <v>282672.41000000003</v>
      </c>
      <c r="H99" s="6">
        <f t="shared" si="3"/>
        <v>0</v>
      </c>
    </row>
    <row r="100" spans="1:8">
      <c r="A100" s="7" t="s">
        <v>511</v>
      </c>
      <c r="B100" s="5">
        <v>157218</v>
      </c>
      <c r="D100" s="24" t="s">
        <v>715</v>
      </c>
      <c r="E100" s="20">
        <v>157218</v>
      </c>
      <c r="F100" s="14">
        <v>0</v>
      </c>
      <c r="G100" s="6">
        <f t="shared" si="2"/>
        <v>157218</v>
      </c>
      <c r="H100" s="6">
        <f t="shared" si="3"/>
        <v>0</v>
      </c>
    </row>
    <row r="101" spans="1:8">
      <c r="A101" s="7" t="s">
        <v>512</v>
      </c>
      <c r="B101" s="5">
        <v>283156.14</v>
      </c>
      <c r="D101" s="24" t="s">
        <v>714</v>
      </c>
      <c r="E101" s="20">
        <v>283156.14</v>
      </c>
      <c r="F101" s="14">
        <v>0</v>
      </c>
      <c r="G101" s="6">
        <f t="shared" si="2"/>
        <v>283156.14</v>
      </c>
      <c r="H101" s="6">
        <f t="shared" si="3"/>
        <v>0</v>
      </c>
    </row>
    <row r="102" spans="1:8">
      <c r="A102" s="7" t="s">
        <v>513</v>
      </c>
      <c r="B102" s="5">
        <v>180172.41</v>
      </c>
      <c r="D102" s="24" t="s">
        <v>609</v>
      </c>
      <c r="E102" s="20">
        <v>180172.41</v>
      </c>
      <c r="F102" s="14">
        <v>0</v>
      </c>
      <c r="G102" s="6">
        <f t="shared" si="2"/>
        <v>180172.41</v>
      </c>
      <c r="H102" s="6">
        <f t="shared" si="3"/>
        <v>0</v>
      </c>
    </row>
    <row r="103" spans="1:8">
      <c r="A103" s="7" t="s">
        <v>514</v>
      </c>
      <c r="B103" s="5">
        <v>112068.97</v>
      </c>
      <c r="D103" s="24" t="s">
        <v>740</v>
      </c>
      <c r="E103" s="20">
        <v>112068.97</v>
      </c>
      <c r="F103" s="14">
        <v>0</v>
      </c>
      <c r="G103" s="6">
        <f t="shared" si="2"/>
        <v>112068.97</v>
      </c>
      <c r="H103" s="6">
        <f t="shared" si="3"/>
        <v>0</v>
      </c>
    </row>
    <row r="104" spans="1:8">
      <c r="A104" s="7" t="s">
        <v>515</v>
      </c>
      <c r="B104" s="5">
        <v>157218</v>
      </c>
      <c r="D104" s="24" t="s">
        <v>716</v>
      </c>
      <c r="E104" s="20">
        <v>157218</v>
      </c>
      <c r="F104" s="14">
        <v>0</v>
      </c>
      <c r="G104" s="6">
        <f t="shared" si="2"/>
        <v>157218</v>
      </c>
      <c r="H104" s="6">
        <f t="shared" si="3"/>
        <v>0</v>
      </c>
    </row>
    <row r="105" spans="1:8">
      <c r="A105" s="7" t="s">
        <v>516</v>
      </c>
      <c r="B105" s="5">
        <v>185172.41</v>
      </c>
      <c r="D105" s="24" t="s">
        <v>589</v>
      </c>
      <c r="E105" s="20">
        <v>185172.41</v>
      </c>
      <c r="F105" s="14">
        <v>0</v>
      </c>
      <c r="G105" s="6">
        <f t="shared" si="2"/>
        <v>185172.41</v>
      </c>
      <c r="H105" s="6">
        <f t="shared" si="3"/>
        <v>0</v>
      </c>
    </row>
    <row r="106" spans="1:8">
      <c r="A106" s="7" t="s">
        <v>517</v>
      </c>
      <c r="B106" s="5">
        <v>482068.97</v>
      </c>
      <c r="D106" s="24" t="s">
        <v>690</v>
      </c>
      <c r="E106" s="20">
        <v>459113.3</v>
      </c>
      <c r="F106" s="14">
        <v>22955.67</v>
      </c>
      <c r="G106" s="6">
        <f t="shared" si="2"/>
        <v>482068.97</v>
      </c>
      <c r="H106" s="6">
        <f t="shared" si="3"/>
        <v>0</v>
      </c>
    </row>
    <row r="107" spans="1:8">
      <c r="A107" s="7" t="s">
        <v>518</v>
      </c>
      <c r="B107" s="5">
        <v>179224.14</v>
      </c>
      <c r="D107" s="24" t="s">
        <v>591</v>
      </c>
      <c r="E107" s="20">
        <v>179224.14</v>
      </c>
      <c r="F107" s="14">
        <v>0</v>
      </c>
      <c r="G107" s="6">
        <f t="shared" si="2"/>
        <v>179224.14</v>
      </c>
      <c r="H107" s="6">
        <f t="shared" si="3"/>
        <v>0</v>
      </c>
    </row>
    <row r="108" spans="1:8">
      <c r="A108" s="7" t="s">
        <v>519</v>
      </c>
      <c r="B108" s="5">
        <v>400172.41000000003</v>
      </c>
      <c r="D108" s="24" t="s">
        <v>689</v>
      </c>
      <c r="E108" s="20">
        <v>381243.06</v>
      </c>
      <c r="F108" s="14">
        <v>18929.349999999999</v>
      </c>
      <c r="G108" s="6">
        <f t="shared" si="2"/>
        <v>400172.41</v>
      </c>
      <c r="H108" s="6">
        <f t="shared" si="3"/>
        <v>0</v>
      </c>
    </row>
    <row r="109" spans="1:8">
      <c r="A109" s="7" t="s">
        <v>520</v>
      </c>
      <c r="B109" s="5">
        <v>282672.41000000003</v>
      </c>
      <c r="D109" s="24" t="s">
        <v>636</v>
      </c>
      <c r="E109" s="20">
        <v>269211.82</v>
      </c>
      <c r="F109" s="14">
        <v>13460.59</v>
      </c>
      <c r="G109" s="6">
        <f t="shared" si="2"/>
        <v>282672.41000000003</v>
      </c>
      <c r="H109" s="6">
        <f t="shared" si="3"/>
        <v>0</v>
      </c>
    </row>
    <row r="110" spans="1:8">
      <c r="A110" s="7" t="s">
        <v>521</v>
      </c>
      <c r="B110" s="5">
        <v>382500</v>
      </c>
      <c r="D110" s="24" t="s">
        <v>610</v>
      </c>
      <c r="E110" s="20">
        <v>365875.75</v>
      </c>
      <c r="F110" s="14">
        <v>16624.25</v>
      </c>
      <c r="G110" s="6">
        <f t="shared" si="2"/>
        <v>382500</v>
      </c>
      <c r="H110" s="6">
        <f t="shared" si="3"/>
        <v>0</v>
      </c>
    </row>
    <row r="111" spans="1:8">
      <c r="A111" s="7" t="s">
        <v>522</v>
      </c>
      <c r="B111" s="5">
        <v>236465.52</v>
      </c>
      <c r="D111" s="24" t="s">
        <v>621</v>
      </c>
      <c r="E111" s="20">
        <v>225205.26</v>
      </c>
      <c r="F111" s="14">
        <v>11260.26</v>
      </c>
      <c r="G111" s="6">
        <f t="shared" si="2"/>
        <v>236465.52000000002</v>
      </c>
      <c r="H111" s="6">
        <f t="shared" si="3"/>
        <v>0</v>
      </c>
    </row>
    <row r="112" spans="1:8">
      <c r="A112" s="7" t="s">
        <v>523</v>
      </c>
      <c r="B112" s="5">
        <v>236465.52</v>
      </c>
      <c r="D112" s="24" t="s">
        <v>620</v>
      </c>
      <c r="E112" s="20">
        <v>225205.26</v>
      </c>
      <c r="F112" s="14">
        <v>11260.26</v>
      </c>
      <c r="G112" s="6">
        <f t="shared" si="2"/>
        <v>236465.52000000002</v>
      </c>
      <c r="H112" s="6">
        <f t="shared" si="3"/>
        <v>0</v>
      </c>
    </row>
    <row r="113" spans="1:8">
      <c r="A113" s="7" t="s">
        <v>524</v>
      </c>
      <c r="B113" s="5">
        <v>488275.86</v>
      </c>
      <c r="D113" s="24" t="s">
        <v>751</v>
      </c>
      <c r="E113" s="15">
        <v>488275.86</v>
      </c>
      <c r="F113" s="14">
        <v>0</v>
      </c>
      <c r="G113" s="6">
        <f t="shared" si="2"/>
        <v>488275.86</v>
      </c>
      <c r="H113" s="6">
        <f t="shared" si="3"/>
        <v>0</v>
      </c>
    </row>
    <row r="114" spans="1:8">
      <c r="A114" s="7" t="s">
        <v>525</v>
      </c>
      <c r="B114" s="5">
        <v>289310.34000000003</v>
      </c>
      <c r="D114" s="24" t="s">
        <v>750</v>
      </c>
      <c r="E114" s="20">
        <v>289310.34000000003</v>
      </c>
      <c r="F114" s="14">
        <v>0</v>
      </c>
      <c r="G114" s="6">
        <f t="shared" si="2"/>
        <v>289310.34000000003</v>
      </c>
      <c r="H114" s="6">
        <f t="shared" si="3"/>
        <v>0</v>
      </c>
    </row>
    <row r="115" spans="1:8">
      <c r="A115" s="7" t="s">
        <v>526</v>
      </c>
      <c r="B115" s="5">
        <v>482068.97</v>
      </c>
      <c r="D115" s="24" t="s">
        <v>691</v>
      </c>
      <c r="E115" s="20">
        <v>459113.3</v>
      </c>
      <c r="F115" s="14">
        <v>22955.67</v>
      </c>
      <c r="G115" s="6">
        <f t="shared" si="2"/>
        <v>482068.97</v>
      </c>
      <c r="H115" s="6">
        <f t="shared" si="3"/>
        <v>0</v>
      </c>
    </row>
    <row r="116" spans="1:8">
      <c r="A116" s="7" t="s">
        <v>527</v>
      </c>
      <c r="B116" s="5">
        <v>328189.66000000003</v>
      </c>
      <c r="D116" s="24" t="s">
        <v>596</v>
      </c>
      <c r="E116" s="20">
        <v>317917.51</v>
      </c>
      <c r="F116" s="14">
        <v>10272.15</v>
      </c>
      <c r="G116" s="6">
        <f t="shared" si="2"/>
        <v>328189.66000000003</v>
      </c>
      <c r="H116" s="6">
        <f t="shared" si="3"/>
        <v>0</v>
      </c>
    </row>
    <row r="117" spans="1:8">
      <c r="A117" s="7" t="s">
        <v>528</v>
      </c>
      <c r="B117" s="5">
        <v>482068.97</v>
      </c>
      <c r="D117" s="24" t="s">
        <v>661</v>
      </c>
      <c r="E117" s="20">
        <v>459113.3</v>
      </c>
      <c r="F117" s="14">
        <v>22955.67</v>
      </c>
      <c r="G117" s="6">
        <f t="shared" si="2"/>
        <v>482068.97</v>
      </c>
      <c r="H117" s="6">
        <f t="shared" si="3"/>
        <v>0</v>
      </c>
    </row>
    <row r="118" spans="1:8">
      <c r="A118" s="7" t="s">
        <v>529</v>
      </c>
      <c r="B118" s="5">
        <v>212068.97</v>
      </c>
      <c r="D118" s="24" t="s">
        <v>673</v>
      </c>
      <c r="E118" s="20">
        <v>212068.97</v>
      </c>
      <c r="F118" s="14">
        <v>0</v>
      </c>
      <c r="G118" s="6">
        <f t="shared" si="2"/>
        <v>212068.97</v>
      </c>
      <c r="H118" s="6">
        <f t="shared" si="3"/>
        <v>0</v>
      </c>
    </row>
    <row r="119" spans="1:8">
      <c r="A119" s="7" t="s">
        <v>530</v>
      </c>
      <c r="B119" s="5">
        <v>481206.9</v>
      </c>
      <c r="D119" s="24" t="s">
        <v>614</v>
      </c>
      <c r="E119" s="20">
        <v>451343.49</v>
      </c>
      <c r="F119" s="14">
        <v>29863.41</v>
      </c>
      <c r="G119" s="6">
        <f t="shared" si="2"/>
        <v>481206.89999999997</v>
      </c>
      <c r="H119" s="6">
        <f t="shared" si="3"/>
        <v>0</v>
      </c>
    </row>
    <row r="120" spans="1:8">
      <c r="A120" s="7" t="s">
        <v>531</v>
      </c>
      <c r="B120" s="5">
        <v>400172.41000000003</v>
      </c>
      <c r="D120" s="24" t="s">
        <v>650</v>
      </c>
      <c r="E120" s="20">
        <v>381243.06</v>
      </c>
      <c r="F120" s="14">
        <v>18929.349999999999</v>
      </c>
      <c r="G120" s="6">
        <f t="shared" si="2"/>
        <v>400172.41</v>
      </c>
      <c r="H120" s="6">
        <f t="shared" si="3"/>
        <v>0</v>
      </c>
    </row>
    <row r="121" spans="1:8">
      <c r="A121" s="7" t="s">
        <v>532</v>
      </c>
      <c r="B121" s="5">
        <v>234564.59</v>
      </c>
      <c r="D121" s="24" t="s">
        <v>717</v>
      </c>
      <c r="E121" s="20">
        <v>234564.59</v>
      </c>
      <c r="F121" s="14">
        <v>0</v>
      </c>
      <c r="G121" s="6">
        <f t="shared" si="2"/>
        <v>234564.59</v>
      </c>
      <c r="H121" s="6">
        <f t="shared" si="3"/>
        <v>0</v>
      </c>
    </row>
    <row r="122" spans="1:8">
      <c r="A122" s="7" t="s">
        <v>533</v>
      </c>
      <c r="B122" s="5">
        <v>175862.07</v>
      </c>
      <c r="D122" s="24" t="s">
        <v>752</v>
      </c>
      <c r="E122" s="20">
        <v>175862.07</v>
      </c>
      <c r="F122" s="14">
        <v>0</v>
      </c>
      <c r="G122" s="6">
        <f t="shared" si="2"/>
        <v>175862.07</v>
      </c>
      <c r="H122" s="6">
        <f t="shared" si="3"/>
        <v>0</v>
      </c>
    </row>
    <row r="123" spans="1:8">
      <c r="A123" s="7" t="s">
        <v>534</v>
      </c>
      <c r="B123" s="5">
        <v>283156.14</v>
      </c>
      <c r="D123" s="24" t="s">
        <v>718</v>
      </c>
      <c r="E123" s="20">
        <v>283156.14</v>
      </c>
      <c r="F123" s="14">
        <v>0</v>
      </c>
      <c r="G123" s="6">
        <f t="shared" si="2"/>
        <v>283156.14</v>
      </c>
      <c r="H123" s="6">
        <f t="shared" si="3"/>
        <v>0</v>
      </c>
    </row>
    <row r="124" spans="1:8">
      <c r="A124" s="7" t="s">
        <v>535</v>
      </c>
      <c r="B124" s="5">
        <v>399977.3</v>
      </c>
      <c r="D124" s="24" t="s">
        <v>719</v>
      </c>
      <c r="E124" s="20">
        <v>399977.3</v>
      </c>
      <c r="F124" s="14">
        <v>0</v>
      </c>
      <c r="G124" s="6">
        <f t="shared" si="2"/>
        <v>399977.3</v>
      </c>
      <c r="H124" s="6">
        <f t="shared" si="3"/>
        <v>0</v>
      </c>
    </row>
    <row r="125" spans="1:8">
      <c r="A125" s="7" t="s">
        <v>536</v>
      </c>
      <c r="B125" s="5">
        <v>236465.52</v>
      </c>
      <c r="D125" s="24" t="s">
        <v>622</v>
      </c>
      <c r="E125" s="20">
        <v>225205.26</v>
      </c>
      <c r="F125" s="14">
        <v>11260.26</v>
      </c>
      <c r="G125" s="6">
        <f t="shared" si="2"/>
        <v>236465.52000000002</v>
      </c>
      <c r="H125" s="6">
        <f t="shared" si="3"/>
        <v>0</v>
      </c>
    </row>
    <row r="126" spans="1:8">
      <c r="A126" s="7" t="s">
        <v>537</v>
      </c>
      <c r="B126" s="5">
        <v>192113.12</v>
      </c>
      <c r="D126" s="24" t="s">
        <v>721</v>
      </c>
      <c r="E126" s="20">
        <v>192113.12</v>
      </c>
      <c r="F126" s="14">
        <v>0</v>
      </c>
      <c r="G126" s="6">
        <f t="shared" si="2"/>
        <v>192113.12</v>
      </c>
      <c r="H126" s="6">
        <f t="shared" si="3"/>
        <v>0</v>
      </c>
    </row>
    <row r="127" spans="1:8">
      <c r="A127" s="7" t="s">
        <v>538</v>
      </c>
      <c r="B127" s="5">
        <v>412155.17</v>
      </c>
      <c r="D127" s="24" t="s">
        <v>646</v>
      </c>
      <c r="E127" s="20">
        <v>391662.85</v>
      </c>
      <c r="F127" s="14">
        <v>20492.32</v>
      </c>
      <c r="G127" s="6">
        <f t="shared" si="2"/>
        <v>412155.17</v>
      </c>
      <c r="H127" s="6">
        <f t="shared" si="3"/>
        <v>0</v>
      </c>
    </row>
    <row r="128" spans="1:8">
      <c r="A128" s="7" t="s">
        <v>539</v>
      </c>
      <c r="B128" s="5">
        <v>292844.83</v>
      </c>
      <c r="D128" s="24" t="s">
        <v>644</v>
      </c>
      <c r="E128" s="22">
        <v>292844.83</v>
      </c>
      <c r="F128" s="18"/>
      <c r="G128" s="6">
        <f t="shared" si="2"/>
        <v>292844.83</v>
      </c>
      <c r="H128" s="6">
        <f t="shared" si="3"/>
        <v>0</v>
      </c>
    </row>
    <row r="129" spans="1:8">
      <c r="A129" s="7" t="s">
        <v>540</v>
      </c>
      <c r="B129" s="5">
        <v>289310.34000000003</v>
      </c>
      <c r="D129" s="24" t="s">
        <v>747</v>
      </c>
      <c r="E129" s="20">
        <v>289310.34000000003</v>
      </c>
      <c r="F129" s="14">
        <v>0</v>
      </c>
      <c r="G129" s="6">
        <f t="shared" si="2"/>
        <v>289310.34000000003</v>
      </c>
      <c r="H129" s="6">
        <f t="shared" si="3"/>
        <v>0</v>
      </c>
    </row>
    <row r="130" spans="1:8">
      <c r="A130" s="7" t="s">
        <v>541</v>
      </c>
      <c r="B130" s="5">
        <v>282672.41000000003</v>
      </c>
      <c r="D130" s="24" t="s">
        <v>640</v>
      </c>
      <c r="E130" s="20">
        <v>269211.82</v>
      </c>
      <c r="F130" s="14">
        <v>13460.59</v>
      </c>
      <c r="G130" s="6">
        <f t="shared" si="2"/>
        <v>282672.41000000003</v>
      </c>
      <c r="H130" s="6">
        <f t="shared" si="3"/>
        <v>0</v>
      </c>
    </row>
    <row r="131" spans="1:8">
      <c r="A131" s="7" t="s">
        <v>542</v>
      </c>
      <c r="B131" s="5">
        <v>166528.34</v>
      </c>
      <c r="D131" s="24" t="s">
        <v>720</v>
      </c>
      <c r="E131" s="20">
        <v>166528.34</v>
      </c>
      <c r="F131" s="14">
        <v>0</v>
      </c>
      <c r="G131" s="6">
        <f t="shared" si="2"/>
        <v>166528.34</v>
      </c>
      <c r="H131" s="6">
        <f t="shared" si="3"/>
        <v>0</v>
      </c>
    </row>
    <row r="132" spans="1:8">
      <c r="A132" s="7" t="s">
        <v>543</v>
      </c>
      <c r="B132" s="5">
        <v>288103.45</v>
      </c>
      <c r="D132" s="24" t="s">
        <v>737</v>
      </c>
      <c r="E132" s="20">
        <v>288103.45</v>
      </c>
      <c r="F132" s="14">
        <v>0</v>
      </c>
      <c r="G132" s="6">
        <f t="shared" si="2"/>
        <v>288103.45</v>
      </c>
      <c r="H132" s="6">
        <f t="shared" si="3"/>
        <v>0</v>
      </c>
    </row>
    <row r="133" spans="1:8">
      <c r="A133" s="7" t="s">
        <v>544</v>
      </c>
      <c r="B133" s="5">
        <v>168879.31</v>
      </c>
      <c r="D133" s="24" t="s">
        <v>668</v>
      </c>
      <c r="E133" s="20">
        <v>168879.31</v>
      </c>
      <c r="F133" s="14">
        <v>0</v>
      </c>
      <c r="G133" s="6">
        <f t="shared" si="2"/>
        <v>168879.31</v>
      </c>
      <c r="H133" s="6">
        <f t="shared" si="3"/>
        <v>0</v>
      </c>
    </row>
    <row r="134" spans="1:8">
      <c r="A134" s="7" t="s">
        <v>545</v>
      </c>
      <c r="B134" s="5">
        <v>288103.45</v>
      </c>
      <c r="D134" s="24" t="s">
        <v>738</v>
      </c>
      <c r="E134" s="20">
        <v>288103.45</v>
      </c>
      <c r="F134" s="14">
        <v>0</v>
      </c>
      <c r="G134" s="6">
        <f t="shared" ref="G134:G173" si="4">+E134+F134</f>
        <v>288103.45</v>
      </c>
      <c r="H134" s="6">
        <f t="shared" ref="H134:H173" si="5">+B134-G134</f>
        <v>0</v>
      </c>
    </row>
    <row r="135" spans="1:8">
      <c r="A135" s="7" t="s">
        <v>546</v>
      </c>
      <c r="B135" s="5">
        <v>344568.97</v>
      </c>
      <c r="D135" s="24" t="s">
        <v>692</v>
      </c>
      <c r="E135" s="20">
        <v>344568.97</v>
      </c>
      <c r="F135" s="14">
        <v>0</v>
      </c>
      <c r="G135" s="6">
        <f t="shared" si="4"/>
        <v>344568.97</v>
      </c>
      <c r="H135" s="6">
        <f t="shared" si="5"/>
        <v>0</v>
      </c>
    </row>
    <row r="136" spans="1:8">
      <c r="A136" s="7" t="s">
        <v>547</v>
      </c>
      <c r="B136" s="5">
        <v>288103.45</v>
      </c>
      <c r="D136" s="24" t="s">
        <v>736</v>
      </c>
      <c r="E136" s="20">
        <v>288103.45</v>
      </c>
      <c r="F136" s="14">
        <v>0</v>
      </c>
      <c r="G136" s="6">
        <f t="shared" si="4"/>
        <v>288103.45</v>
      </c>
      <c r="H136" s="6">
        <f t="shared" si="5"/>
        <v>0</v>
      </c>
    </row>
    <row r="137" spans="1:8">
      <c r="A137" s="7" t="s">
        <v>548</v>
      </c>
      <c r="B137" s="5">
        <v>155258.62</v>
      </c>
      <c r="D137" s="24" t="s">
        <v>666</v>
      </c>
      <c r="E137" s="20">
        <v>155258.62</v>
      </c>
      <c r="F137" s="14">
        <v>0</v>
      </c>
      <c r="G137" s="6">
        <f t="shared" si="4"/>
        <v>155258.62</v>
      </c>
      <c r="H137" s="6">
        <f t="shared" si="5"/>
        <v>0</v>
      </c>
    </row>
    <row r="138" spans="1:8">
      <c r="A138" s="7" t="s">
        <v>549</v>
      </c>
      <c r="B138" s="5">
        <v>179224.14</v>
      </c>
      <c r="D138" s="24" t="s">
        <v>593</v>
      </c>
      <c r="E138" s="20">
        <v>179224.14</v>
      </c>
      <c r="F138" s="14">
        <v>0</v>
      </c>
      <c r="G138" s="6">
        <f t="shared" si="4"/>
        <v>179224.14</v>
      </c>
      <c r="H138" s="6">
        <f t="shared" si="5"/>
        <v>0</v>
      </c>
    </row>
    <row r="139" spans="1:8">
      <c r="A139" s="7" t="s">
        <v>550</v>
      </c>
      <c r="B139" s="5">
        <v>382500</v>
      </c>
      <c r="D139" s="24" t="s">
        <v>611</v>
      </c>
      <c r="E139" s="20">
        <v>365875.75</v>
      </c>
      <c r="F139" s="14">
        <v>16624.25</v>
      </c>
      <c r="G139" s="6">
        <f t="shared" si="4"/>
        <v>382500</v>
      </c>
      <c r="H139" s="6">
        <f t="shared" si="5"/>
        <v>0</v>
      </c>
    </row>
    <row r="140" spans="1:8">
      <c r="A140" s="7" t="s">
        <v>551</v>
      </c>
      <c r="B140" s="5">
        <v>289310.34000000003</v>
      </c>
      <c r="D140" s="24" t="s">
        <v>748</v>
      </c>
      <c r="E140" s="20">
        <v>289310.34000000003</v>
      </c>
      <c r="F140" s="14">
        <v>0</v>
      </c>
      <c r="G140" s="6">
        <f t="shared" si="4"/>
        <v>289310.34000000003</v>
      </c>
      <c r="H140" s="6">
        <f t="shared" si="5"/>
        <v>0</v>
      </c>
    </row>
    <row r="141" spans="1:8">
      <c r="A141" s="7" t="s">
        <v>552</v>
      </c>
      <c r="B141" s="5">
        <v>289310.34000000003</v>
      </c>
      <c r="D141" s="24" t="s">
        <v>749</v>
      </c>
      <c r="E141" s="20">
        <v>289310.34000000003</v>
      </c>
      <c r="F141" s="14">
        <v>0</v>
      </c>
      <c r="G141" s="6">
        <f t="shared" si="4"/>
        <v>289310.34000000003</v>
      </c>
      <c r="H141" s="6">
        <f t="shared" si="5"/>
        <v>0</v>
      </c>
    </row>
    <row r="142" spans="1:8">
      <c r="A142" s="7" t="s">
        <v>553</v>
      </c>
      <c r="B142" s="5">
        <v>168879.31</v>
      </c>
      <c r="D142" s="24" t="s">
        <v>669</v>
      </c>
      <c r="E142" s="20">
        <v>168879.31</v>
      </c>
      <c r="F142" s="14">
        <v>0</v>
      </c>
      <c r="G142" s="6">
        <f t="shared" si="4"/>
        <v>168879.31</v>
      </c>
      <c r="H142" s="6">
        <f t="shared" si="5"/>
        <v>0</v>
      </c>
    </row>
    <row r="143" spans="1:8">
      <c r="A143" s="7" t="s">
        <v>554</v>
      </c>
      <c r="B143" s="5">
        <v>273879.31</v>
      </c>
      <c r="D143" s="24" t="s">
        <v>642</v>
      </c>
      <c r="E143" s="15">
        <v>273879.31</v>
      </c>
      <c r="F143" s="18"/>
      <c r="G143" s="6">
        <f t="shared" si="4"/>
        <v>273879.31</v>
      </c>
      <c r="H143" s="6">
        <f t="shared" si="5"/>
        <v>0</v>
      </c>
    </row>
    <row r="144" spans="1:8">
      <c r="A144" s="7" t="s">
        <v>555</v>
      </c>
      <c r="B144" s="5">
        <v>218362.07</v>
      </c>
      <c r="D144" s="24" t="s">
        <v>687</v>
      </c>
      <c r="E144" s="20">
        <v>207963.88</v>
      </c>
      <c r="F144" s="14">
        <v>10398.19</v>
      </c>
      <c r="G144" s="6">
        <f t="shared" si="4"/>
        <v>218362.07</v>
      </c>
      <c r="H144" s="6">
        <f t="shared" si="5"/>
        <v>0</v>
      </c>
    </row>
    <row r="145" spans="1:8">
      <c r="A145" s="7" t="s">
        <v>556</v>
      </c>
      <c r="B145" s="5">
        <v>282672.41000000003</v>
      </c>
      <c r="D145" s="24" t="s">
        <v>693</v>
      </c>
      <c r="E145" s="20">
        <v>269211.82</v>
      </c>
      <c r="F145" s="14">
        <v>13460.59</v>
      </c>
      <c r="G145" s="6">
        <f t="shared" si="4"/>
        <v>282672.41000000003</v>
      </c>
      <c r="H145" s="6">
        <f t="shared" si="5"/>
        <v>0</v>
      </c>
    </row>
    <row r="146" spans="1:8">
      <c r="A146" s="7" t="s">
        <v>557</v>
      </c>
      <c r="B146" s="5">
        <v>211206.9</v>
      </c>
      <c r="D146" s="24" t="s">
        <v>602</v>
      </c>
      <c r="E146" s="20">
        <v>211206.9</v>
      </c>
      <c r="F146" s="14">
        <v>0</v>
      </c>
      <c r="G146" s="6">
        <f t="shared" si="4"/>
        <v>211206.9</v>
      </c>
      <c r="H146" s="6">
        <f t="shared" si="5"/>
        <v>0</v>
      </c>
    </row>
    <row r="147" spans="1:8">
      <c r="A147" s="7" t="s">
        <v>558</v>
      </c>
      <c r="B147" s="5">
        <v>481206.9</v>
      </c>
      <c r="D147" s="24" t="s">
        <v>615</v>
      </c>
      <c r="E147" s="20">
        <v>451343.49</v>
      </c>
      <c r="F147" s="14">
        <v>29863.41</v>
      </c>
      <c r="G147" s="6">
        <f t="shared" si="4"/>
        <v>481206.89999999997</v>
      </c>
      <c r="H147" s="6">
        <f t="shared" si="5"/>
        <v>0</v>
      </c>
    </row>
    <row r="148" spans="1:8">
      <c r="A148" s="7" t="s">
        <v>559</v>
      </c>
      <c r="B148" s="5">
        <v>400172.41000000003</v>
      </c>
      <c r="D148" s="24" t="s">
        <v>649</v>
      </c>
      <c r="E148" s="20">
        <v>381243.06</v>
      </c>
      <c r="F148" s="14">
        <v>18929.349999999999</v>
      </c>
      <c r="G148" s="6">
        <f t="shared" si="4"/>
        <v>400172.41</v>
      </c>
      <c r="H148" s="6">
        <f t="shared" si="5"/>
        <v>0</v>
      </c>
    </row>
    <row r="149" spans="1:8">
      <c r="A149" s="7" t="s">
        <v>560</v>
      </c>
      <c r="B149" s="5">
        <v>324435.19</v>
      </c>
      <c r="D149" s="24" t="s">
        <v>725</v>
      </c>
      <c r="E149" s="20">
        <v>324435.19</v>
      </c>
      <c r="F149" s="14">
        <v>0</v>
      </c>
      <c r="G149" s="6">
        <f t="shared" si="4"/>
        <v>324435.19</v>
      </c>
      <c r="H149" s="6">
        <f t="shared" si="5"/>
        <v>0</v>
      </c>
    </row>
    <row r="150" spans="1:8">
      <c r="A150" s="7" t="s">
        <v>561</v>
      </c>
      <c r="B150" s="5">
        <v>283156.14</v>
      </c>
      <c r="D150" s="24" t="s">
        <v>724</v>
      </c>
      <c r="E150" s="20">
        <v>283156.14</v>
      </c>
      <c r="F150" s="14">
        <v>0</v>
      </c>
      <c r="G150" s="6">
        <f t="shared" si="4"/>
        <v>283156.14</v>
      </c>
      <c r="H150" s="6">
        <f t="shared" si="5"/>
        <v>0</v>
      </c>
    </row>
    <row r="151" spans="1:8">
      <c r="A151" s="7" t="s">
        <v>563</v>
      </c>
      <c r="B151" s="5">
        <v>234565.46</v>
      </c>
      <c r="D151" s="24" t="s">
        <v>722</v>
      </c>
      <c r="E151" s="20">
        <v>234565.46</v>
      </c>
      <c r="F151" s="14">
        <v>0</v>
      </c>
      <c r="G151" s="6">
        <f t="shared" si="4"/>
        <v>234565.46</v>
      </c>
      <c r="H151" s="6">
        <f t="shared" si="5"/>
        <v>0</v>
      </c>
    </row>
    <row r="152" spans="1:8">
      <c r="A152" s="7" t="s">
        <v>562</v>
      </c>
      <c r="B152" s="5">
        <v>245149.14</v>
      </c>
      <c r="D152" s="24" t="s">
        <v>713</v>
      </c>
      <c r="E152" s="20">
        <v>245149.14</v>
      </c>
      <c r="F152" s="14">
        <v>0</v>
      </c>
      <c r="G152" s="6">
        <f t="shared" si="4"/>
        <v>245149.14</v>
      </c>
      <c r="H152" s="6">
        <f t="shared" si="5"/>
        <v>0</v>
      </c>
    </row>
    <row r="153" spans="1:8">
      <c r="A153" s="7" t="s">
        <v>564</v>
      </c>
      <c r="B153" s="5">
        <v>218362.07</v>
      </c>
      <c r="D153" s="24" t="s">
        <v>628</v>
      </c>
      <c r="E153" s="20">
        <v>207963.88</v>
      </c>
      <c r="F153" s="14">
        <v>10398.19</v>
      </c>
      <c r="G153" s="6">
        <f t="shared" si="4"/>
        <v>218362.07</v>
      </c>
      <c r="H153" s="6">
        <f t="shared" si="5"/>
        <v>0</v>
      </c>
    </row>
    <row r="154" spans="1:8">
      <c r="A154" s="7" t="s">
        <v>565</v>
      </c>
      <c r="B154" s="5">
        <v>401465.52</v>
      </c>
      <c r="D154" s="24" t="s">
        <v>660</v>
      </c>
      <c r="E154" s="20">
        <v>382348.11</v>
      </c>
      <c r="F154" s="14">
        <v>19117.41</v>
      </c>
      <c r="G154" s="6">
        <f t="shared" si="4"/>
        <v>401465.51999999996</v>
      </c>
      <c r="H154" s="6">
        <f t="shared" si="5"/>
        <v>0</v>
      </c>
    </row>
    <row r="155" spans="1:8">
      <c r="A155" s="7" t="s">
        <v>566</v>
      </c>
      <c r="B155" s="5">
        <v>292844.83</v>
      </c>
      <c r="D155" s="24" t="s">
        <v>641</v>
      </c>
      <c r="E155" s="22">
        <v>292844.83</v>
      </c>
      <c r="F155" s="18"/>
      <c r="G155" s="6">
        <f t="shared" si="4"/>
        <v>292844.83</v>
      </c>
      <c r="H155" s="6">
        <f t="shared" si="5"/>
        <v>0</v>
      </c>
    </row>
    <row r="156" spans="1:8">
      <c r="A156" s="7" t="s">
        <v>567</v>
      </c>
      <c r="B156" s="5">
        <v>360344.83</v>
      </c>
      <c r="D156" s="24" t="s">
        <v>594</v>
      </c>
      <c r="E156" s="20">
        <v>346610.38</v>
      </c>
      <c r="F156" s="14">
        <v>13734.45</v>
      </c>
      <c r="G156" s="6">
        <f t="shared" si="4"/>
        <v>360344.83</v>
      </c>
      <c r="H156" s="6">
        <f t="shared" si="5"/>
        <v>0</v>
      </c>
    </row>
    <row r="157" spans="1:8">
      <c r="A157" s="7" t="s">
        <v>568</v>
      </c>
      <c r="B157" s="5">
        <v>218362.07</v>
      </c>
      <c r="D157" s="24" t="s">
        <v>629</v>
      </c>
      <c r="E157" s="16">
        <v>207963.88</v>
      </c>
      <c r="F157" s="21">
        <v>10398.19</v>
      </c>
      <c r="G157" s="6">
        <f t="shared" si="4"/>
        <v>218362.07</v>
      </c>
      <c r="H157" s="6">
        <f t="shared" si="5"/>
        <v>0</v>
      </c>
    </row>
    <row r="158" spans="1:8">
      <c r="A158" s="7" t="s">
        <v>569</v>
      </c>
      <c r="B158" s="5">
        <v>253103.45</v>
      </c>
      <c r="D158" s="24" t="s">
        <v>746</v>
      </c>
      <c r="E158" s="20">
        <v>253103.45</v>
      </c>
      <c r="F158" s="14">
        <v>0</v>
      </c>
      <c r="G158" s="6">
        <f t="shared" si="4"/>
        <v>253103.45</v>
      </c>
      <c r="H158" s="6">
        <f t="shared" si="5"/>
        <v>0</v>
      </c>
    </row>
    <row r="159" spans="1:8">
      <c r="A159" s="7" t="s">
        <v>570</v>
      </c>
      <c r="B159" s="5">
        <v>212068.97</v>
      </c>
      <c r="D159" s="24" t="s">
        <v>674</v>
      </c>
      <c r="E159" s="20">
        <v>212068.97</v>
      </c>
      <c r="F159" s="14">
        <v>0</v>
      </c>
      <c r="G159" s="6">
        <f t="shared" si="4"/>
        <v>212068.97</v>
      </c>
      <c r="H159" s="6">
        <f t="shared" si="5"/>
        <v>0</v>
      </c>
    </row>
    <row r="160" spans="1:8">
      <c r="A160" s="7" t="s">
        <v>571</v>
      </c>
      <c r="B160" s="5">
        <v>315517.24</v>
      </c>
      <c r="D160" s="24" t="s">
        <v>643</v>
      </c>
      <c r="E160" s="15">
        <v>315517.24</v>
      </c>
      <c r="F160" s="18">
        <v>0</v>
      </c>
      <c r="G160" s="6">
        <f t="shared" si="4"/>
        <v>315517.24</v>
      </c>
      <c r="H160" s="6">
        <f t="shared" si="5"/>
        <v>0</v>
      </c>
    </row>
    <row r="161" spans="1:8">
      <c r="A161" s="7" t="s">
        <v>572</v>
      </c>
      <c r="B161" s="5">
        <v>212068.97</v>
      </c>
      <c r="D161" s="24" t="s">
        <v>671</v>
      </c>
      <c r="E161" s="20">
        <v>212068.97</v>
      </c>
      <c r="F161" s="14">
        <v>0</v>
      </c>
      <c r="G161" s="6">
        <f t="shared" si="4"/>
        <v>212068.97</v>
      </c>
      <c r="H161" s="6">
        <f t="shared" si="5"/>
        <v>0</v>
      </c>
    </row>
    <row r="162" spans="1:8">
      <c r="A162" s="7" t="s">
        <v>573</v>
      </c>
      <c r="B162" s="5">
        <v>185172.41</v>
      </c>
      <c r="D162" s="24" t="s">
        <v>590</v>
      </c>
      <c r="E162" s="20">
        <v>185172.41</v>
      </c>
      <c r="F162" s="14">
        <v>0</v>
      </c>
      <c r="G162" s="6">
        <f t="shared" si="4"/>
        <v>185172.41</v>
      </c>
      <c r="H162" s="6">
        <f t="shared" si="5"/>
        <v>0</v>
      </c>
    </row>
    <row r="163" spans="1:8">
      <c r="A163" s="7" t="s">
        <v>574</v>
      </c>
      <c r="B163" s="5">
        <v>160431.03</v>
      </c>
      <c r="D163" s="24" t="s">
        <v>694</v>
      </c>
      <c r="E163" s="20">
        <v>160431.03</v>
      </c>
      <c r="F163" s="14">
        <v>0</v>
      </c>
      <c r="G163" s="6">
        <f t="shared" si="4"/>
        <v>160431.03</v>
      </c>
      <c r="H163" s="6">
        <f t="shared" si="5"/>
        <v>0</v>
      </c>
    </row>
    <row r="164" spans="1:8">
      <c r="A164" s="7" t="s">
        <v>575</v>
      </c>
      <c r="B164" s="5">
        <v>241810.34</v>
      </c>
      <c r="D164" s="24" t="s">
        <v>606</v>
      </c>
      <c r="E164" s="20">
        <v>239411.69</v>
      </c>
      <c r="F164" s="14">
        <v>2398.65</v>
      </c>
      <c r="G164" s="6">
        <f t="shared" si="4"/>
        <v>241810.34</v>
      </c>
      <c r="H164" s="6">
        <f t="shared" si="5"/>
        <v>0</v>
      </c>
    </row>
    <row r="165" spans="1:8">
      <c r="A165" s="7" t="s">
        <v>576</v>
      </c>
      <c r="B165" s="5">
        <v>160431.03</v>
      </c>
      <c r="D165" s="24" t="s">
        <v>670</v>
      </c>
      <c r="E165" s="20">
        <v>160431.03</v>
      </c>
      <c r="F165" s="14">
        <v>0</v>
      </c>
      <c r="G165" s="6">
        <f t="shared" si="4"/>
        <v>160431.03</v>
      </c>
      <c r="H165" s="6">
        <f t="shared" si="5"/>
        <v>0</v>
      </c>
    </row>
    <row r="166" spans="1:8">
      <c r="A166" s="7" t="s">
        <v>577</v>
      </c>
      <c r="B166" s="5">
        <v>324434.33</v>
      </c>
      <c r="D166" s="24" t="s">
        <v>726</v>
      </c>
      <c r="E166" s="20">
        <v>324434.33</v>
      </c>
      <c r="F166" s="14">
        <v>0</v>
      </c>
      <c r="G166" s="6">
        <f t="shared" si="4"/>
        <v>324434.33</v>
      </c>
      <c r="H166" s="6">
        <f t="shared" si="5"/>
        <v>0</v>
      </c>
    </row>
    <row r="167" spans="1:8">
      <c r="A167" s="7" t="s">
        <v>578</v>
      </c>
      <c r="B167" s="5">
        <v>179224.14</v>
      </c>
      <c r="D167" s="24" t="s">
        <v>592</v>
      </c>
      <c r="E167" s="20">
        <v>179224.14</v>
      </c>
      <c r="F167" s="14">
        <v>0</v>
      </c>
      <c r="G167" s="6">
        <f t="shared" si="4"/>
        <v>179224.14</v>
      </c>
      <c r="H167" s="6">
        <f t="shared" si="5"/>
        <v>0</v>
      </c>
    </row>
    <row r="168" spans="1:8">
      <c r="A168" s="7" t="s">
        <v>579</v>
      </c>
      <c r="B168" s="5">
        <v>234565.46</v>
      </c>
      <c r="D168" s="24" t="s">
        <v>728</v>
      </c>
      <c r="E168" s="20">
        <v>234565.46</v>
      </c>
      <c r="F168" s="14">
        <v>0</v>
      </c>
      <c r="G168" s="6">
        <f t="shared" si="4"/>
        <v>234565.46</v>
      </c>
      <c r="H168" s="6">
        <f t="shared" si="5"/>
        <v>0</v>
      </c>
    </row>
    <row r="169" spans="1:8">
      <c r="A169" s="7" t="s">
        <v>580</v>
      </c>
      <c r="B169" s="5">
        <v>141080.07</v>
      </c>
      <c r="D169" s="24" t="s">
        <v>727</v>
      </c>
      <c r="E169" s="20">
        <v>141080.07</v>
      </c>
      <c r="F169" s="14">
        <v>0</v>
      </c>
      <c r="G169" s="6">
        <f t="shared" si="4"/>
        <v>141080.07</v>
      </c>
      <c r="H169" s="6">
        <f t="shared" si="5"/>
        <v>0</v>
      </c>
    </row>
    <row r="170" spans="1:8">
      <c r="A170" s="7" t="s">
        <v>581</v>
      </c>
      <c r="B170" s="5">
        <v>171881.79</v>
      </c>
      <c r="D170" s="24" t="s">
        <v>723</v>
      </c>
      <c r="E170" s="20">
        <v>171881.79</v>
      </c>
      <c r="F170" s="14">
        <v>0</v>
      </c>
      <c r="G170" s="6">
        <f t="shared" si="4"/>
        <v>171881.79</v>
      </c>
      <c r="H170" s="6">
        <f t="shared" si="5"/>
        <v>0</v>
      </c>
    </row>
    <row r="171" spans="1:8">
      <c r="A171" s="7" t="s">
        <v>582</v>
      </c>
      <c r="B171" s="5">
        <v>233395.24</v>
      </c>
      <c r="D171" s="24" t="s">
        <v>729</v>
      </c>
      <c r="E171" s="20">
        <v>233395.24</v>
      </c>
      <c r="F171" s="14">
        <v>0</v>
      </c>
      <c r="G171" s="6">
        <f t="shared" si="4"/>
        <v>233395.24</v>
      </c>
      <c r="H171" s="6">
        <f t="shared" si="5"/>
        <v>0</v>
      </c>
    </row>
    <row r="172" spans="1:8">
      <c r="A172" s="7" t="s">
        <v>583</v>
      </c>
      <c r="B172" s="5">
        <v>382680.84</v>
      </c>
      <c r="D172" s="24" t="s">
        <v>703</v>
      </c>
      <c r="E172" s="20">
        <v>382680.84</v>
      </c>
      <c r="F172" s="14">
        <v>0</v>
      </c>
      <c r="G172" s="6">
        <f t="shared" si="4"/>
        <v>382680.84</v>
      </c>
      <c r="H172" s="6">
        <f t="shared" si="5"/>
        <v>0</v>
      </c>
    </row>
    <row r="173" spans="1:8">
      <c r="A173" s="7" t="s">
        <v>584</v>
      </c>
      <c r="B173" s="5">
        <v>293017.24</v>
      </c>
      <c r="D173" s="24" t="s">
        <v>645</v>
      </c>
      <c r="E173" s="20">
        <v>285895.74</v>
      </c>
      <c r="F173" s="14">
        <v>7121.5</v>
      </c>
      <c r="G173" s="6">
        <f t="shared" si="4"/>
        <v>293017.24</v>
      </c>
      <c r="H173" s="6">
        <f t="shared" si="5"/>
        <v>0</v>
      </c>
    </row>
    <row r="174" spans="1:8">
      <c r="H174" s="6"/>
    </row>
    <row r="176" spans="1:8">
      <c r="A176" s="7" t="s">
        <v>789</v>
      </c>
      <c r="B176" s="6">
        <v>234564.59</v>
      </c>
      <c r="D176" s="24" t="s">
        <v>778</v>
      </c>
      <c r="E176" s="20">
        <v>-234564.59</v>
      </c>
      <c r="F176" s="14">
        <v>0</v>
      </c>
      <c r="G176" s="6">
        <f t="shared" ref="G176:G185" si="6">+E176+F176</f>
        <v>-234564.59</v>
      </c>
      <c r="H176" s="6">
        <f>+B176+G176</f>
        <v>0</v>
      </c>
    </row>
    <row r="177" spans="1:15" ht="12.75">
      <c r="A177" s="7" t="s">
        <v>790</v>
      </c>
      <c r="B177" s="6">
        <v>189482.76</v>
      </c>
      <c r="D177" s="24" t="s">
        <v>760</v>
      </c>
      <c r="E177" s="20">
        <v>-189482.76</v>
      </c>
      <c r="F177" s="14">
        <v>0</v>
      </c>
      <c r="G177" s="6">
        <f t="shared" si="6"/>
        <v>-189482.76</v>
      </c>
      <c r="H177" s="6">
        <f t="shared" ref="H177:H212" si="7">+B177+G177</f>
        <v>0</v>
      </c>
      <c r="L177" s="17"/>
      <c r="N177" s="2"/>
      <c r="O177" s="1"/>
    </row>
    <row r="178" spans="1:15" ht="12.75">
      <c r="A178" s="7" t="s">
        <v>791</v>
      </c>
      <c r="B178" s="6">
        <v>201982.76</v>
      </c>
      <c r="D178" s="24" t="s">
        <v>755</v>
      </c>
      <c r="E178" s="20">
        <v>-201982.76</v>
      </c>
      <c r="F178" s="14">
        <v>0</v>
      </c>
      <c r="G178" s="6">
        <f t="shared" si="6"/>
        <v>-201982.76</v>
      </c>
      <c r="H178" s="6">
        <f t="shared" si="7"/>
        <v>0</v>
      </c>
      <c r="L178" s="17"/>
      <c r="N178" s="2"/>
      <c r="O178" s="1"/>
    </row>
    <row r="179" spans="1:15" ht="12.75">
      <c r="A179" s="7" t="s">
        <v>792</v>
      </c>
      <c r="B179" s="6">
        <v>366810.33999999997</v>
      </c>
      <c r="D179" s="24" t="s">
        <v>776</v>
      </c>
      <c r="E179" s="20">
        <v>-352232.56</v>
      </c>
      <c r="F179" s="14">
        <v>-14577.78</v>
      </c>
      <c r="G179" s="6">
        <f t="shared" si="6"/>
        <v>-366810.34</v>
      </c>
      <c r="H179" s="6">
        <f t="shared" si="7"/>
        <v>0</v>
      </c>
      <c r="L179" s="17"/>
      <c r="N179" s="2"/>
      <c r="O179" s="1"/>
    </row>
    <row r="180" spans="1:15" ht="12.75">
      <c r="A180" s="7" t="s">
        <v>793</v>
      </c>
      <c r="B180" s="6">
        <v>506379.31</v>
      </c>
      <c r="D180" s="24" t="s">
        <v>761</v>
      </c>
      <c r="E180" s="20">
        <v>-472858.37</v>
      </c>
      <c r="F180" s="14">
        <v>-33520.94</v>
      </c>
      <c r="G180" s="6">
        <f t="shared" si="6"/>
        <v>-506379.31</v>
      </c>
      <c r="H180" s="6">
        <f t="shared" si="7"/>
        <v>0</v>
      </c>
      <c r="L180" s="17"/>
      <c r="N180" s="2"/>
      <c r="O180" s="1"/>
    </row>
    <row r="181" spans="1:15" ht="12.75">
      <c r="A181" s="7" t="s">
        <v>794</v>
      </c>
      <c r="B181" s="6">
        <v>185172.41</v>
      </c>
      <c r="D181" s="24" t="s">
        <v>758</v>
      </c>
      <c r="E181" s="20">
        <v>-185172.41</v>
      </c>
      <c r="F181" s="14">
        <v>0</v>
      </c>
      <c r="G181" s="6">
        <f t="shared" si="6"/>
        <v>-185172.41</v>
      </c>
      <c r="H181" s="6">
        <f t="shared" si="7"/>
        <v>0</v>
      </c>
      <c r="L181" s="17"/>
      <c r="N181" s="2"/>
      <c r="O181" s="1"/>
    </row>
    <row r="182" spans="1:15" ht="12.75">
      <c r="A182" s="7" t="s">
        <v>795</v>
      </c>
      <c r="B182" s="6">
        <v>333534.48</v>
      </c>
      <c r="D182" s="24" t="s">
        <v>756</v>
      </c>
      <c r="E182" s="20">
        <v>-322776.43</v>
      </c>
      <c r="F182" s="14">
        <v>-10758.05</v>
      </c>
      <c r="G182" s="6">
        <f t="shared" si="6"/>
        <v>-333534.48</v>
      </c>
      <c r="H182" s="6">
        <f t="shared" si="7"/>
        <v>0</v>
      </c>
      <c r="L182" s="17"/>
      <c r="N182" s="2"/>
      <c r="O182" s="1"/>
    </row>
    <row r="183" spans="1:15" ht="12.75">
      <c r="A183" s="7" t="s">
        <v>796</v>
      </c>
      <c r="B183" s="6">
        <v>333534.48</v>
      </c>
      <c r="D183" s="24" t="s">
        <v>757</v>
      </c>
      <c r="E183" s="20">
        <v>-322776.43</v>
      </c>
      <c r="F183" s="14">
        <v>-10758.05</v>
      </c>
      <c r="G183" s="6">
        <f t="shared" si="6"/>
        <v>-333534.48</v>
      </c>
      <c r="H183" s="6">
        <f t="shared" si="7"/>
        <v>0</v>
      </c>
      <c r="L183" s="17"/>
      <c r="N183" s="2"/>
      <c r="O183" s="1"/>
    </row>
    <row r="184" spans="1:15" ht="12.75">
      <c r="A184" s="7" t="s">
        <v>797</v>
      </c>
      <c r="B184" s="6">
        <v>218362.07</v>
      </c>
      <c r="D184" s="24" t="s">
        <v>762</v>
      </c>
      <c r="E184" s="20">
        <v>-207963.88</v>
      </c>
      <c r="F184" s="14">
        <v>-10398.19</v>
      </c>
      <c r="G184" s="6">
        <f t="shared" si="6"/>
        <v>-218362.07</v>
      </c>
      <c r="H184" s="6">
        <f t="shared" si="7"/>
        <v>0</v>
      </c>
      <c r="L184" s="17"/>
      <c r="N184" s="2"/>
      <c r="O184" s="1"/>
    </row>
    <row r="185" spans="1:15" ht="12.75">
      <c r="A185" s="7" t="s">
        <v>798</v>
      </c>
      <c r="B185" s="6">
        <v>66310.34</v>
      </c>
      <c r="D185" s="24" t="s">
        <v>785</v>
      </c>
      <c r="E185" s="20">
        <v>-66310.34</v>
      </c>
      <c r="F185" s="14">
        <v>0</v>
      </c>
      <c r="G185" s="6">
        <f t="shared" si="6"/>
        <v>-66310.34</v>
      </c>
      <c r="H185" s="6">
        <f t="shared" si="7"/>
        <v>0</v>
      </c>
      <c r="L185" s="17"/>
      <c r="N185" s="2"/>
      <c r="O185" s="1"/>
    </row>
    <row r="186" spans="1:15" ht="12.75">
      <c r="A186" s="7" t="s">
        <v>799</v>
      </c>
      <c r="B186" s="6">
        <v>2758.62</v>
      </c>
      <c r="H186" s="6">
        <f t="shared" si="7"/>
        <v>2758.62</v>
      </c>
      <c r="L186" s="17"/>
      <c r="N186" s="2"/>
      <c r="O186" s="1"/>
    </row>
    <row r="187" spans="1:15" ht="12.75">
      <c r="A187" s="7" t="s">
        <v>800</v>
      </c>
      <c r="B187" s="6">
        <v>218362.07</v>
      </c>
      <c r="D187" s="24" t="s">
        <v>764</v>
      </c>
      <c r="E187" s="20">
        <v>-207963.88</v>
      </c>
      <c r="F187" s="14">
        <v>-10398.19</v>
      </c>
      <c r="G187" s="6">
        <f t="shared" ref="G187:G208" si="8">+E187+F187</f>
        <v>-218362.07</v>
      </c>
      <c r="H187" s="6">
        <f t="shared" si="7"/>
        <v>0</v>
      </c>
      <c r="L187" s="17"/>
      <c r="N187" s="2"/>
      <c r="O187" s="1"/>
    </row>
    <row r="188" spans="1:15" ht="12.75">
      <c r="A188" s="7" t="s">
        <v>801</v>
      </c>
      <c r="B188" s="6">
        <v>240431.03</v>
      </c>
      <c r="D188" s="24" t="s">
        <v>754</v>
      </c>
      <c r="E188" s="20">
        <v>-237981.67</v>
      </c>
      <c r="F188" s="14">
        <v>-2449.36</v>
      </c>
      <c r="G188" s="6">
        <f t="shared" si="8"/>
        <v>-240431.03</v>
      </c>
      <c r="H188" s="6">
        <f t="shared" si="7"/>
        <v>0</v>
      </c>
      <c r="L188" s="17"/>
      <c r="N188" s="2"/>
      <c r="O188" s="1"/>
    </row>
    <row r="189" spans="1:15" ht="12.75">
      <c r="A189" s="7" t="s">
        <v>802</v>
      </c>
      <c r="B189" s="6">
        <v>149862.07</v>
      </c>
      <c r="D189" s="24" t="s">
        <v>782</v>
      </c>
      <c r="E189" s="20">
        <v>-149862.07</v>
      </c>
      <c r="F189" s="14">
        <v>0</v>
      </c>
      <c r="G189" s="6">
        <f t="shared" si="8"/>
        <v>-149862.07</v>
      </c>
      <c r="H189" s="6">
        <f t="shared" si="7"/>
        <v>0</v>
      </c>
      <c r="L189" s="17"/>
      <c r="N189" s="2"/>
      <c r="O189" s="1"/>
    </row>
    <row r="190" spans="1:15" ht="12.75">
      <c r="A190" s="7" t="s">
        <v>804</v>
      </c>
      <c r="B190" s="6">
        <v>215086.21</v>
      </c>
      <c r="D190" s="24" t="s">
        <v>765</v>
      </c>
      <c r="E190" s="20">
        <v>-215086.21</v>
      </c>
      <c r="F190" s="14">
        <v>0</v>
      </c>
      <c r="G190" s="6">
        <f t="shared" si="8"/>
        <v>-215086.21</v>
      </c>
      <c r="H190" s="6">
        <f t="shared" si="7"/>
        <v>0</v>
      </c>
      <c r="L190" s="17"/>
      <c r="N190" s="2"/>
      <c r="O190" s="1"/>
    </row>
    <row r="191" spans="1:15" ht="12.75">
      <c r="A191" s="7" t="s">
        <v>803</v>
      </c>
      <c r="B191" s="6">
        <v>215086.21</v>
      </c>
      <c r="D191" s="24" t="s">
        <v>766</v>
      </c>
      <c r="E191" s="20">
        <v>-215086.21</v>
      </c>
      <c r="F191" s="14">
        <v>0</v>
      </c>
      <c r="G191" s="6">
        <f t="shared" si="8"/>
        <v>-215086.21</v>
      </c>
      <c r="H191" s="6">
        <f t="shared" si="7"/>
        <v>0</v>
      </c>
      <c r="L191" s="17"/>
      <c r="N191" s="2"/>
      <c r="O191" s="1"/>
    </row>
    <row r="192" spans="1:15" ht="12.75">
      <c r="A192" s="7" t="s">
        <v>805</v>
      </c>
      <c r="B192" s="6">
        <v>157218</v>
      </c>
      <c r="D192" s="24" t="s">
        <v>779</v>
      </c>
      <c r="E192" s="20">
        <v>-157218</v>
      </c>
      <c r="F192" s="14">
        <v>0</v>
      </c>
      <c r="G192" s="6">
        <f t="shared" si="8"/>
        <v>-157218</v>
      </c>
      <c r="H192" s="6">
        <f t="shared" si="7"/>
        <v>0</v>
      </c>
      <c r="L192" s="17"/>
      <c r="N192" s="2"/>
      <c r="O192" s="1"/>
    </row>
    <row r="193" spans="1:15" ht="12.75">
      <c r="A193" s="7" t="s">
        <v>806</v>
      </c>
      <c r="B193" s="6">
        <v>157218</v>
      </c>
      <c r="D193" s="24" t="s">
        <v>780</v>
      </c>
      <c r="E193" s="20">
        <v>-157218</v>
      </c>
      <c r="F193" s="14">
        <v>0</v>
      </c>
      <c r="G193" s="6">
        <f t="shared" si="8"/>
        <v>-157218</v>
      </c>
      <c r="H193" s="6">
        <f t="shared" si="7"/>
        <v>0</v>
      </c>
      <c r="L193" s="17"/>
      <c r="N193" s="2"/>
      <c r="O193" s="1"/>
    </row>
    <row r="194" spans="1:15" ht="12.75">
      <c r="A194" s="7" t="s">
        <v>807</v>
      </c>
      <c r="B194" s="6">
        <v>155258.62</v>
      </c>
      <c r="D194" s="24" t="s">
        <v>769</v>
      </c>
      <c r="E194" s="20">
        <v>-155258.62</v>
      </c>
      <c r="F194" s="14">
        <v>0</v>
      </c>
      <c r="G194" s="6">
        <f t="shared" si="8"/>
        <v>-155258.62</v>
      </c>
      <c r="H194" s="6">
        <f t="shared" si="7"/>
        <v>0</v>
      </c>
      <c r="L194" s="17"/>
      <c r="N194" s="2"/>
      <c r="O194" s="1"/>
    </row>
    <row r="195" spans="1:15" ht="12.75">
      <c r="A195" s="7" t="s">
        <v>808</v>
      </c>
      <c r="B195" s="6">
        <v>157218</v>
      </c>
      <c r="D195" s="24" t="s">
        <v>781</v>
      </c>
      <c r="E195" s="20">
        <v>-157218</v>
      </c>
      <c r="F195" s="14">
        <v>0</v>
      </c>
      <c r="G195" s="6">
        <f t="shared" si="8"/>
        <v>-157218</v>
      </c>
      <c r="H195" s="6">
        <f t="shared" si="7"/>
        <v>0</v>
      </c>
      <c r="L195" s="17"/>
      <c r="N195" s="2"/>
      <c r="O195" s="1"/>
    </row>
    <row r="196" spans="1:15" ht="12.75">
      <c r="A196" s="7" t="s">
        <v>809</v>
      </c>
      <c r="B196" s="6">
        <v>289310.34000000003</v>
      </c>
      <c r="D196" s="24" t="s">
        <v>788</v>
      </c>
      <c r="E196" s="20">
        <v>-289310.34000000003</v>
      </c>
      <c r="F196" s="14">
        <v>0</v>
      </c>
      <c r="G196" s="6">
        <f t="shared" si="8"/>
        <v>-289310.34000000003</v>
      </c>
      <c r="H196" s="6">
        <f t="shared" si="7"/>
        <v>0</v>
      </c>
      <c r="L196" s="17"/>
      <c r="N196" s="2"/>
      <c r="O196" s="1"/>
    </row>
    <row r="197" spans="1:15" ht="12.75">
      <c r="A197" s="7" t="s">
        <v>810</v>
      </c>
      <c r="B197" s="6">
        <v>482068.97</v>
      </c>
      <c r="D197" s="24" t="s">
        <v>771</v>
      </c>
      <c r="E197" s="20">
        <v>-459113.3</v>
      </c>
      <c r="F197" s="14">
        <v>-22955.67</v>
      </c>
      <c r="G197" s="6">
        <f t="shared" si="8"/>
        <v>-482068.97</v>
      </c>
      <c r="H197" s="6">
        <f t="shared" si="7"/>
        <v>0</v>
      </c>
      <c r="L197" s="17"/>
      <c r="N197" s="2"/>
      <c r="O197" s="1"/>
    </row>
    <row r="198" spans="1:15" ht="12.75">
      <c r="A198" s="7" t="s">
        <v>811</v>
      </c>
      <c r="B198" s="6">
        <v>482068.97</v>
      </c>
      <c r="D198" s="24" t="s">
        <v>772</v>
      </c>
      <c r="E198" s="20">
        <v>-459113.3</v>
      </c>
      <c r="F198" s="14">
        <v>-22955.67</v>
      </c>
      <c r="G198" s="6">
        <f t="shared" si="8"/>
        <v>-482068.97</v>
      </c>
      <c r="H198" s="6">
        <f t="shared" si="7"/>
        <v>0</v>
      </c>
      <c r="L198" s="17"/>
      <c r="N198" s="2"/>
      <c r="O198" s="1"/>
    </row>
    <row r="199" spans="1:15" ht="12.75">
      <c r="A199" s="7" t="s">
        <v>812</v>
      </c>
      <c r="B199" s="6">
        <v>400172.41000000003</v>
      </c>
      <c r="D199" s="24" t="s">
        <v>770</v>
      </c>
      <c r="E199" s="20">
        <v>-381243.06</v>
      </c>
      <c r="F199" s="14">
        <v>-18929.349999999999</v>
      </c>
      <c r="G199" s="6">
        <f t="shared" si="8"/>
        <v>-400172.41</v>
      </c>
      <c r="H199" s="6">
        <f t="shared" si="7"/>
        <v>0</v>
      </c>
      <c r="L199" s="17"/>
      <c r="N199" s="2"/>
      <c r="O199" s="1"/>
    </row>
    <row r="200" spans="1:15" ht="12.75">
      <c r="A200" s="7" t="s">
        <v>813</v>
      </c>
      <c r="B200" s="6">
        <v>412155.17</v>
      </c>
      <c r="D200" s="24" t="s">
        <v>763</v>
      </c>
      <c r="E200" s="20">
        <v>-391662.85</v>
      </c>
      <c r="F200" s="14">
        <v>-20492.32</v>
      </c>
      <c r="G200" s="6">
        <f t="shared" si="8"/>
        <v>-412155.17</v>
      </c>
      <c r="H200" s="6">
        <f t="shared" si="7"/>
        <v>0</v>
      </c>
      <c r="L200" s="17"/>
      <c r="N200" s="2"/>
      <c r="O200" s="1"/>
    </row>
    <row r="201" spans="1:15" ht="12.75">
      <c r="A201" s="7" t="s">
        <v>814</v>
      </c>
      <c r="B201" s="6">
        <v>288103.45</v>
      </c>
      <c r="D201" s="24" t="s">
        <v>783</v>
      </c>
      <c r="E201" s="20">
        <v>-288103.45</v>
      </c>
      <c r="F201" s="14">
        <v>0</v>
      </c>
      <c r="G201" s="6">
        <f t="shared" si="8"/>
        <v>-288103.45</v>
      </c>
      <c r="H201" s="6">
        <f t="shared" si="7"/>
        <v>0</v>
      </c>
      <c r="L201" s="17"/>
      <c r="N201" s="2"/>
      <c r="O201" s="1"/>
    </row>
    <row r="202" spans="1:15" ht="12.75">
      <c r="A202" s="7" t="s">
        <v>815</v>
      </c>
      <c r="B202" s="6">
        <v>288103.45</v>
      </c>
      <c r="D202" s="24" t="s">
        <v>784</v>
      </c>
      <c r="E202" s="20">
        <v>-288103.45</v>
      </c>
      <c r="F202" s="14">
        <v>0</v>
      </c>
      <c r="G202" s="6">
        <f t="shared" si="8"/>
        <v>-288103.45</v>
      </c>
      <c r="H202" s="6">
        <f t="shared" si="7"/>
        <v>0</v>
      </c>
      <c r="L202" s="17"/>
      <c r="N202" s="2"/>
      <c r="O202" s="1"/>
    </row>
    <row r="203" spans="1:15" ht="12.75">
      <c r="A203" s="7" t="s">
        <v>816</v>
      </c>
      <c r="B203" s="6">
        <v>289310.34000000003</v>
      </c>
      <c r="D203" s="24" t="s">
        <v>786</v>
      </c>
      <c r="E203" s="20">
        <v>-289310.34000000003</v>
      </c>
      <c r="F203" s="14">
        <v>0</v>
      </c>
      <c r="G203" s="6">
        <f t="shared" si="8"/>
        <v>-289310.34000000003</v>
      </c>
      <c r="H203" s="6">
        <f t="shared" si="7"/>
        <v>0</v>
      </c>
      <c r="L203" s="17"/>
      <c r="N203" s="2"/>
      <c r="O203" s="1"/>
    </row>
    <row r="204" spans="1:15" ht="12.75">
      <c r="A204" s="7" t="s">
        <v>817</v>
      </c>
      <c r="B204" s="6">
        <v>289310.34000000003</v>
      </c>
      <c r="D204" s="24" t="s">
        <v>787</v>
      </c>
      <c r="E204" s="20">
        <v>-289310.34000000003</v>
      </c>
      <c r="F204" s="14">
        <v>0</v>
      </c>
      <c r="G204" s="6">
        <f t="shared" si="8"/>
        <v>-289310.34000000003</v>
      </c>
      <c r="H204" s="6">
        <f t="shared" si="7"/>
        <v>0</v>
      </c>
      <c r="L204" s="17"/>
      <c r="N204" s="2"/>
      <c r="O204" s="1"/>
    </row>
    <row r="205" spans="1:15" ht="12.75">
      <c r="A205" s="7" t="s">
        <v>818</v>
      </c>
      <c r="B205" s="6">
        <v>218362.07</v>
      </c>
      <c r="D205" s="24" t="s">
        <v>768</v>
      </c>
      <c r="E205" s="20">
        <v>-207963.88</v>
      </c>
      <c r="F205" s="14">
        <v>-10398.19</v>
      </c>
      <c r="G205" s="6">
        <f t="shared" si="8"/>
        <v>-218362.07</v>
      </c>
      <c r="H205" s="6">
        <f t="shared" si="7"/>
        <v>0</v>
      </c>
      <c r="L205" s="17"/>
      <c r="N205" s="2"/>
      <c r="O205" s="1"/>
    </row>
    <row r="206" spans="1:15" ht="12.75">
      <c r="A206" s="7" t="s">
        <v>819</v>
      </c>
      <c r="B206" s="6">
        <v>401465.52</v>
      </c>
      <c r="D206" s="24" t="s">
        <v>767</v>
      </c>
      <c r="E206" s="20">
        <v>-382348.11</v>
      </c>
      <c r="F206" s="14">
        <v>-19117.41</v>
      </c>
      <c r="G206" s="6">
        <f t="shared" si="8"/>
        <v>-401465.51999999996</v>
      </c>
      <c r="H206" s="6">
        <f t="shared" si="7"/>
        <v>0</v>
      </c>
      <c r="L206" s="17"/>
      <c r="N206" s="2"/>
      <c r="O206" s="1"/>
    </row>
    <row r="207" spans="1:15" ht="12.75">
      <c r="A207" s="7" t="s">
        <v>820</v>
      </c>
      <c r="B207" s="6">
        <v>212068.97</v>
      </c>
      <c r="D207" s="24" t="s">
        <v>759</v>
      </c>
      <c r="E207" s="20">
        <v>-212068.97</v>
      </c>
      <c r="F207" s="14">
        <v>0</v>
      </c>
      <c r="G207" s="6">
        <f t="shared" si="8"/>
        <v>-212068.97</v>
      </c>
      <c r="H207" s="6">
        <f t="shared" si="7"/>
        <v>0</v>
      </c>
      <c r="L207" s="17"/>
      <c r="N207" s="2"/>
      <c r="O207" s="1"/>
    </row>
    <row r="208" spans="1:15" ht="12.75">
      <c r="A208" s="7" t="s">
        <v>821</v>
      </c>
      <c r="B208" s="6">
        <v>218362.07</v>
      </c>
      <c r="D208" s="24" t="s">
        <v>777</v>
      </c>
      <c r="E208" s="23">
        <v>-207963.88</v>
      </c>
      <c r="F208" s="19">
        <v>-10398.19</v>
      </c>
      <c r="G208" s="6">
        <f t="shared" si="8"/>
        <v>-218362.07</v>
      </c>
      <c r="H208" s="6">
        <f t="shared" si="7"/>
        <v>0</v>
      </c>
      <c r="L208" s="17"/>
      <c r="N208" s="2"/>
      <c r="O208" s="1"/>
    </row>
    <row r="209" spans="1:15" ht="12.75">
      <c r="A209" s="7" t="s">
        <v>822</v>
      </c>
      <c r="B209" s="6">
        <v>6724.14</v>
      </c>
      <c r="H209" s="6">
        <f t="shared" si="7"/>
        <v>6724.14</v>
      </c>
      <c r="L209" s="17"/>
      <c r="N209" s="2"/>
      <c r="O209" s="1"/>
    </row>
    <row r="210" spans="1:15" ht="12.75">
      <c r="A210" s="7" t="s">
        <v>823</v>
      </c>
      <c r="B210" s="6">
        <v>344568.97</v>
      </c>
      <c r="D210" s="24" t="s">
        <v>773</v>
      </c>
      <c r="E210" s="20">
        <v>-344568.97</v>
      </c>
      <c r="F210" s="14">
        <v>0</v>
      </c>
      <c r="G210" s="6">
        <f>+E210+F210</f>
        <v>-344568.97</v>
      </c>
      <c r="H210" s="6">
        <f t="shared" si="7"/>
        <v>0</v>
      </c>
      <c r="L210" s="17"/>
      <c r="N210" s="2"/>
      <c r="O210" s="1"/>
    </row>
    <row r="211" spans="1:15" ht="12.75">
      <c r="A211" s="7" t="s">
        <v>824</v>
      </c>
      <c r="B211" s="6">
        <v>160431.03</v>
      </c>
      <c r="D211" s="24" t="s">
        <v>775</v>
      </c>
      <c r="E211" s="20">
        <v>-160431.03</v>
      </c>
      <c r="F211" s="14">
        <v>0</v>
      </c>
      <c r="G211" s="6">
        <f>+E211+F211</f>
        <v>-160431.03</v>
      </c>
      <c r="H211" s="6">
        <f t="shared" si="7"/>
        <v>0</v>
      </c>
      <c r="L211" s="17"/>
      <c r="N211" s="2"/>
      <c r="O211" s="1"/>
    </row>
    <row r="212" spans="1:15" ht="12.75">
      <c r="A212" s="7" t="s">
        <v>825</v>
      </c>
      <c r="B212" s="6">
        <v>282672.41000000003</v>
      </c>
      <c r="D212" s="24" t="s">
        <v>774</v>
      </c>
      <c r="E212" s="20">
        <v>-269211.82</v>
      </c>
      <c r="F212" s="14">
        <v>-13460.59</v>
      </c>
      <c r="G212" s="6">
        <f>+E212+F212</f>
        <v>-282672.41000000003</v>
      </c>
      <c r="H212" s="6">
        <f t="shared" si="7"/>
        <v>0</v>
      </c>
      <c r="N212" s="2"/>
      <c r="O212" s="1"/>
    </row>
    <row r="213" spans="1:15" ht="12.75">
      <c r="N213" s="2"/>
      <c r="O213" s="1"/>
    </row>
  </sheetData>
  <sortState ref="D172:G206">
    <sortCondition ref="D172:D20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2:N226"/>
  <sheetViews>
    <sheetView topLeftCell="A163" workbookViewId="0">
      <selection activeCell="P178" sqref="P178"/>
    </sheetView>
  </sheetViews>
  <sheetFormatPr baseColWidth="10" defaultRowHeight="11.25"/>
  <cols>
    <col min="1" max="1" width="7" style="42" bestFit="1" customWidth="1"/>
    <col min="2" max="2" width="12.42578125" style="26" bestFit="1" customWidth="1"/>
    <col min="3" max="3" width="11.42578125" style="26"/>
    <col min="4" max="4" width="7.5703125" style="42" bestFit="1" customWidth="1"/>
    <col min="5" max="5" width="11.140625" style="26" bestFit="1" customWidth="1"/>
    <col min="6" max="6" width="9.85546875" style="26" bestFit="1" customWidth="1"/>
    <col min="7" max="7" width="12.42578125" style="26" bestFit="1" customWidth="1"/>
    <col min="8" max="8" width="9.85546875" style="26" bestFit="1" customWidth="1"/>
    <col min="9" max="10" width="11.42578125" style="26"/>
    <col min="11" max="11" width="12" style="49" bestFit="1" customWidth="1"/>
    <col min="12" max="12" width="12" style="26" bestFit="1" customWidth="1"/>
    <col min="13" max="16384" width="11.42578125" style="26"/>
  </cols>
  <sheetData>
    <row r="2" spans="1:8">
      <c r="A2" s="213" t="s">
        <v>324</v>
      </c>
      <c r="B2" s="213"/>
      <c r="D2" s="213" t="s">
        <v>1825</v>
      </c>
      <c r="E2" s="213"/>
      <c r="F2" s="213"/>
      <c r="G2" s="213"/>
      <c r="H2" s="213"/>
    </row>
    <row r="4" spans="1:8">
      <c r="A4" s="25" t="s">
        <v>1391</v>
      </c>
      <c r="B4" s="5">
        <v>315517.24</v>
      </c>
      <c r="D4" s="46" t="s">
        <v>1645</v>
      </c>
      <c r="E4" s="27">
        <v>315517.24</v>
      </c>
      <c r="F4" s="27">
        <v>0</v>
      </c>
      <c r="G4" s="28">
        <f>+E4+F4</f>
        <v>315517.24</v>
      </c>
      <c r="H4" s="28">
        <f>+B4-G4</f>
        <v>0</v>
      </c>
    </row>
    <row r="5" spans="1:8">
      <c r="A5" s="25" t="s">
        <v>1392</v>
      </c>
      <c r="B5" s="5">
        <v>361896.55</v>
      </c>
      <c r="D5" s="46" t="s">
        <v>1691</v>
      </c>
      <c r="E5" s="29">
        <v>347959.7</v>
      </c>
      <c r="F5" s="29">
        <v>13936.85</v>
      </c>
      <c r="G5" s="28">
        <f t="shared" ref="G5:G68" si="0">+E5+F5</f>
        <v>361896.55</v>
      </c>
      <c r="H5" s="28">
        <f t="shared" ref="H5:H68" si="1">+B5-G5</f>
        <v>0</v>
      </c>
    </row>
    <row r="6" spans="1:8">
      <c r="A6" s="25" t="s">
        <v>1393</v>
      </c>
      <c r="B6" s="5">
        <v>282672.41000000003</v>
      </c>
      <c r="D6" s="46" t="s">
        <v>1688</v>
      </c>
      <c r="E6" s="27">
        <v>269211.82</v>
      </c>
      <c r="F6" s="27">
        <v>13460.59</v>
      </c>
      <c r="G6" s="28">
        <f t="shared" si="0"/>
        <v>282672.41000000003</v>
      </c>
      <c r="H6" s="28">
        <f t="shared" si="1"/>
        <v>0</v>
      </c>
    </row>
    <row r="7" spans="1:8">
      <c r="A7" s="25" t="s">
        <v>1394</v>
      </c>
      <c r="B7" s="5">
        <v>361896.55</v>
      </c>
      <c r="D7" s="46" t="s">
        <v>1638</v>
      </c>
      <c r="E7" s="27">
        <v>347959.7</v>
      </c>
      <c r="F7" s="27">
        <v>13936.85</v>
      </c>
      <c r="G7" s="28">
        <f t="shared" si="0"/>
        <v>361896.55</v>
      </c>
      <c r="H7" s="28">
        <f t="shared" si="1"/>
        <v>0</v>
      </c>
    </row>
    <row r="8" spans="1:8">
      <c r="A8" s="25" t="s">
        <v>1395</v>
      </c>
      <c r="B8" s="5">
        <v>182758.62</v>
      </c>
      <c r="D8" s="46" t="s">
        <v>1763</v>
      </c>
      <c r="E8" s="27">
        <v>182758.62</v>
      </c>
      <c r="F8" s="27">
        <v>0</v>
      </c>
      <c r="G8" s="28">
        <f t="shared" si="0"/>
        <v>182758.62</v>
      </c>
      <c r="H8" s="28">
        <f t="shared" si="1"/>
        <v>0</v>
      </c>
    </row>
    <row r="9" spans="1:8">
      <c r="A9" s="25" t="s">
        <v>1396</v>
      </c>
      <c r="B9" s="5">
        <v>182758.62</v>
      </c>
      <c r="D9" s="46" t="s">
        <v>1764</v>
      </c>
      <c r="E9" s="27">
        <v>182758.62</v>
      </c>
      <c r="F9" s="27">
        <v>0</v>
      </c>
      <c r="G9" s="28">
        <f t="shared" si="0"/>
        <v>182758.62</v>
      </c>
      <c r="H9" s="28">
        <f t="shared" si="1"/>
        <v>0</v>
      </c>
    </row>
    <row r="10" spans="1:8">
      <c r="A10" s="25" t="s">
        <v>1397</v>
      </c>
      <c r="B10" s="5">
        <v>256724.14</v>
      </c>
      <c r="D10" s="46" t="s">
        <v>1756</v>
      </c>
      <c r="E10" s="27">
        <v>256724.14</v>
      </c>
      <c r="F10" s="27">
        <v>0</v>
      </c>
      <c r="G10" s="28">
        <f t="shared" si="0"/>
        <v>256724.14</v>
      </c>
      <c r="H10" s="28">
        <f t="shared" si="1"/>
        <v>0</v>
      </c>
    </row>
    <row r="11" spans="1:8">
      <c r="A11" s="25" t="s">
        <v>1398</v>
      </c>
      <c r="B11" s="5">
        <v>559137.92999999993</v>
      </c>
      <c r="D11" s="46" t="s">
        <v>1668</v>
      </c>
      <c r="E11" s="27">
        <v>517951.21</v>
      </c>
      <c r="F11" s="27">
        <v>41186.720000000001</v>
      </c>
      <c r="G11" s="28">
        <f t="shared" si="0"/>
        <v>559137.93000000005</v>
      </c>
      <c r="H11" s="28">
        <f t="shared" si="1"/>
        <v>0</v>
      </c>
    </row>
    <row r="12" spans="1:8">
      <c r="A12" s="25" t="s">
        <v>1399</v>
      </c>
      <c r="B12" s="5">
        <v>133448.28</v>
      </c>
      <c r="D12" s="46" t="s">
        <v>1762</v>
      </c>
      <c r="E12" s="30">
        <v>133448.28</v>
      </c>
      <c r="F12" s="30">
        <v>0</v>
      </c>
      <c r="G12" s="28">
        <f t="shared" si="0"/>
        <v>133448.28</v>
      </c>
      <c r="H12" s="28">
        <f t="shared" si="1"/>
        <v>0</v>
      </c>
    </row>
    <row r="13" spans="1:8">
      <c r="A13" s="25" t="s">
        <v>1400</v>
      </c>
      <c r="B13" s="5">
        <v>481206.9</v>
      </c>
      <c r="D13" s="46" t="s">
        <v>1690</v>
      </c>
      <c r="E13" s="27">
        <v>451343.49</v>
      </c>
      <c r="F13" s="27">
        <v>29863.41</v>
      </c>
      <c r="G13" s="28">
        <f t="shared" si="0"/>
        <v>481206.89999999997</v>
      </c>
      <c r="H13" s="28">
        <f t="shared" si="1"/>
        <v>0</v>
      </c>
    </row>
    <row r="14" spans="1:8">
      <c r="A14" s="25" t="s">
        <v>1401</v>
      </c>
      <c r="B14" s="5">
        <v>144137.93</v>
      </c>
      <c r="D14" s="46" t="s">
        <v>1761</v>
      </c>
      <c r="E14" s="27">
        <v>144137.93</v>
      </c>
      <c r="F14" s="27">
        <v>0</v>
      </c>
      <c r="G14" s="28">
        <f t="shared" si="0"/>
        <v>144137.93</v>
      </c>
      <c r="H14" s="28">
        <f t="shared" si="1"/>
        <v>0</v>
      </c>
    </row>
    <row r="15" spans="1:8">
      <c r="A15" s="25" t="s">
        <v>1402</v>
      </c>
      <c r="B15" s="5">
        <v>220591.22</v>
      </c>
      <c r="D15" s="46" t="s">
        <v>1733</v>
      </c>
      <c r="E15" s="27">
        <v>220591.22</v>
      </c>
      <c r="F15" s="27">
        <v>0</v>
      </c>
      <c r="G15" s="28">
        <f t="shared" si="0"/>
        <v>220591.22</v>
      </c>
      <c r="H15" s="28">
        <f t="shared" si="1"/>
        <v>0</v>
      </c>
    </row>
    <row r="16" spans="1:8">
      <c r="A16" s="25" t="s">
        <v>1403</v>
      </c>
      <c r="B16" s="5">
        <v>324310.33999999997</v>
      </c>
      <c r="D16" s="46" t="s">
        <v>1709</v>
      </c>
      <c r="E16" s="29">
        <v>324310.34000000003</v>
      </c>
      <c r="F16" s="29">
        <v>0</v>
      </c>
      <c r="G16" s="28">
        <f t="shared" si="0"/>
        <v>324310.34000000003</v>
      </c>
      <c r="H16" s="28">
        <f t="shared" si="1"/>
        <v>0</v>
      </c>
    </row>
    <row r="17" spans="1:8">
      <c r="A17" s="25" t="s">
        <v>1404</v>
      </c>
      <c r="B17" s="5">
        <v>333534.48</v>
      </c>
      <c r="D17" s="46" t="s">
        <v>1633</v>
      </c>
      <c r="E17" s="27">
        <v>322776.43</v>
      </c>
      <c r="F17" s="27">
        <v>10758.05</v>
      </c>
      <c r="G17" s="28">
        <f t="shared" si="0"/>
        <v>333534.48</v>
      </c>
      <c r="H17" s="28">
        <f t="shared" si="1"/>
        <v>0</v>
      </c>
    </row>
    <row r="18" spans="1:8">
      <c r="A18" s="25" t="s">
        <v>1405</v>
      </c>
      <c r="B18" s="5">
        <v>193620.69</v>
      </c>
      <c r="D18" s="46" t="s">
        <v>1693</v>
      </c>
      <c r="E18" s="27">
        <v>193620.69</v>
      </c>
      <c r="F18" s="27">
        <v>0</v>
      </c>
      <c r="G18" s="28">
        <f t="shared" si="0"/>
        <v>193620.69</v>
      </c>
      <c r="H18" s="28">
        <f t="shared" si="1"/>
        <v>0</v>
      </c>
    </row>
    <row r="19" spans="1:8">
      <c r="A19" s="25" t="s">
        <v>1406</v>
      </c>
      <c r="B19" s="5">
        <v>156523.28</v>
      </c>
      <c r="D19" s="46" t="s">
        <v>1755</v>
      </c>
      <c r="E19" s="27">
        <v>156523.28</v>
      </c>
      <c r="F19" s="27">
        <v>0</v>
      </c>
      <c r="G19" s="28">
        <f t="shared" si="0"/>
        <v>156523.28</v>
      </c>
      <c r="H19" s="28">
        <f t="shared" si="1"/>
        <v>0</v>
      </c>
    </row>
    <row r="20" spans="1:8">
      <c r="A20" s="25" t="s">
        <v>1407</v>
      </c>
      <c r="B20" s="5">
        <v>171881.79</v>
      </c>
      <c r="D20" s="46" t="s">
        <v>1738</v>
      </c>
      <c r="E20" s="27">
        <v>171881.79</v>
      </c>
      <c r="F20" s="27">
        <v>0</v>
      </c>
      <c r="G20" s="28">
        <f t="shared" si="0"/>
        <v>171881.79</v>
      </c>
      <c r="H20" s="28">
        <f t="shared" si="1"/>
        <v>0</v>
      </c>
    </row>
    <row r="21" spans="1:8">
      <c r="A21" s="25" t="s">
        <v>1408</v>
      </c>
      <c r="B21" s="5">
        <v>458593.14</v>
      </c>
      <c r="D21" s="46" t="s">
        <v>1754</v>
      </c>
      <c r="E21" s="27">
        <v>458593.14</v>
      </c>
      <c r="F21" s="27">
        <v>0</v>
      </c>
      <c r="G21" s="28">
        <f t="shared" si="0"/>
        <v>458593.14</v>
      </c>
      <c r="H21" s="28">
        <f t="shared" si="1"/>
        <v>0</v>
      </c>
    </row>
    <row r="22" spans="1:8">
      <c r="A22" s="25" t="s">
        <v>1409</v>
      </c>
      <c r="B22" s="5">
        <v>324435.19</v>
      </c>
      <c r="D22" s="46" t="s">
        <v>1750</v>
      </c>
      <c r="E22" s="27">
        <v>324435.19</v>
      </c>
      <c r="F22" s="27">
        <v>0</v>
      </c>
      <c r="G22" s="28">
        <f t="shared" si="0"/>
        <v>324435.19</v>
      </c>
      <c r="H22" s="28">
        <f t="shared" si="1"/>
        <v>0</v>
      </c>
    </row>
    <row r="23" spans="1:8">
      <c r="A23" s="25" t="s">
        <v>1410</v>
      </c>
      <c r="B23" s="5">
        <v>247327.59</v>
      </c>
      <c r="D23" s="46" t="s">
        <v>1698</v>
      </c>
      <c r="E23" s="27">
        <v>244794.38</v>
      </c>
      <c r="F23" s="27">
        <v>2533.21</v>
      </c>
      <c r="G23" s="28">
        <f t="shared" si="0"/>
        <v>247327.59</v>
      </c>
      <c r="H23" s="28">
        <f t="shared" si="1"/>
        <v>0</v>
      </c>
    </row>
    <row r="24" spans="1:8">
      <c r="A24" s="25" t="s">
        <v>1411</v>
      </c>
      <c r="B24" s="5">
        <v>590517.24</v>
      </c>
      <c r="D24" s="46" t="s">
        <v>1696</v>
      </c>
      <c r="E24" s="27">
        <v>544771.13</v>
      </c>
      <c r="F24" s="27">
        <v>45746.11</v>
      </c>
      <c r="G24" s="28">
        <f t="shared" si="0"/>
        <v>590517.24</v>
      </c>
      <c r="H24" s="28">
        <f t="shared" si="1"/>
        <v>0</v>
      </c>
    </row>
    <row r="25" spans="1:8">
      <c r="A25" s="25" t="s">
        <v>1412</v>
      </c>
      <c r="B25" s="5">
        <v>282672.41000000003</v>
      </c>
      <c r="D25" s="46" t="s">
        <v>1689</v>
      </c>
      <c r="E25" s="27">
        <v>269211.82</v>
      </c>
      <c r="F25" s="27">
        <v>13460.59</v>
      </c>
      <c r="G25" s="28">
        <f t="shared" si="0"/>
        <v>282672.41000000003</v>
      </c>
      <c r="H25" s="28">
        <f t="shared" si="1"/>
        <v>0</v>
      </c>
    </row>
    <row r="26" spans="1:8">
      <c r="A26" s="25" t="s">
        <v>1413</v>
      </c>
      <c r="B26" s="5">
        <v>333534.48</v>
      </c>
      <c r="D26" s="46" t="s">
        <v>1634</v>
      </c>
      <c r="E26" s="27">
        <v>322776.43</v>
      </c>
      <c r="F26" s="27">
        <v>10758.05</v>
      </c>
      <c r="G26" s="28">
        <f t="shared" si="0"/>
        <v>333534.48</v>
      </c>
      <c r="H26" s="28">
        <f t="shared" si="1"/>
        <v>0</v>
      </c>
    </row>
    <row r="27" spans="1:8">
      <c r="A27" s="25" t="s">
        <v>1414</v>
      </c>
      <c r="B27" s="5">
        <v>282672.41000000003</v>
      </c>
      <c r="D27" s="46" t="s">
        <v>1680</v>
      </c>
      <c r="E27" s="27">
        <v>269211.82</v>
      </c>
      <c r="F27" s="27">
        <v>13460.59</v>
      </c>
      <c r="G27" s="28">
        <f t="shared" si="0"/>
        <v>282672.41000000003</v>
      </c>
      <c r="H27" s="28">
        <f t="shared" si="1"/>
        <v>0</v>
      </c>
    </row>
    <row r="28" spans="1:8">
      <c r="A28" s="25" t="s">
        <v>1415</v>
      </c>
      <c r="B28" s="5">
        <v>262586.21000000002</v>
      </c>
      <c r="D28" s="46" t="s">
        <v>1760</v>
      </c>
      <c r="E28" s="30">
        <v>262586.21000000002</v>
      </c>
      <c r="F28" s="30">
        <v>0</v>
      </c>
      <c r="G28" s="28">
        <f t="shared" si="0"/>
        <v>262586.21000000002</v>
      </c>
      <c r="H28" s="28">
        <f t="shared" si="1"/>
        <v>0</v>
      </c>
    </row>
    <row r="29" spans="1:8">
      <c r="A29" s="25" t="s">
        <v>1416</v>
      </c>
      <c r="B29" s="5">
        <v>197672.41</v>
      </c>
      <c r="D29" s="46" t="s">
        <v>1697</v>
      </c>
      <c r="E29" s="27">
        <v>197672.41</v>
      </c>
      <c r="F29" s="27">
        <v>0</v>
      </c>
      <c r="G29" s="28">
        <f t="shared" si="0"/>
        <v>197672.41</v>
      </c>
      <c r="H29" s="28">
        <f t="shared" si="1"/>
        <v>0</v>
      </c>
    </row>
    <row r="30" spans="1:8">
      <c r="A30" s="25" t="s">
        <v>1417</v>
      </c>
      <c r="B30" s="5">
        <v>333534.48</v>
      </c>
      <c r="D30" s="46" t="s">
        <v>1635</v>
      </c>
      <c r="E30" s="27">
        <v>322776.43</v>
      </c>
      <c r="F30" s="27">
        <v>10758.05</v>
      </c>
      <c r="G30" s="28">
        <f t="shared" si="0"/>
        <v>333534.48</v>
      </c>
      <c r="H30" s="28">
        <f t="shared" si="1"/>
        <v>0</v>
      </c>
    </row>
    <row r="31" spans="1:8">
      <c r="A31" s="25" t="s">
        <v>1418</v>
      </c>
      <c r="B31" s="5">
        <v>187413.79</v>
      </c>
      <c r="D31" s="46" t="s">
        <v>1644</v>
      </c>
      <c r="E31" s="27">
        <v>187413.79</v>
      </c>
      <c r="F31" s="27">
        <v>0</v>
      </c>
      <c r="G31" s="28">
        <f t="shared" si="0"/>
        <v>187413.79</v>
      </c>
      <c r="H31" s="28">
        <f>+B31-G31</f>
        <v>0</v>
      </c>
    </row>
    <row r="32" spans="1:8">
      <c r="A32" s="25" t="s">
        <v>1419</v>
      </c>
      <c r="B32" s="5">
        <v>215086.21</v>
      </c>
      <c r="D32" s="46" t="s">
        <v>1692</v>
      </c>
      <c r="E32" s="27">
        <v>215086.21</v>
      </c>
      <c r="F32" s="27">
        <v>0</v>
      </c>
      <c r="G32" s="28">
        <f t="shared" si="0"/>
        <v>215086.21</v>
      </c>
      <c r="H32" s="28">
        <f t="shared" si="1"/>
        <v>0</v>
      </c>
    </row>
    <row r="33" spans="1:8">
      <c r="A33" s="25" t="s">
        <v>1420</v>
      </c>
      <c r="B33" s="5">
        <v>181517.24</v>
      </c>
      <c r="D33" s="46" t="s">
        <v>1769</v>
      </c>
      <c r="E33" s="27">
        <v>181517.24</v>
      </c>
      <c r="F33" s="27">
        <v>0</v>
      </c>
      <c r="G33" s="28">
        <f t="shared" si="0"/>
        <v>181517.24</v>
      </c>
      <c r="H33" s="28">
        <f t="shared" si="1"/>
        <v>0</v>
      </c>
    </row>
    <row r="34" spans="1:8">
      <c r="A34" s="25" t="s">
        <v>1421</v>
      </c>
      <c r="B34" s="5">
        <v>193103.45</v>
      </c>
      <c r="D34" s="46" t="s">
        <v>1766</v>
      </c>
      <c r="E34" s="30">
        <v>193103.45</v>
      </c>
      <c r="F34" s="30">
        <v>0</v>
      </c>
      <c r="G34" s="28">
        <f t="shared" si="0"/>
        <v>193103.45</v>
      </c>
      <c r="H34" s="28">
        <f t="shared" si="1"/>
        <v>0</v>
      </c>
    </row>
    <row r="35" spans="1:8">
      <c r="A35" s="25" t="s">
        <v>1422</v>
      </c>
      <c r="B35" s="5">
        <v>364310.34</v>
      </c>
      <c r="D35" s="46" t="s">
        <v>1757</v>
      </c>
      <c r="E35" s="30">
        <v>364310.34</v>
      </c>
      <c r="F35" s="30">
        <v>0</v>
      </c>
      <c r="G35" s="28">
        <f t="shared" si="0"/>
        <v>364310.34</v>
      </c>
      <c r="H35" s="28">
        <f t="shared" si="1"/>
        <v>0</v>
      </c>
    </row>
    <row r="36" spans="1:8">
      <c r="A36" s="25" t="s">
        <v>1423</v>
      </c>
      <c r="B36" s="5">
        <v>282672.41000000003</v>
      </c>
      <c r="D36" s="46" t="s">
        <v>1681</v>
      </c>
      <c r="E36" s="27">
        <v>269211.82</v>
      </c>
      <c r="F36" s="27">
        <v>13460.59</v>
      </c>
      <c r="G36" s="28">
        <f t="shared" si="0"/>
        <v>282672.41000000003</v>
      </c>
      <c r="H36" s="28">
        <f t="shared" si="1"/>
        <v>0</v>
      </c>
    </row>
    <row r="37" spans="1:8">
      <c r="A37" s="25" t="s">
        <v>1424</v>
      </c>
      <c r="B37" s="5">
        <v>212068.97</v>
      </c>
      <c r="D37" s="46" t="s">
        <v>1669</v>
      </c>
      <c r="E37" s="27">
        <v>212068.97</v>
      </c>
      <c r="F37" s="27">
        <v>0</v>
      </c>
      <c r="G37" s="28">
        <f t="shared" si="0"/>
        <v>212068.97</v>
      </c>
      <c r="H37" s="28">
        <f t="shared" si="1"/>
        <v>0</v>
      </c>
    </row>
    <row r="38" spans="1:8">
      <c r="A38" s="25" t="s">
        <v>1425</v>
      </c>
      <c r="B38" s="5">
        <v>212068.97</v>
      </c>
      <c r="D38" s="46" t="s">
        <v>1700</v>
      </c>
      <c r="E38" s="27">
        <v>212068.97</v>
      </c>
      <c r="F38" s="27">
        <v>0</v>
      </c>
      <c r="G38" s="28">
        <f t="shared" si="0"/>
        <v>212068.97</v>
      </c>
      <c r="H38" s="28">
        <f t="shared" si="1"/>
        <v>0</v>
      </c>
    </row>
    <row r="39" spans="1:8">
      <c r="A39" s="25" t="s">
        <v>1426</v>
      </c>
      <c r="B39" s="5">
        <v>506379.31</v>
      </c>
      <c r="D39" s="46" t="s">
        <v>1628</v>
      </c>
      <c r="E39" s="27">
        <v>472858.37</v>
      </c>
      <c r="F39" s="27">
        <v>33520.94</v>
      </c>
      <c r="G39" s="28">
        <f t="shared" si="0"/>
        <v>506379.31</v>
      </c>
      <c r="H39" s="28">
        <f t="shared" si="1"/>
        <v>0</v>
      </c>
    </row>
    <row r="40" spans="1:8">
      <c r="A40" s="25" t="s">
        <v>1427</v>
      </c>
      <c r="B40" s="5">
        <v>481206.9</v>
      </c>
      <c r="D40" s="46" t="s">
        <v>1667</v>
      </c>
      <c r="E40" s="27">
        <v>451343.49</v>
      </c>
      <c r="F40" s="27">
        <v>29863.41</v>
      </c>
      <c r="G40" s="28">
        <f t="shared" si="0"/>
        <v>481206.89999999997</v>
      </c>
      <c r="H40" s="28">
        <f t="shared" si="1"/>
        <v>0</v>
      </c>
    </row>
    <row r="41" spans="1:8">
      <c r="A41" s="25" t="s">
        <v>1428</v>
      </c>
      <c r="B41" s="5">
        <v>160431.03</v>
      </c>
      <c r="D41" s="46" t="s">
        <v>1699</v>
      </c>
      <c r="E41" s="27">
        <v>160431.03</v>
      </c>
      <c r="F41" s="27">
        <v>0</v>
      </c>
      <c r="G41" s="28">
        <f t="shared" si="0"/>
        <v>160431.03</v>
      </c>
      <c r="H41" s="28">
        <f t="shared" si="1"/>
        <v>0</v>
      </c>
    </row>
    <row r="42" spans="1:8">
      <c r="A42" s="25" t="s">
        <v>1429</v>
      </c>
      <c r="B42" s="5">
        <v>66000</v>
      </c>
      <c r="D42" s="46" t="s">
        <v>1770</v>
      </c>
      <c r="E42" s="27">
        <v>66000</v>
      </c>
      <c r="F42" s="27">
        <v>0</v>
      </c>
      <c r="G42" s="28">
        <f t="shared" si="0"/>
        <v>66000</v>
      </c>
      <c r="H42" s="28">
        <f t="shared" si="1"/>
        <v>0</v>
      </c>
    </row>
    <row r="43" spans="1:8">
      <c r="A43" s="25" t="s">
        <v>1430</v>
      </c>
      <c r="B43" s="5">
        <v>66000</v>
      </c>
      <c r="D43" s="46" t="s">
        <v>1771</v>
      </c>
      <c r="E43" s="27">
        <v>66000</v>
      </c>
      <c r="F43" s="27">
        <v>0</v>
      </c>
      <c r="G43" s="28">
        <f t="shared" si="0"/>
        <v>66000</v>
      </c>
      <c r="H43" s="28">
        <f t="shared" si="1"/>
        <v>0</v>
      </c>
    </row>
    <row r="44" spans="1:8">
      <c r="A44" s="25" t="s">
        <v>1432</v>
      </c>
      <c r="B44" s="5">
        <v>283156.14</v>
      </c>
      <c r="D44" s="46" t="s">
        <v>1745</v>
      </c>
      <c r="E44" s="27">
        <v>283156.14</v>
      </c>
      <c r="F44" s="27">
        <v>0</v>
      </c>
      <c r="G44" s="28">
        <f t="shared" si="0"/>
        <v>283156.14</v>
      </c>
      <c r="H44" s="28">
        <f t="shared" si="1"/>
        <v>0</v>
      </c>
    </row>
    <row r="45" spans="1:8">
      <c r="A45" s="25" t="s">
        <v>1431</v>
      </c>
      <c r="B45" s="5">
        <v>343087.32999999996</v>
      </c>
      <c r="D45" s="46" t="s">
        <v>1746</v>
      </c>
      <c r="E45" s="27">
        <v>343087.33</v>
      </c>
      <c r="F45" s="27">
        <v>0</v>
      </c>
      <c r="G45" s="28">
        <f t="shared" si="0"/>
        <v>343087.33</v>
      </c>
      <c r="H45" s="28">
        <f t="shared" si="1"/>
        <v>0</v>
      </c>
    </row>
    <row r="46" spans="1:8">
      <c r="A46" s="25" t="s">
        <v>1433</v>
      </c>
      <c r="B46" s="5">
        <v>160431.03</v>
      </c>
      <c r="D46" s="46" t="s">
        <v>1655</v>
      </c>
      <c r="E46" s="27">
        <v>160431.03</v>
      </c>
      <c r="F46" s="27">
        <v>0</v>
      </c>
      <c r="G46" s="28">
        <f t="shared" si="0"/>
        <v>160431.03</v>
      </c>
      <c r="H46" s="28">
        <f t="shared" si="1"/>
        <v>0</v>
      </c>
    </row>
    <row r="47" spans="1:8">
      <c r="A47" s="25" t="s">
        <v>1434</v>
      </c>
      <c r="B47" s="5">
        <v>364310.34</v>
      </c>
      <c r="D47" s="46" t="s">
        <v>1758</v>
      </c>
      <c r="E47" s="30">
        <v>364310.34</v>
      </c>
      <c r="F47" s="30">
        <v>0</v>
      </c>
      <c r="G47" s="28">
        <f t="shared" si="0"/>
        <v>364310.34</v>
      </c>
      <c r="H47" s="28">
        <f t="shared" si="1"/>
        <v>0</v>
      </c>
    </row>
    <row r="48" spans="1:8">
      <c r="A48" s="25" t="s">
        <v>1435</v>
      </c>
      <c r="B48" s="5">
        <v>364310.34</v>
      </c>
      <c r="D48" s="46" t="s">
        <v>1759</v>
      </c>
      <c r="E48" s="30">
        <v>364310.34</v>
      </c>
      <c r="F48" s="30">
        <v>0</v>
      </c>
      <c r="G48" s="28">
        <f t="shared" si="0"/>
        <v>364310.34</v>
      </c>
      <c r="H48" s="28">
        <f t="shared" si="1"/>
        <v>0</v>
      </c>
    </row>
    <row r="49" spans="1:8">
      <c r="A49" s="25" t="s">
        <v>1436</v>
      </c>
      <c r="B49" s="5">
        <v>212068.97</v>
      </c>
      <c r="D49" s="46" t="s">
        <v>1670</v>
      </c>
      <c r="E49" s="27">
        <v>212068.97</v>
      </c>
      <c r="F49" s="27">
        <v>0</v>
      </c>
      <c r="G49" s="28">
        <f t="shared" si="0"/>
        <v>212068.97</v>
      </c>
      <c r="H49" s="28">
        <f t="shared" si="1"/>
        <v>0</v>
      </c>
    </row>
    <row r="50" spans="1:8">
      <c r="A50" s="25" t="s">
        <v>1437</v>
      </c>
      <c r="B50" s="5">
        <v>171881.79</v>
      </c>
      <c r="D50" s="46" t="s">
        <v>1739</v>
      </c>
      <c r="E50" s="27">
        <v>171881.79</v>
      </c>
      <c r="F50" s="27">
        <v>0</v>
      </c>
      <c r="G50" s="28">
        <f t="shared" si="0"/>
        <v>171881.79</v>
      </c>
      <c r="H50" s="28">
        <f t="shared" si="1"/>
        <v>0</v>
      </c>
    </row>
    <row r="51" spans="1:8">
      <c r="A51" s="25" t="s">
        <v>1438</v>
      </c>
      <c r="B51" s="5">
        <v>193620.69</v>
      </c>
      <c r="D51" s="46" t="s">
        <v>1694</v>
      </c>
      <c r="E51" s="27">
        <v>193620.69</v>
      </c>
      <c r="F51" s="27">
        <v>0</v>
      </c>
      <c r="G51" s="28">
        <f t="shared" si="0"/>
        <v>193620.69</v>
      </c>
      <c r="H51" s="28">
        <f t="shared" si="1"/>
        <v>0</v>
      </c>
    </row>
    <row r="52" spans="1:8">
      <c r="A52" s="25" t="s">
        <v>1439</v>
      </c>
      <c r="B52" s="5">
        <v>212068.97</v>
      </c>
      <c r="D52" s="46" t="s">
        <v>1671</v>
      </c>
      <c r="E52" s="27">
        <v>212068.97</v>
      </c>
      <c r="F52" s="27">
        <v>0</v>
      </c>
      <c r="G52" s="28">
        <f t="shared" si="0"/>
        <v>212068.97</v>
      </c>
      <c r="H52" s="28">
        <f t="shared" si="1"/>
        <v>0</v>
      </c>
    </row>
    <row r="53" spans="1:8">
      <c r="A53" s="25" t="s">
        <v>1440</v>
      </c>
      <c r="B53" s="5">
        <v>193620.69</v>
      </c>
      <c r="D53" s="46" t="s">
        <v>1673</v>
      </c>
      <c r="E53" s="27">
        <v>193620.69</v>
      </c>
      <c r="F53" s="27">
        <v>0</v>
      </c>
      <c r="G53" s="28">
        <f t="shared" si="0"/>
        <v>193620.69</v>
      </c>
      <c r="H53" s="28">
        <f t="shared" si="1"/>
        <v>0</v>
      </c>
    </row>
    <row r="54" spans="1:8">
      <c r="A54" s="25" t="s">
        <v>1441</v>
      </c>
      <c r="B54" s="5">
        <v>160431.03</v>
      </c>
      <c r="D54" s="46" t="s">
        <v>1656</v>
      </c>
      <c r="E54" s="27">
        <v>160431.03</v>
      </c>
      <c r="F54" s="27">
        <v>0</v>
      </c>
      <c r="G54" s="28">
        <f t="shared" si="0"/>
        <v>160431.03</v>
      </c>
      <c r="H54" s="28">
        <f t="shared" si="1"/>
        <v>0</v>
      </c>
    </row>
    <row r="55" spans="1:8">
      <c r="A55" s="25" t="s">
        <v>1442</v>
      </c>
      <c r="B55" s="5">
        <v>211206.9</v>
      </c>
      <c r="D55" s="46" t="s">
        <v>1618</v>
      </c>
      <c r="E55" s="27">
        <v>211206.9</v>
      </c>
      <c r="F55" s="27">
        <v>0</v>
      </c>
      <c r="G55" s="28">
        <f t="shared" si="0"/>
        <v>211206.9</v>
      </c>
      <c r="H55" s="28">
        <f t="shared" si="1"/>
        <v>0</v>
      </c>
    </row>
    <row r="56" spans="1:8">
      <c r="A56" s="25" t="s">
        <v>1443</v>
      </c>
      <c r="B56" s="5">
        <v>270344.83</v>
      </c>
      <c r="D56" s="46" t="s">
        <v>1678</v>
      </c>
      <c r="E56" s="27">
        <v>257471.27</v>
      </c>
      <c r="F56" s="27">
        <v>12873.56</v>
      </c>
      <c r="G56" s="28">
        <f t="shared" si="0"/>
        <v>270344.83</v>
      </c>
      <c r="H56" s="28">
        <f t="shared" si="1"/>
        <v>0</v>
      </c>
    </row>
    <row r="57" spans="1:8">
      <c r="A57" s="25" t="s">
        <v>1444</v>
      </c>
      <c r="B57" s="5">
        <v>303189.66000000003</v>
      </c>
      <c r="D57" s="46" t="s">
        <v>1611</v>
      </c>
      <c r="E57" s="27">
        <v>295190.23</v>
      </c>
      <c r="F57" s="27">
        <v>7999.43</v>
      </c>
      <c r="G57" s="28">
        <f t="shared" si="0"/>
        <v>303189.65999999997</v>
      </c>
      <c r="H57" s="28">
        <f t="shared" si="1"/>
        <v>0</v>
      </c>
    </row>
    <row r="58" spans="1:8">
      <c r="A58" s="25" t="s">
        <v>1445</v>
      </c>
      <c r="B58" s="5">
        <v>215086.21</v>
      </c>
      <c r="D58" s="46" t="s">
        <v>1621</v>
      </c>
      <c r="E58" s="27">
        <v>215086.21</v>
      </c>
      <c r="F58" s="27">
        <v>0</v>
      </c>
      <c r="G58" s="28">
        <f t="shared" si="0"/>
        <v>215086.21</v>
      </c>
      <c r="H58" s="28">
        <f t="shared" si="1"/>
        <v>0</v>
      </c>
    </row>
    <row r="59" spans="1:8">
      <c r="A59" s="25" t="s">
        <v>1446</v>
      </c>
      <c r="B59" s="5">
        <v>218362.07</v>
      </c>
      <c r="D59" s="46" t="s">
        <v>1702</v>
      </c>
      <c r="E59" s="27">
        <v>207963.88</v>
      </c>
      <c r="F59" s="27">
        <v>10398.19</v>
      </c>
      <c r="G59" s="28">
        <f t="shared" si="0"/>
        <v>218362.07</v>
      </c>
      <c r="H59" s="28">
        <f t="shared" si="1"/>
        <v>0</v>
      </c>
    </row>
    <row r="60" spans="1:8">
      <c r="A60" s="25" t="s">
        <v>1447</v>
      </c>
      <c r="B60" s="5">
        <v>157217.93</v>
      </c>
      <c r="D60" s="46" t="s">
        <v>1727</v>
      </c>
      <c r="E60" s="27">
        <v>157217.93</v>
      </c>
      <c r="F60" s="27">
        <v>0</v>
      </c>
      <c r="G60" s="28">
        <f t="shared" si="0"/>
        <v>157217.93</v>
      </c>
      <c r="H60" s="28">
        <f t="shared" si="1"/>
        <v>0</v>
      </c>
    </row>
    <row r="61" spans="1:8">
      <c r="A61" s="25" t="s">
        <v>1448</v>
      </c>
      <c r="B61" s="5">
        <v>333534.48</v>
      </c>
      <c r="D61" s="46" t="s">
        <v>1701</v>
      </c>
      <c r="E61" s="27">
        <v>322776.43</v>
      </c>
      <c r="F61" s="27">
        <v>10758.05</v>
      </c>
      <c r="G61" s="28">
        <f t="shared" si="0"/>
        <v>333534.48</v>
      </c>
      <c r="H61" s="28">
        <f t="shared" si="1"/>
        <v>0</v>
      </c>
    </row>
    <row r="62" spans="1:8">
      <c r="A62" s="25" t="s">
        <v>1449</v>
      </c>
      <c r="B62" s="5">
        <v>246379.31</v>
      </c>
      <c r="D62" s="46" t="s">
        <v>1623</v>
      </c>
      <c r="E62" s="27">
        <v>243869.22</v>
      </c>
      <c r="F62" s="27">
        <v>2510.09</v>
      </c>
      <c r="G62" s="28">
        <f t="shared" si="0"/>
        <v>246379.31</v>
      </c>
      <c r="H62" s="28">
        <f t="shared" si="1"/>
        <v>0</v>
      </c>
    </row>
    <row r="63" spans="1:8">
      <c r="A63" s="25" t="s">
        <v>1450</v>
      </c>
      <c r="B63" s="5">
        <v>293017.24</v>
      </c>
      <c r="D63" s="46" t="s">
        <v>1703</v>
      </c>
      <c r="E63" s="27">
        <v>285895.74</v>
      </c>
      <c r="F63" s="27">
        <v>7121.5</v>
      </c>
      <c r="G63" s="28">
        <f t="shared" si="0"/>
        <v>293017.24</v>
      </c>
      <c r="H63" s="28">
        <f t="shared" si="1"/>
        <v>0</v>
      </c>
    </row>
    <row r="64" spans="1:8">
      <c r="A64" s="25" t="s">
        <v>1451</v>
      </c>
      <c r="B64" s="5">
        <v>155258.62</v>
      </c>
      <c r="D64" s="46" t="s">
        <v>1704</v>
      </c>
      <c r="E64" s="27">
        <v>155258.62</v>
      </c>
      <c r="F64" s="27">
        <v>0</v>
      </c>
      <c r="G64" s="28">
        <f t="shared" si="0"/>
        <v>155258.62</v>
      </c>
      <c r="H64" s="28">
        <f t="shared" si="1"/>
        <v>0</v>
      </c>
    </row>
    <row r="65" spans="1:8">
      <c r="A65" s="25" t="s">
        <v>1452</v>
      </c>
      <c r="B65" s="5">
        <v>155258.62</v>
      </c>
      <c r="D65" s="46" t="s">
        <v>1653</v>
      </c>
      <c r="E65" s="27">
        <v>155258.62</v>
      </c>
      <c r="F65" s="27">
        <v>0</v>
      </c>
      <c r="G65" s="28">
        <f t="shared" si="0"/>
        <v>155258.62</v>
      </c>
      <c r="H65" s="28">
        <f t="shared" si="1"/>
        <v>0</v>
      </c>
    </row>
    <row r="66" spans="1:8">
      <c r="A66" s="25" t="s">
        <v>1453</v>
      </c>
      <c r="B66" s="5">
        <v>259531.03</v>
      </c>
      <c r="D66" s="46" t="s">
        <v>1679</v>
      </c>
      <c r="E66" s="27">
        <v>247172.41</v>
      </c>
      <c r="F66" s="27">
        <v>12358.62</v>
      </c>
      <c r="G66" s="28">
        <f t="shared" si="0"/>
        <v>259531.03</v>
      </c>
      <c r="H66" s="28">
        <f t="shared" si="1"/>
        <v>0</v>
      </c>
    </row>
    <row r="67" spans="1:8">
      <c r="A67" s="25" t="s">
        <v>1454</v>
      </c>
      <c r="B67" s="5">
        <v>333534.48</v>
      </c>
      <c r="D67" s="46" t="s">
        <v>1636</v>
      </c>
      <c r="E67" s="27">
        <v>322776.43</v>
      </c>
      <c r="F67" s="27">
        <v>10758.05</v>
      </c>
      <c r="G67" s="28">
        <f t="shared" si="0"/>
        <v>333534.48</v>
      </c>
      <c r="H67" s="28">
        <f t="shared" si="1"/>
        <v>0</v>
      </c>
    </row>
    <row r="68" spans="1:8">
      <c r="A68" s="25" t="s">
        <v>1455</v>
      </c>
      <c r="B68" s="5">
        <v>168879.31</v>
      </c>
      <c r="D68" s="46" t="s">
        <v>1686</v>
      </c>
      <c r="E68" s="27">
        <v>168879.31</v>
      </c>
      <c r="F68" s="27">
        <v>0</v>
      </c>
      <c r="G68" s="28">
        <f t="shared" si="0"/>
        <v>168879.31</v>
      </c>
      <c r="H68" s="28">
        <f t="shared" si="1"/>
        <v>0</v>
      </c>
    </row>
    <row r="69" spans="1:8">
      <c r="A69" s="25" t="s">
        <v>1456</v>
      </c>
      <c r="B69" s="5">
        <v>103275.86</v>
      </c>
      <c r="D69" s="46" t="s">
        <v>1765</v>
      </c>
      <c r="E69" s="27">
        <v>103275.86</v>
      </c>
      <c r="F69" s="27">
        <v>0</v>
      </c>
      <c r="G69" s="28">
        <f t="shared" ref="G69:G132" si="2">+E69+F69</f>
        <v>103275.86</v>
      </c>
      <c r="H69" s="28">
        <f t="shared" ref="H69:H132" si="3">+B69-G69</f>
        <v>0</v>
      </c>
    </row>
    <row r="70" spans="1:8">
      <c r="A70" s="25" t="s">
        <v>1457</v>
      </c>
      <c r="B70" s="5">
        <v>303189.66000000003</v>
      </c>
      <c r="D70" s="46" t="s">
        <v>1695</v>
      </c>
      <c r="E70" s="27">
        <v>295190.23</v>
      </c>
      <c r="F70" s="27">
        <v>7999.43</v>
      </c>
      <c r="G70" s="28">
        <f t="shared" si="2"/>
        <v>303189.65999999997</v>
      </c>
      <c r="H70" s="28">
        <f t="shared" si="3"/>
        <v>0</v>
      </c>
    </row>
    <row r="71" spans="1:8">
      <c r="A71" s="25" t="s">
        <v>1458</v>
      </c>
      <c r="B71" s="5">
        <v>168879.31</v>
      </c>
      <c r="D71" s="46" t="s">
        <v>1657</v>
      </c>
      <c r="E71" s="27">
        <v>168879.31</v>
      </c>
      <c r="F71" s="27">
        <v>0</v>
      </c>
      <c r="G71" s="28">
        <f t="shared" si="2"/>
        <v>168879.31</v>
      </c>
      <c r="H71" s="28">
        <f t="shared" si="3"/>
        <v>0</v>
      </c>
    </row>
    <row r="72" spans="1:8">
      <c r="A72" s="25" t="s">
        <v>1459</v>
      </c>
      <c r="B72" s="5">
        <v>303189.66000000003</v>
      </c>
      <c r="D72" s="46" t="s">
        <v>1612</v>
      </c>
      <c r="E72" s="27">
        <v>295190.23</v>
      </c>
      <c r="F72" s="27">
        <v>7999.43</v>
      </c>
      <c r="G72" s="28">
        <f t="shared" si="2"/>
        <v>303189.65999999997</v>
      </c>
      <c r="H72" s="28">
        <f t="shared" si="3"/>
        <v>0</v>
      </c>
    </row>
    <row r="73" spans="1:8">
      <c r="A73" s="25" t="s">
        <v>1460</v>
      </c>
      <c r="B73" s="5">
        <v>211206.9</v>
      </c>
      <c r="D73" s="46" t="s">
        <v>1619</v>
      </c>
      <c r="E73" s="27">
        <v>211206.9</v>
      </c>
      <c r="F73" s="27">
        <v>0</v>
      </c>
      <c r="G73" s="28">
        <f t="shared" si="2"/>
        <v>211206.9</v>
      </c>
      <c r="H73" s="28">
        <f t="shared" si="3"/>
        <v>0</v>
      </c>
    </row>
    <row r="74" spans="1:8">
      <c r="A74" s="25" t="s">
        <v>1461</v>
      </c>
      <c r="B74" s="5">
        <v>246379.31</v>
      </c>
      <c r="D74" s="46" t="s">
        <v>1622</v>
      </c>
      <c r="E74" s="27">
        <v>243869.22</v>
      </c>
      <c r="F74" s="27">
        <v>2510.09</v>
      </c>
      <c r="G74" s="28">
        <f t="shared" si="2"/>
        <v>246379.31</v>
      </c>
      <c r="H74" s="28">
        <f t="shared" si="3"/>
        <v>0</v>
      </c>
    </row>
    <row r="75" spans="1:8">
      <c r="A75" s="25" t="s">
        <v>1462</v>
      </c>
      <c r="B75" s="5">
        <v>157218</v>
      </c>
      <c r="D75" s="46" t="s">
        <v>1729</v>
      </c>
      <c r="E75" s="27">
        <v>157218</v>
      </c>
      <c r="F75" s="27">
        <v>0</v>
      </c>
      <c r="G75" s="28">
        <f t="shared" si="2"/>
        <v>157218</v>
      </c>
      <c r="H75" s="28">
        <f t="shared" si="3"/>
        <v>0</v>
      </c>
    </row>
    <row r="76" spans="1:8">
      <c r="A76" s="25" t="s">
        <v>1463</v>
      </c>
      <c r="B76" s="5">
        <v>157218</v>
      </c>
      <c r="D76" s="46" t="s">
        <v>1730</v>
      </c>
      <c r="E76" s="27">
        <v>157218</v>
      </c>
      <c r="F76" s="27">
        <v>0</v>
      </c>
      <c r="G76" s="28">
        <f t="shared" si="2"/>
        <v>157218</v>
      </c>
      <c r="H76" s="28">
        <f t="shared" si="3"/>
        <v>0</v>
      </c>
    </row>
    <row r="77" spans="1:8">
      <c r="A77" s="25" t="s">
        <v>1465</v>
      </c>
      <c r="B77" s="5">
        <v>149613.70000000001</v>
      </c>
      <c r="D77" s="46" t="s">
        <v>1725</v>
      </c>
      <c r="E77" s="27">
        <v>149613.70000000001</v>
      </c>
      <c r="F77" s="27">
        <v>0</v>
      </c>
      <c r="G77" s="28">
        <f t="shared" si="2"/>
        <v>149613.70000000001</v>
      </c>
      <c r="H77" s="28">
        <f t="shared" si="3"/>
        <v>0</v>
      </c>
    </row>
    <row r="78" spans="1:8">
      <c r="A78" s="25" t="s">
        <v>1464</v>
      </c>
      <c r="B78" s="5">
        <v>157218</v>
      </c>
      <c r="D78" s="46" t="s">
        <v>1728</v>
      </c>
      <c r="E78" s="27">
        <v>157218</v>
      </c>
      <c r="F78" s="27">
        <v>0</v>
      </c>
      <c r="G78" s="28">
        <f t="shared" si="2"/>
        <v>157218</v>
      </c>
      <c r="H78" s="28">
        <f t="shared" si="3"/>
        <v>0</v>
      </c>
    </row>
    <row r="79" spans="1:8">
      <c r="A79" s="25" t="s">
        <v>1466</v>
      </c>
      <c r="B79" s="5">
        <v>267764.15999999997</v>
      </c>
      <c r="D79" s="46" t="s">
        <v>1747</v>
      </c>
      <c r="E79" s="27">
        <v>267764.15999999997</v>
      </c>
      <c r="F79" s="27">
        <v>0</v>
      </c>
      <c r="G79" s="28">
        <f t="shared" si="2"/>
        <v>267764.15999999997</v>
      </c>
      <c r="H79" s="28">
        <f t="shared" si="3"/>
        <v>0</v>
      </c>
    </row>
    <row r="80" spans="1:8">
      <c r="A80" s="25" t="s">
        <v>1467</v>
      </c>
      <c r="B80" s="5">
        <v>149614.56</v>
      </c>
      <c r="D80" s="46" t="s">
        <v>1726</v>
      </c>
      <c r="E80" s="27">
        <v>149614.56</v>
      </c>
      <c r="F80" s="27">
        <v>0</v>
      </c>
      <c r="G80" s="28">
        <f t="shared" si="2"/>
        <v>149614.56</v>
      </c>
      <c r="H80" s="28">
        <f t="shared" si="3"/>
        <v>0</v>
      </c>
    </row>
    <row r="81" spans="1:8">
      <c r="A81" s="25" t="s">
        <v>1468</v>
      </c>
      <c r="B81" s="5">
        <v>267765.02999999997</v>
      </c>
      <c r="D81" s="46" t="s">
        <v>1748</v>
      </c>
      <c r="E81" s="27">
        <v>267765.03000000003</v>
      </c>
      <c r="F81" s="27">
        <v>0</v>
      </c>
      <c r="G81" s="28">
        <f t="shared" si="2"/>
        <v>267765.03000000003</v>
      </c>
      <c r="H81" s="28">
        <f t="shared" si="3"/>
        <v>0</v>
      </c>
    </row>
    <row r="82" spans="1:8">
      <c r="A82" s="25" t="s">
        <v>1469</v>
      </c>
      <c r="B82" s="5">
        <v>282672.41000000003</v>
      </c>
      <c r="D82" s="46" t="s">
        <v>1682</v>
      </c>
      <c r="E82" s="27">
        <v>269211.82</v>
      </c>
      <c r="F82" s="27">
        <v>13460.59</v>
      </c>
      <c r="G82" s="28">
        <f t="shared" si="2"/>
        <v>282672.41000000003</v>
      </c>
      <c r="H82" s="28">
        <f t="shared" si="3"/>
        <v>0</v>
      </c>
    </row>
    <row r="83" spans="1:8">
      <c r="A83" s="25" t="s">
        <v>1470</v>
      </c>
      <c r="B83" s="5">
        <v>251118.02999999997</v>
      </c>
      <c r="D83" s="46" t="s">
        <v>1735</v>
      </c>
      <c r="E83" s="27">
        <v>251118.03</v>
      </c>
      <c r="F83" s="27">
        <v>0</v>
      </c>
      <c r="G83" s="28">
        <f t="shared" si="2"/>
        <v>251118.03</v>
      </c>
      <c r="H83" s="28">
        <f t="shared" si="3"/>
        <v>0</v>
      </c>
    </row>
    <row r="84" spans="1:8">
      <c r="A84" s="25" t="s">
        <v>1471</v>
      </c>
      <c r="B84" s="5">
        <v>187413.79</v>
      </c>
      <c r="D84" s="46" t="s">
        <v>1643</v>
      </c>
      <c r="E84" s="27">
        <v>187413.79</v>
      </c>
      <c r="F84" s="27">
        <v>0</v>
      </c>
      <c r="G84" s="28">
        <f t="shared" si="2"/>
        <v>187413.79</v>
      </c>
      <c r="H84" s="28">
        <f t="shared" si="3"/>
        <v>0</v>
      </c>
    </row>
    <row r="85" spans="1:8">
      <c r="A85" s="25" t="s">
        <v>1472</v>
      </c>
      <c r="B85" s="5">
        <v>590517.24</v>
      </c>
      <c r="D85" s="46" t="s">
        <v>1630</v>
      </c>
      <c r="E85" s="27">
        <v>544771.13</v>
      </c>
      <c r="F85" s="27">
        <v>45746.11</v>
      </c>
      <c r="G85" s="28">
        <f t="shared" si="2"/>
        <v>590517.24</v>
      </c>
      <c r="H85" s="28">
        <f t="shared" si="3"/>
        <v>0</v>
      </c>
    </row>
    <row r="86" spans="1:8">
      <c r="A86" s="25" t="s">
        <v>1473</v>
      </c>
      <c r="B86" s="5">
        <v>324310.33999999997</v>
      </c>
      <c r="D86" s="46" t="s">
        <v>1646</v>
      </c>
      <c r="E86" s="29">
        <v>324310.34000000003</v>
      </c>
      <c r="F86" s="29">
        <v>0</v>
      </c>
      <c r="G86" s="28">
        <f t="shared" si="2"/>
        <v>324310.34000000003</v>
      </c>
      <c r="H86" s="28">
        <f t="shared" si="3"/>
        <v>0</v>
      </c>
    </row>
    <row r="87" spans="1:8">
      <c r="A87" s="25" t="s">
        <v>1474</v>
      </c>
      <c r="B87" s="5">
        <v>185172.41</v>
      </c>
      <c r="D87" s="46" t="s">
        <v>1664</v>
      </c>
      <c r="E87" s="27">
        <v>185172.41</v>
      </c>
      <c r="F87" s="27">
        <v>0</v>
      </c>
      <c r="G87" s="28">
        <f t="shared" si="2"/>
        <v>185172.41</v>
      </c>
      <c r="H87" s="28">
        <f t="shared" si="3"/>
        <v>0</v>
      </c>
    </row>
    <row r="88" spans="1:8">
      <c r="A88" s="25" t="s">
        <v>1475</v>
      </c>
      <c r="B88" s="5">
        <v>2150862.0699999998</v>
      </c>
      <c r="D88" s="46" t="s">
        <v>1684</v>
      </c>
      <c r="E88" s="27">
        <v>1955916.02</v>
      </c>
      <c r="F88" s="27">
        <v>194946.05</v>
      </c>
      <c r="G88" s="28">
        <f t="shared" si="2"/>
        <v>2150862.0699999998</v>
      </c>
      <c r="H88" s="28">
        <f t="shared" si="3"/>
        <v>0</v>
      </c>
    </row>
    <row r="89" spans="1:8">
      <c r="A89" s="25" t="s">
        <v>1476</v>
      </c>
      <c r="B89" s="5">
        <v>215086.21</v>
      </c>
      <c r="D89" s="46" t="s">
        <v>1685</v>
      </c>
      <c r="E89" s="27">
        <v>215086.21</v>
      </c>
      <c r="F89" s="27">
        <v>0</v>
      </c>
      <c r="G89" s="28">
        <f t="shared" si="2"/>
        <v>215086.21</v>
      </c>
      <c r="H89" s="28">
        <f t="shared" si="3"/>
        <v>0</v>
      </c>
    </row>
    <row r="90" spans="1:8">
      <c r="A90" s="25" t="s">
        <v>1477</v>
      </c>
      <c r="B90" s="5">
        <v>215086.21</v>
      </c>
      <c r="D90" s="46" t="s">
        <v>1620</v>
      </c>
      <c r="E90" s="27">
        <v>215086.21</v>
      </c>
      <c r="F90" s="27">
        <v>0</v>
      </c>
      <c r="G90" s="28">
        <f t="shared" si="2"/>
        <v>215086.21</v>
      </c>
      <c r="H90" s="28">
        <f t="shared" si="3"/>
        <v>0</v>
      </c>
    </row>
    <row r="91" spans="1:8">
      <c r="A91" s="25" t="s">
        <v>1478</v>
      </c>
      <c r="B91" s="5">
        <v>382500</v>
      </c>
      <c r="D91" s="46" t="s">
        <v>1705</v>
      </c>
      <c r="E91" s="27">
        <v>365875.75</v>
      </c>
      <c r="F91" s="27">
        <v>16624.25</v>
      </c>
      <c r="G91" s="28">
        <f t="shared" si="2"/>
        <v>382500</v>
      </c>
      <c r="H91" s="28">
        <f t="shared" si="3"/>
        <v>0</v>
      </c>
    </row>
    <row r="92" spans="1:8">
      <c r="A92" s="25" t="s">
        <v>1479</v>
      </c>
      <c r="B92" s="5">
        <v>324310.33999999997</v>
      </c>
      <c r="D92" s="46" t="s">
        <v>1648</v>
      </c>
      <c r="E92" s="27">
        <v>324310.34000000003</v>
      </c>
      <c r="F92" s="27">
        <v>0</v>
      </c>
      <c r="G92" s="28">
        <f t="shared" si="2"/>
        <v>324310.34000000003</v>
      </c>
      <c r="H92" s="28">
        <f t="shared" si="3"/>
        <v>0</v>
      </c>
    </row>
    <row r="93" spans="1:8">
      <c r="A93" s="25" t="s">
        <v>1480</v>
      </c>
      <c r="B93" s="5">
        <v>328189.66000000003</v>
      </c>
      <c r="D93" s="46" t="s">
        <v>1614</v>
      </c>
      <c r="E93" s="27">
        <v>317917.51</v>
      </c>
      <c r="F93" s="27">
        <v>10272.15</v>
      </c>
      <c r="G93" s="28">
        <f t="shared" si="2"/>
        <v>328189.66000000003</v>
      </c>
      <c r="H93" s="28">
        <f t="shared" si="3"/>
        <v>0</v>
      </c>
    </row>
    <row r="94" spans="1:8">
      <c r="A94" s="25" t="s">
        <v>1481</v>
      </c>
      <c r="B94" s="5">
        <v>212068.97</v>
      </c>
      <c r="D94" s="46" t="s">
        <v>1672</v>
      </c>
      <c r="E94" s="27">
        <v>212068.97</v>
      </c>
      <c r="F94" s="27">
        <v>0</v>
      </c>
      <c r="G94" s="28">
        <f t="shared" si="2"/>
        <v>212068.97</v>
      </c>
      <c r="H94" s="28">
        <f t="shared" si="3"/>
        <v>0</v>
      </c>
    </row>
    <row r="95" spans="1:8">
      <c r="A95" s="25" t="s">
        <v>1482</v>
      </c>
      <c r="B95" s="5">
        <v>265482.76</v>
      </c>
      <c r="D95" s="46" t="s">
        <v>1767</v>
      </c>
      <c r="E95" s="29">
        <v>265482.76</v>
      </c>
      <c r="F95" s="27">
        <v>0</v>
      </c>
      <c r="G95" s="28">
        <f t="shared" si="2"/>
        <v>265482.76</v>
      </c>
      <c r="H95" s="28">
        <f t="shared" si="3"/>
        <v>0</v>
      </c>
    </row>
    <row r="96" spans="1:8">
      <c r="A96" s="25" t="s">
        <v>1483</v>
      </c>
      <c r="B96" s="5">
        <v>265482.76</v>
      </c>
      <c r="D96" s="46" t="s">
        <v>1768</v>
      </c>
      <c r="E96" s="27">
        <v>265482.76</v>
      </c>
      <c r="F96" s="27">
        <v>0</v>
      </c>
      <c r="G96" s="28">
        <f t="shared" si="2"/>
        <v>265482.76</v>
      </c>
      <c r="H96" s="28">
        <f t="shared" si="3"/>
        <v>0</v>
      </c>
    </row>
    <row r="97" spans="1:8">
      <c r="A97" s="25" t="s">
        <v>1484</v>
      </c>
      <c r="B97" s="5">
        <v>382500</v>
      </c>
      <c r="D97" s="46" t="s">
        <v>1651</v>
      </c>
      <c r="E97" s="27">
        <v>365875.75</v>
      </c>
      <c r="F97" s="27">
        <v>16624.25</v>
      </c>
      <c r="G97" s="28">
        <f t="shared" si="2"/>
        <v>382500</v>
      </c>
      <c r="H97" s="28">
        <f t="shared" si="3"/>
        <v>0</v>
      </c>
    </row>
    <row r="98" spans="1:8">
      <c r="A98" s="25" t="s">
        <v>1485</v>
      </c>
      <c r="B98" s="5">
        <v>173898.2</v>
      </c>
      <c r="D98" s="46" t="s">
        <v>1724</v>
      </c>
      <c r="E98" s="27">
        <v>173898.2</v>
      </c>
      <c r="F98" s="27">
        <v>0</v>
      </c>
      <c r="G98" s="28">
        <f t="shared" si="2"/>
        <v>173898.2</v>
      </c>
      <c r="H98" s="28">
        <f t="shared" si="3"/>
        <v>0</v>
      </c>
    </row>
    <row r="99" spans="1:8">
      <c r="A99" s="25" t="s">
        <v>1486</v>
      </c>
      <c r="B99" s="5">
        <v>179224.14</v>
      </c>
      <c r="D99" s="46" t="s">
        <v>1707</v>
      </c>
      <c r="E99" s="27">
        <v>179224.14</v>
      </c>
      <c r="F99" s="27">
        <v>0</v>
      </c>
      <c r="G99" s="28">
        <f t="shared" si="2"/>
        <v>179224.14</v>
      </c>
      <c r="H99" s="28">
        <f t="shared" si="3"/>
        <v>0</v>
      </c>
    </row>
    <row r="100" spans="1:8">
      <c r="A100" s="25" t="s">
        <v>1487</v>
      </c>
      <c r="B100" s="5">
        <v>168879.31</v>
      </c>
      <c r="D100" s="46" t="s">
        <v>1659</v>
      </c>
      <c r="E100" s="27">
        <v>168879.31</v>
      </c>
      <c r="F100" s="27">
        <v>0</v>
      </c>
      <c r="G100" s="28">
        <f t="shared" si="2"/>
        <v>168879.31</v>
      </c>
      <c r="H100" s="28">
        <f t="shared" si="3"/>
        <v>0</v>
      </c>
    </row>
    <row r="101" spans="1:8">
      <c r="A101" s="25" t="s">
        <v>1488</v>
      </c>
      <c r="B101" s="5">
        <v>236465.52</v>
      </c>
      <c r="D101" s="46" t="s">
        <v>1674</v>
      </c>
      <c r="E101" s="27">
        <v>225205.26</v>
      </c>
      <c r="F101" s="27">
        <v>11260.26</v>
      </c>
      <c r="G101" s="28">
        <f t="shared" si="2"/>
        <v>236465.52000000002</v>
      </c>
      <c r="H101" s="28">
        <f t="shared" si="3"/>
        <v>0</v>
      </c>
    </row>
    <row r="102" spans="1:8">
      <c r="A102" s="25" t="s">
        <v>1489</v>
      </c>
      <c r="B102" s="5">
        <v>382500</v>
      </c>
      <c r="D102" s="46" t="s">
        <v>1650</v>
      </c>
      <c r="E102" s="27">
        <v>365875.75</v>
      </c>
      <c r="F102" s="27">
        <v>16624.25</v>
      </c>
      <c r="G102" s="28">
        <f t="shared" si="2"/>
        <v>382500</v>
      </c>
      <c r="H102" s="28">
        <f t="shared" si="3"/>
        <v>0</v>
      </c>
    </row>
    <row r="103" spans="1:8">
      <c r="A103" s="25" t="s">
        <v>1490</v>
      </c>
      <c r="B103" s="5">
        <v>506379.31</v>
      </c>
      <c r="D103" s="46" t="s">
        <v>1629</v>
      </c>
      <c r="E103" s="27">
        <v>472858.37</v>
      </c>
      <c r="F103" s="27">
        <v>33520.94</v>
      </c>
      <c r="G103" s="28">
        <f t="shared" si="2"/>
        <v>506379.31</v>
      </c>
      <c r="H103" s="28">
        <f t="shared" si="3"/>
        <v>0</v>
      </c>
    </row>
    <row r="104" spans="1:8">
      <c r="A104" s="25" t="s">
        <v>1491</v>
      </c>
      <c r="B104" s="5">
        <v>168879.31</v>
      </c>
      <c r="D104" s="46" t="s">
        <v>1658</v>
      </c>
      <c r="E104" s="27">
        <v>168879.31</v>
      </c>
      <c r="F104" s="27">
        <v>0</v>
      </c>
      <c r="G104" s="28">
        <f t="shared" si="2"/>
        <v>168879.31</v>
      </c>
      <c r="H104" s="28">
        <f t="shared" si="3"/>
        <v>0</v>
      </c>
    </row>
    <row r="105" spans="1:8">
      <c r="A105" s="25" t="s">
        <v>1492</v>
      </c>
      <c r="B105" s="5">
        <v>241810.34</v>
      </c>
      <c r="D105" s="46" t="s">
        <v>1616</v>
      </c>
      <c r="E105" s="27">
        <v>239411.69</v>
      </c>
      <c r="F105" s="27">
        <v>2398.65</v>
      </c>
      <c r="G105" s="28">
        <f t="shared" si="2"/>
        <v>241810.34</v>
      </c>
      <c r="H105" s="28">
        <f t="shared" si="3"/>
        <v>0</v>
      </c>
    </row>
    <row r="106" spans="1:8">
      <c r="A106" s="25" t="s">
        <v>1493</v>
      </c>
      <c r="B106" s="5">
        <v>436810.33999999997</v>
      </c>
      <c r="D106" s="46" t="s">
        <v>1677</v>
      </c>
      <c r="E106" s="27">
        <v>416009.85</v>
      </c>
      <c r="F106" s="27">
        <v>20800.490000000002</v>
      </c>
      <c r="G106" s="28">
        <f t="shared" si="2"/>
        <v>436810.33999999997</v>
      </c>
      <c r="H106" s="28">
        <f t="shared" si="3"/>
        <v>0</v>
      </c>
    </row>
    <row r="107" spans="1:8">
      <c r="A107" s="25" t="s">
        <v>1494</v>
      </c>
      <c r="B107" s="5">
        <v>168879.31</v>
      </c>
      <c r="D107" s="46" t="s">
        <v>1660</v>
      </c>
      <c r="E107" s="27">
        <v>168879.31</v>
      </c>
      <c r="F107" s="27">
        <v>0</v>
      </c>
      <c r="G107" s="28">
        <f t="shared" si="2"/>
        <v>168879.31</v>
      </c>
      <c r="H107" s="28">
        <f t="shared" si="3"/>
        <v>0</v>
      </c>
    </row>
    <row r="108" spans="1:8">
      <c r="A108" s="25" t="s">
        <v>1495</v>
      </c>
      <c r="B108" s="5">
        <v>382500</v>
      </c>
      <c r="D108" s="46" t="s">
        <v>1706</v>
      </c>
      <c r="E108" s="27">
        <v>365875.75</v>
      </c>
      <c r="F108" s="27">
        <v>16624.25</v>
      </c>
      <c r="G108" s="28">
        <f t="shared" si="2"/>
        <v>382500</v>
      </c>
      <c r="H108" s="28">
        <f t="shared" si="3"/>
        <v>0</v>
      </c>
    </row>
    <row r="109" spans="1:8">
      <c r="A109" s="25" t="s">
        <v>1496</v>
      </c>
      <c r="B109" s="5">
        <v>179224.14</v>
      </c>
      <c r="D109" s="46" t="s">
        <v>1712</v>
      </c>
      <c r="E109" s="27">
        <v>179224.14</v>
      </c>
      <c r="F109" s="27">
        <v>0</v>
      </c>
      <c r="G109" s="28">
        <f t="shared" si="2"/>
        <v>179224.14</v>
      </c>
      <c r="H109" s="28">
        <f t="shared" si="3"/>
        <v>0</v>
      </c>
    </row>
    <row r="110" spans="1:8">
      <c r="A110" s="25" t="s">
        <v>1497</v>
      </c>
      <c r="B110" s="5">
        <v>179224.14</v>
      </c>
      <c r="D110" s="46" t="s">
        <v>1662</v>
      </c>
      <c r="E110" s="27">
        <v>179224.14</v>
      </c>
      <c r="F110" s="27">
        <v>0</v>
      </c>
      <c r="G110" s="28">
        <f t="shared" si="2"/>
        <v>179224.14</v>
      </c>
      <c r="H110" s="28">
        <f t="shared" si="3"/>
        <v>0</v>
      </c>
    </row>
    <row r="111" spans="1:8">
      <c r="A111" s="25" t="s">
        <v>1498</v>
      </c>
      <c r="B111" s="5">
        <v>197672.41</v>
      </c>
      <c r="D111" s="46" t="s">
        <v>1642</v>
      </c>
      <c r="E111" s="27">
        <v>197672.41</v>
      </c>
      <c r="F111" s="27">
        <v>0</v>
      </c>
      <c r="G111" s="28">
        <f t="shared" si="2"/>
        <v>197672.41</v>
      </c>
      <c r="H111" s="28">
        <f t="shared" si="3"/>
        <v>0</v>
      </c>
    </row>
    <row r="112" spans="1:8">
      <c r="A112" s="25" t="s">
        <v>1499</v>
      </c>
      <c r="B112" s="5">
        <v>400172.41000000003</v>
      </c>
      <c r="D112" s="46" t="s">
        <v>1710</v>
      </c>
      <c r="E112" s="27">
        <v>381243.06</v>
      </c>
      <c r="F112" s="27">
        <v>18929.349999999999</v>
      </c>
      <c r="G112" s="28">
        <f t="shared" si="2"/>
        <v>400172.41</v>
      </c>
      <c r="H112" s="28">
        <f t="shared" si="3"/>
        <v>0</v>
      </c>
    </row>
    <row r="113" spans="1:8">
      <c r="A113" s="25" t="s">
        <v>1500</v>
      </c>
      <c r="B113" s="5">
        <v>400172.41000000003</v>
      </c>
      <c r="D113" s="46" t="s">
        <v>1711</v>
      </c>
      <c r="E113" s="27">
        <v>381243.06</v>
      </c>
      <c r="F113" s="27">
        <v>18929.349999999999</v>
      </c>
      <c r="G113" s="28">
        <f t="shared" si="2"/>
        <v>400172.41</v>
      </c>
      <c r="H113" s="28">
        <f t="shared" si="3"/>
        <v>0</v>
      </c>
    </row>
    <row r="114" spans="1:8">
      <c r="A114" s="25" t="s">
        <v>1501</v>
      </c>
      <c r="B114" s="5">
        <v>333534.48</v>
      </c>
      <c r="D114" s="46" t="s">
        <v>1637</v>
      </c>
      <c r="E114" s="27">
        <v>322776.43</v>
      </c>
      <c r="F114" s="27">
        <v>10758.05</v>
      </c>
      <c r="G114" s="28">
        <f t="shared" si="2"/>
        <v>333534.48</v>
      </c>
      <c r="H114" s="28">
        <f t="shared" si="3"/>
        <v>0</v>
      </c>
    </row>
    <row r="115" spans="1:8">
      <c r="A115" s="25" t="s">
        <v>1502</v>
      </c>
      <c r="B115" s="5">
        <v>155258.62</v>
      </c>
      <c r="D115" s="46" t="s">
        <v>1654</v>
      </c>
      <c r="E115" s="27">
        <v>155258.62</v>
      </c>
      <c r="F115" s="27">
        <v>0</v>
      </c>
      <c r="G115" s="28">
        <f t="shared" si="2"/>
        <v>155258.62</v>
      </c>
      <c r="H115" s="28">
        <f t="shared" si="3"/>
        <v>0</v>
      </c>
    </row>
    <row r="116" spans="1:8">
      <c r="A116" s="25" t="s">
        <v>1503</v>
      </c>
      <c r="B116" s="5">
        <v>382500</v>
      </c>
      <c r="D116" s="46" t="s">
        <v>1649</v>
      </c>
      <c r="E116" s="27">
        <v>365875.75</v>
      </c>
      <c r="F116" s="27">
        <v>16624.25</v>
      </c>
      <c r="G116" s="28">
        <f t="shared" si="2"/>
        <v>382500</v>
      </c>
      <c r="H116" s="28">
        <f t="shared" si="3"/>
        <v>0</v>
      </c>
    </row>
    <row r="117" spans="1:8">
      <c r="A117" s="25" t="s">
        <v>1505</v>
      </c>
      <c r="B117" s="5">
        <v>171881.79</v>
      </c>
      <c r="D117" s="46" t="s">
        <v>1741</v>
      </c>
      <c r="E117" s="27">
        <v>171881.79</v>
      </c>
      <c r="F117" s="27">
        <v>0</v>
      </c>
      <c r="G117" s="28">
        <f t="shared" si="2"/>
        <v>171881.79</v>
      </c>
      <c r="H117" s="28">
        <f t="shared" si="3"/>
        <v>0</v>
      </c>
    </row>
    <row r="118" spans="1:8">
      <c r="A118" s="25" t="s">
        <v>1504</v>
      </c>
      <c r="B118" s="5">
        <v>251118.02999999997</v>
      </c>
      <c r="D118" s="46" t="s">
        <v>1736</v>
      </c>
      <c r="E118" s="27">
        <v>251118.03</v>
      </c>
      <c r="F118" s="27">
        <v>0</v>
      </c>
      <c r="G118" s="28">
        <f t="shared" si="2"/>
        <v>251118.03</v>
      </c>
      <c r="H118" s="28">
        <f t="shared" si="3"/>
        <v>0</v>
      </c>
    </row>
    <row r="119" spans="1:8">
      <c r="A119" s="25" t="s">
        <v>1506</v>
      </c>
      <c r="B119" s="5">
        <v>171930.59000000003</v>
      </c>
      <c r="D119" s="46" t="s">
        <v>1740</v>
      </c>
      <c r="E119" s="27">
        <v>171930.59</v>
      </c>
      <c r="F119" s="27">
        <v>0</v>
      </c>
      <c r="G119" s="28">
        <f t="shared" si="2"/>
        <v>171930.59</v>
      </c>
      <c r="H119" s="28">
        <f t="shared" si="3"/>
        <v>0</v>
      </c>
    </row>
    <row r="120" spans="1:8">
      <c r="A120" s="25" t="s">
        <v>1507</v>
      </c>
      <c r="B120" s="5">
        <v>220641.03</v>
      </c>
      <c r="D120" s="46" t="s">
        <v>1734</v>
      </c>
      <c r="E120" s="27">
        <v>220641.03</v>
      </c>
      <c r="F120" s="27">
        <v>0</v>
      </c>
      <c r="G120" s="28">
        <f t="shared" si="2"/>
        <v>220641.03</v>
      </c>
      <c r="H120" s="28">
        <f t="shared" si="3"/>
        <v>0</v>
      </c>
    </row>
    <row r="121" spans="1:8">
      <c r="A121" s="25" t="s">
        <v>1508</v>
      </c>
      <c r="B121" s="5">
        <v>189568.97</v>
      </c>
      <c r="D121" s="46" t="s">
        <v>1683</v>
      </c>
      <c r="E121" s="27">
        <v>189568.97</v>
      </c>
      <c r="F121" s="27">
        <v>0</v>
      </c>
      <c r="G121" s="28">
        <f t="shared" si="2"/>
        <v>189568.97</v>
      </c>
      <c r="H121" s="28">
        <f t="shared" si="3"/>
        <v>0</v>
      </c>
    </row>
    <row r="122" spans="1:8">
      <c r="A122" s="25" t="s">
        <v>1509</v>
      </c>
      <c r="B122" s="5">
        <v>197672.41</v>
      </c>
      <c r="D122" s="46" t="s">
        <v>1716</v>
      </c>
      <c r="E122" s="27">
        <v>197672.41</v>
      </c>
      <c r="F122" s="27">
        <v>0</v>
      </c>
      <c r="G122" s="28">
        <f t="shared" si="2"/>
        <v>197672.41</v>
      </c>
      <c r="H122" s="28">
        <f t="shared" si="3"/>
        <v>0</v>
      </c>
    </row>
    <row r="123" spans="1:8">
      <c r="A123" s="25" t="s">
        <v>1510</v>
      </c>
      <c r="B123" s="5">
        <v>185172.41</v>
      </c>
      <c r="D123" s="46" t="s">
        <v>1663</v>
      </c>
      <c r="E123" s="27">
        <v>185172.41</v>
      </c>
      <c r="F123" s="27">
        <v>0</v>
      </c>
      <c r="G123" s="28">
        <f t="shared" si="2"/>
        <v>185172.41</v>
      </c>
      <c r="H123" s="28">
        <f t="shared" si="3"/>
        <v>0</v>
      </c>
    </row>
    <row r="124" spans="1:8">
      <c r="A124" s="25" t="s">
        <v>1511</v>
      </c>
      <c r="B124" s="5">
        <v>613620.68999999994</v>
      </c>
      <c r="D124" s="46" t="s">
        <v>1631</v>
      </c>
      <c r="E124" s="27">
        <v>564517.67000000004</v>
      </c>
      <c r="F124" s="27">
        <v>49103.02</v>
      </c>
      <c r="G124" s="28">
        <f t="shared" si="2"/>
        <v>613620.69000000006</v>
      </c>
      <c r="H124" s="28">
        <f t="shared" si="3"/>
        <v>0</v>
      </c>
    </row>
    <row r="125" spans="1:8">
      <c r="A125" s="25" t="s">
        <v>1512</v>
      </c>
      <c r="B125" s="5">
        <v>216690.88999999998</v>
      </c>
      <c r="D125" s="46" t="s">
        <v>1737</v>
      </c>
      <c r="E125" s="27">
        <v>216690.89</v>
      </c>
      <c r="F125" s="27">
        <v>0</v>
      </c>
      <c r="G125" s="28">
        <f t="shared" si="2"/>
        <v>216690.89</v>
      </c>
      <c r="H125" s="28">
        <f t="shared" si="3"/>
        <v>0</v>
      </c>
    </row>
    <row r="126" spans="1:8">
      <c r="A126" s="25" t="s">
        <v>1513</v>
      </c>
      <c r="B126" s="5">
        <v>292844.83</v>
      </c>
      <c r="D126" s="46" t="s">
        <v>1717</v>
      </c>
      <c r="E126" s="27">
        <v>292844.83</v>
      </c>
      <c r="F126" s="27">
        <v>0</v>
      </c>
      <c r="G126" s="28">
        <f t="shared" si="2"/>
        <v>292844.83</v>
      </c>
      <c r="H126" s="28">
        <f t="shared" si="3"/>
        <v>0</v>
      </c>
    </row>
    <row r="127" spans="1:8">
      <c r="A127" s="25" t="s">
        <v>1514</v>
      </c>
      <c r="B127" s="5">
        <v>185172.41</v>
      </c>
      <c r="D127" s="46" t="s">
        <v>1713</v>
      </c>
      <c r="E127" s="27">
        <v>185172.41</v>
      </c>
      <c r="F127" s="27">
        <v>0</v>
      </c>
      <c r="G127" s="28">
        <f t="shared" si="2"/>
        <v>185172.41</v>
      </c>
      <c r="H127" s="28">
        <f t="shared" si="3"/>
        <v>0</v>
      </c>
    </row>
    <row r="128" spans="1:8">
      <c r="A128" s="25" t="s">
        <v>1515</v>
      </c>
      <c r="B128" s="5">
        <v>344568.97</v>
      </c>
      <c r="D128" s="46" t="s">
        <v>1715</v>
      </c>
      <c r="E128" s="27">
        <v>344568.97</v>
      </c>
      <c r="F128" s="27">
        <v>0</v>
      </c>
      <c r="G128" s="28">
        <f t="shared" si="2"/>
        <v>344568.97</v>
      </c>
      <c r="H128" s="28">
        <f t="shared" si="3"/>
        <v>0</v>
      </c>
    </row>
    <row r="129" spans="1:8">
      <c r="A129" s="25" t="s">
        <v>1516</v>
      </c>
      <c r="B129" s="5">
        <v>185172.41</v>
      </c>
      <c r="D129" s="46" t="s">
        <v>1714</v>
      </c>
      <c r="E129" s="27">
        <v>185172.41</v>
      </c>
      <c r="F129" s="27">
        <v>0</v>
      </c>
      <c r="G129" s="28">
        <f t="shared" si="2"/>
        <v>185172.41</v>
      </c>
      <c r="H129" s="28">
        <f t="shared" si="3"/>
        <v>0</v>
      </c>
    </row>
    <row r="130" spans="1:8">
      <c r="A130" s="25" t="s">
        <v>1517</v>
      </c>
      <c r="B130" s="5">
        <v>382500</v>
      </c>
      <c r="D130" s="46" t="s">
        <v>1652</v>
      </c>
      <c r="E130" s="27">
        <v>365875.75</v>
      </c>
      <c r="F130" s="27">
        <v>16624.25</v>
      </c>
      <c r="G130" s="28">
        <f t="shared" si="2"/>
        <v>382500</v>
      </c>
      <c r="H130" s="28">
        <f t="shared" si="3"/>
        <v>0</v>
      </c>
    </row>
    <row r="131" spans="1:8">
      <c r="A131" s="25" t="s">
        <v>1518</v>
      </c>
      <c r="B131" s="5">
        <v>328189.66000000003</v>
      </c>
      <c r="D131" s="46" t="s">
        <v>1708</v>
      </c>
      <c r="E131" s="27">
        <v>317917.51</v>
      </c>
      <c r="F131" s="27">
        <v>10272.15</v>
      </c>
      <c r="G131" s="28">
        <f t="shared" si="2"/>
        <v>328189.66000000003</v>
      </c>
      <c r="H131" s="28">
        <f t="shared" si="3"/>
        <v>0</v>
      </c>
    </row>
    <row r="132" spans="1:8">
      <c r="A132" s="25" t="s">
        <v>1519</v>
      </c>
      <c r="B132" s="5">
        <v>241810.34</v>
      </c>
      <c r="D132" s="46" t="s">
        <v>1617</v>
      </c>
      <c r="E132" s="27">
        <v>239411.69</v>
      </c>
      <c r="F132" s="27">
        <v>2398.65</v>
      </c>
      <c r="G132" s="28">
        <f t="shared" si="2"/>
        <v>241810.34</v>
      </c>
      <c r="H132" s="28">
        <f t="shared" si="3"/>
        <v>0</v>
      </c>
    </row>
    <row r="133" spans="1:8">
      <c r="A133" s="25" t="s">
        <v>1520</v>
      </c>
      <c r="B133" s="5">
        <v>168879.31</v>
      </c>
      <c r="D133" s="46" t="s">
        <v>1687</v>
      </c>
      <c r="E133" s="27">
        <v>168879.31</v>
      </c>
      <c r="F133" s="27">
        <v>0</v>
      </c>
      <c r="G133" s="28">
        <f t="shared" ref="G133:G166" si="4">+E133+F133</f>
        <v>168879.31</v>
      </c>
      <c r="H133" s="28">
        <f t="shared" ref="H133:H166" si="5">+B133-G133</f>
        <v>0</v>
      </c>
    </row>
    <row r="134" spans="1:8">
      <c r="A134" s="25" t="s">
        <v>1521</v>
      </c>
      <c r="B134" s="5">
        <v>293017.24</v>
      </c>
      <c r="D134" s="46" t="s">
        <v>1632</v>
      </c>
      <c r="E134" s="29">
        <v>285895.74</v>
      </c>
      <c r="F134" s="29">
        <v>7121.5</v>
      </c>
      <c r="G134" s="28">
        <f t="shared" si="4"/>
        <v>293017.24</v>
      </c>
      <c r="H134" s="28">
        <f t="shared" si="5"/>
        <v>0</v>
      </c>
    </row>
    <row r="135" spans="1:8">
      <c r="A135" s="25" t="s">
        <v>1522</v>
      </c>
      <c r="B135" s="5">
        <v>197672.41</v>
      </c>
      <c r="D135" s="46" t="s">
        <v>1641</v>
      </c>
      <c r="E135" s="27">
        <v>197672.41</v>
      </c>
      <c r="F135" s="27">
        <v>0</v>
      </c>
      <c r="G135" s="28">
        <f t="shared" si="4"/>
        <v>197672.41</v>
      </c>
      <c r="H135" s="28">
        <f t="shared" si="5"/>
        <v>0</v>
      </c>
    </row>
    <row r="136" spans="1:8">
      <c r="A136" s="25" t="s">
        <v>1523</v>
      </c>
      <c r="B136" s="5">
        <v>218362.07</v>
      </c>
      <c r="D136" s="46" t="s">
        <v>1676</v>
      </c>
      <c r="E136" s="27">
        <v>207963.88</v>
      </c>
      <c r="F136" s="27">
        <v>10398.19</v>
      </c>
      <c r="G136" s="28">
        <f t="shared" si="4"/>
        <v>218362.07</v>
      </c>
      <c r="H136" s="28">
        <f t="shared" si="5"/>
        <v>0</v>
      </c>
    </row>
    <row r="137" spans="1:8">
      <c r="A137" s="25" t="s">
        <v>1524</v>
      </c>
      <c r="B137" s="5">
        <v>143034.48000000001</v>
      </c>
      <c r="D137" s="46" t="s">
        <v>1772</v>
      </c>
      <c r="E137" s="30">
        <v>143034.48000000001</v>
      </c>
      <c r="F137" s="30">
        <v>0</v>
      </c>
      <c r="G137" s="28">
        <f t="shared" si="4"/>
        <v>143034.48000000001</v>
      </c>
      <c r="H137" s="28">
        <f t="shared" si="5"/>
        <v>0</v>
      </c>
    </row>
    <row r="138" spans="1:8">
      <c r="A138" s="25" t="s">
        <v>1525</v>
      </c>
      <c r="B138" s="5">
        <v>236465.52</v>
      </c>
      <c r="D138" s="46" t="s">
        <v>1675</v>
      </c>
      <c r="E138" s="27">
        <v>225205.26</v>
      </c>
      <c r="F138" s="27">
        <v>11260.26</v>
      </c>
      <c r="G138" s="28">
        <f t="shared" si="4"/>
        <v>236465.52000000002</v>
      </c>
      <c r="H138" s="28">
        <f t="shared" si="5"/>
        <v>0</v>
      </c>
    </row>
    <row r="139" spans="1:8">
      <c r="A139" s="25" t="s">
        <v>1526</v>
      </c>
      <c r="B139" s="5">
        <v>185258.62</v>
      </c>
      <c r="D139" s="46" t="s">
        <v>1665</v>
      </c>
      <c r="E139" s="27">
        <v>185258.62</v>
      </c>
      <c r="F139" s="27">
        <v>0</v>
      </c>
      <c r="G139" s="28">
        <f t="shared" si="4"/>
        <v>185258.62</v>
      </c>
      <c r="H139" s="28">
        <f t="shared" si="5"/>
        <v>0</v>
      </c>
    </row>
    <row r="140" spans="1:8">
      <c r="A140" s="25" t="s">
        <v>1527</v>
      </c>
      <c r="B140" s="5">
        <v>261379.31</v>
      </c>
      <c r="D140" s="46" t="s">
        <v>1626</v>
      </c>
      <c r="E140" s="27">
        <v>258503.37</v>
      </c>
      <c r="F140" s="27">
        <v>2875.94</v>
      </c>
      <c r="G140" s="28">
        <f t="shared" si="4"/>
        <v>261379.31</v>
      </c>
      <c r="H140" s="28">
        <f t="shared" si="5"/>
        <v>0</v>
      </c>
    </row>
    <row r="141" spans="1:8">
      <c r="A141" s="25" t="s">
        <v>1528</v>
      </c>
      <c r="B141" s="5">
        <v>185172.41</v>
      </c>
      <c r="D141" s="46" t="s">
        <v>1718</v>
      </c>
      <c r="E141" s="27">
        <v>185172.41</v>
      </c>
      <c r="F141" s="27">
        <v>0</v>
      </c>
      <c r="G141" s="28">
        <f t="shared" si="4"/>
        <v>185172.41</v>
      </c>
      <c r="H141" s="28">
        <f t="shared" si="5"/>
        <v>0</v>
      </c>
    </row>
    <row r="142" spans="1:8">
      <c r="A142" s="25" t="s">
        <v>1529</v>
      </c>
      <c r="B142" s="5">
        <v>185172.41</v>
      </c>
      <c r="D142" s="46" t="s">
        <v>1666</v>
      </c>
      <c r="E142" s="27">
        <v>185172.41</v>
      </c>
      <c r="F142" s="27">
        <v>0</v>
      </c>
      <c r="G142" s="28">
        <f t="shared" si="4"/>
        <v>185172.41</v>
      </c>
      <c r="H142" s="28">
        <f t="shared" si="5"/>
        <v>0</v>
      </c>
    </row>
    <row r="143" spans="1:8">
      <c r="A143" s="25" t="s">
        <v>1530</v>
      </c>
      <c r="B143" s="5">
        <v>261379.31</v>
      </c>
      <c r="D143" s="46" t="s">
        <v>1625</v>
      </c>
      <c r="E143" s="27">
        <v>258503.37</v>
      </c>
      <c r="F143" s="27">
        <v>2875.94</v>
      </c>
      <c r="G143" s="28">
        <f t="shared" si="4"/>
        <v>261379.31</v>
      </c>
      <c r="H143" s="28">
        <f t="shared" si="5"/>
        <v>0</v>
      </c>
    </row>
    <row r="144" spans="1:8">
      <c r="A144" s="25" t="s">
        <v>1531</v>
      </c>
      <c r="B144" s="5">
        <v>171881.60000000001</v>
      </c>
      <c r="D144" s="46" t="s">
        <v>1742</v>
      </c>
      <c r="E144" s="27">
        <v>171881.60000000001</v>
      </c>
      <c r="F144" s="27">
        <v>0</v>
      </c>
      <c r="G144" s="28">
        <f t="shared" si="4"/>
        <v>171881.60000000001</v>
      </c>
      <c r="H144" s="28">
        <f t="shared" si="5"/>
        <v>0</v>
      </c>
    </row>
    <row r="145" spans="1:8">
      <c r="A145" s="25" t="s">
        <v>1532</v>
      </c>
      <c r="B145" s="5">
        <v>267765.02999999997</v>
      </c>
      <c r="D145" s="46" t="s">
        <v>1749</v>
      </c>
      <c r="E145" s="27">
        <v>267765.03000000003</v>
      </c>
      <c r="F145" s="27">
        <v>0</v>
      </c>
      <c r="G145" s="28">
        <f t="shared" si="4"/>
        <v>267765.03000000003</v>
      </c>
      <c r="H145" s="28">
        <f t="shared" si="5"/>
        <v>0</v>
      </c>
    </row>
    <row r="146" spans="1:8">
      <c r="A146" s="25" t="s">
        <v>1533</v>
      </c>
      <c r="B146" s="5">
        <v>324435.19</v>
      </c>
      <c r="D146" s="46" t="s">
        <v>1752</v>
      </c>
      <c r="E146" s="27">
        <v>324435.19</v>
      </c>
      <c r="F146" s="27">
        <v>0</v>
      </c>
      <c r="G146" s="28">
        <f t="shared" si="4"/>
        <v>324435.19</v>
      </c>
      <c r="H146" s="28">
        <f t="shared" si="5"/>
        <v>0</v>
      </c>
    </row>
    <row r="147" spans="1:8">
      <c r="A147" s="25" t="s">
        <v>1535</v>
      </c>
      <c r="B147" s="5">
        <v>157218</v>
      </c>
      <c r="D147" s="46" t="s">
        <v>1731</v>
      </c>
      <c r="E147" s="27">
        <v>157218</v>
      </c>
      <c r="F147" s="27">
        <v>0</v>
      </c>
      <c r="G147" s="28">
        <f t="shared" si="4"/>
        <v>157218</v>
      </c>
      <c r="H147" s="28">
        <f t="shared" si="5"/>
        <v>0</v>
      </c>
    </row>
    <row r="148" spans="1:8">
      <c r="A148" s="25" t="s">
        <v>1534</v>
      </c>
      <c r="B148" s="5">
        <v>324435.19</v>
      </c>
      <c r="D148" s="46" t="s">
        <v>1751</v>
      </c>
      <c r="E148" s="27">
        <v>324435.19</v>
      </c>
      <c r="F148" s="27">
        <v>0</v>
      </c>
      <c r="G148" s="28">
        <f t="shared" si="4"/>
        <v>324435.19</v>
      </c>
      <c r="H148" s="28">
        <f t="shared" si="5"/>
        <v>0</v>
      </c>
    </row>
    <row r="149" spans="1:8">
      <c r="A149" s="25" t="s">
        <v>1536</v>
      </c>
      <c r="B149" s="5">
        <v>328189.66000000003</v>
      </c>
      <c r="D149" s="46" t="s">
        <v>1615</v>
      </c>
      <c r="E149" s="27">
        <v>317917.51</v>
      </c>
      <c r="F149" s="27">
        <v>10272.15</v>
      </c>
      <c r="G149" s="28">
        <f t="shared" si="4"/>
        <v>328189.66000000003</v>
      </c>
      <c r="H149" s="28">
        <f t="shared" si="5"/>
        <v>0</v>
      </c>
    </row>
    <row r="150" spans="1:8">
      <c r="A150" s="25" t="s">
        <v>1537</v>
      </c>
      <c r="B150" s="5">
        <v>261379.31</v>
      </c>
      <c r="D150" s="46" t="s">
        <v>1624</v>
      </c>
      <c r="E150" s="27">
        <v>258503.37</v>
      </c>
      <c r="F150" s="27">
        <v>2875.94</v>
      </c>
      <c r="G150" s="28">
        <f t="shared" si="4"/>
        <v>261379.31</v>
      </c>
      <c r="H150" s="28">
        <f t="shared" si="5"/>
        <v>0</v>
      </c>
    </row>
    <row r="151" spans="1:8">
      <c r="A151" s="25" t="s">
        <v>1538</v>
      </c>
      <c r="B151" s="5">
        <v>168879.31</v>
      </c>
      <c r="D151" s="46" t="s">
        <v>1661</v>
      </c>
      <c r="E151" s="27">
        <v>168879.31</v>
      </c>
      <c r="F151" s="27">
        <v>0</v>
      </c>
      <c r="G151" s="28">
        <f t="shared" si="4"/>
        <v>168879.31</v>
      </c>
      <c r="H151" s="28">
        <f t="shared" si="5"/>
        <v>0</v>
      </c>
    </row>
    <row r="152" spans="1:8">
      <c r="A152" s="25" t="s">
        <v>1539</v>
      </c>
      <c r="B152" s="5">
        <v>292844.83</v>
      </c>
      <c r="D152" s="46" t="s">
        <v>1719</v>
      </c>
      <c r="E152" s="27">
        <v>292844.83</v>
      </c>
      <c r="F152" s="27">
        <v>0</v>
      </c>
      <c r="G152" s="28">
        <f t="shared" si="4"/>
        <v>292844.83</v>
      </c>
      <c r="H152" s="28">
        <f t="shared" si="5"/>
        <v>0</v>
      </c>
    </row>
    <row r="153" spans="1:8">
      <c r="A153" s="25" t="s">
        <v>1540</v>
      </c>
      <c r="B153" s="5">
        <v>175509.66</v>
      </c>
      <c r="D153" s="46" t="s">
        <v>1723</v>
      </c>
      <c r="E153" s="27">
        <v>175509.66</v>
      </c>
      <c r="F153" s="27">
        <v>0</v>
      </c>
      <c r="G153" s="28">
        <f t="shared" si="4"/>
        <v>175509.66</v>
      </c>
      <c r="H153" s="28">
        <f t="shared" si="5"/>
        <v>0</v>
      </c>
    </row>
    <row r="154" spans="1:8">
      <c r="A154" s="25" t="s">
        <v>1541</v>
      </c>
      <c r="B154" s="5">
        <v>380086.21</v>
      </c>
      <c r="D154" s="46" t="s">
        <v>1639</v>
      </c>
      <c r="E154" s="27">
        <v>363776.8</v>
      </c>
      <c r="F154" s="27">
        <v>16309.41</v>
      </c>
      <c r="G154" s="28">
        <f t="shared" si="4"/>
        <v>380086.20999999996</v>
      </c>
      <c r="H154" s="28">
        <f t="shared" si="5"/>
        <v>0</v>
      </c>
    </row>
    <row r="155" spans="1:8">
      <c r="A155" s="25" t="s">
        <v>1542</v>
      </c>
      <c r="B155" s="5">
        <v>171881.79</v>
      </c>
      <c r="D155" s="46" t="s">
        <v>1743</v>
      </c>
      <c r="E155" s="27">
        <v>171881.79</v>
      </c>
      <c r="F155" s="27">
        <v>0</v>
      </c>
      <c r="G155" s="28">
        <f t="shared" si="4"/>
        <v>171881.79</v>
      </c>
      <c r="H155" s="28">
        <f t="shared" si="5"/>
        <v>0</v>
      </c>
    </row>
    <row r="156" spans="1:8">
      <c r="A156" s="25" t="s">
        <v>1544</v>
      </c>
      <c r="B156" s="5">
        <v>171881.79</v>
      </c>
      <c r="D156" s="46" t="s">
        <v>1744</v>
      </c>
      <c r="E156" s="27">
        <v>171881.79</v>
      </c>
      <c r="F156" s="27">
        <v>0</v>
      </c>
      <c r="G156" s="28">
        <f t="shared" si="4"/>
        <v>171881.79</v>
      </c>
      <c r="H156" s="28">
        <f t="shared" si="5"/>
        <v>0</v>
      </c>
    </row>
    <row r="157" spans="1:8">
      <c r="A157" s="25" t="s">
        <v>1543</v>
      </c>
      <c r="B157" s="5">
        <v>157218</v>
      </c>
      <c r="D157" s="46" t="s">
        <v>1732</v>
      </c>
      <c r="E157" s="29">
        <v>157218</v>
      </c>
      <c r="F157" s="29">
        <v>0</v>
      </c>
      <c r="G157" s="28">
        <f t="shared" si="4"/>
        <v>157218</v>
      </c>
      <c r="H157" s="28">
        <f t="shared" si="5"/>
        <v>0</v>
      </c>
    </row>
    <row r="158" spans="1:8">
      <c r="A158" s="25" t="s">
        <v>1545</v>
      </c>
      <c r="B158" s="5">
        <v>357901.27999999997</v>
      </c>
      <c r="D158" s="46" t="s">
        <v>1753</v>
      </c>
      <c r="E158" s="27">
        <v>357901.28</v>
      </c>
      <c r="F158" s="27">
        <v>0</v>
      </c>
      <c r="G158" s="28">
        <f t="shared" si="4"/>
        <v>357901.28</v>
      </c>
      <c r="H158" s="28">
        <f t="shared" si="5"/>
        <v>0</v>
      </c>
    </row>
    <row r="159" spans="1:8">
      <c r="A159" s="25" t="s">
        <v>1546</v>
      </c>
      <c r="B159" s="5">
        <v>362844.83</v>
      </c>
      <c r="D159" s="46" t="s">
        <v>1640</v>
      </c>
      <c r="E159" s="27">
        <v>348784.29</v>
      </c>
      <c r="F159" s="27">
        <v>14060.54</v>
      </c>
      <c r="G159" s="28">
        <f t="shared" si="4"/>
        <v>362844.82999999996</v>
      </c>
      <c r="H159" s="28">
        <f t="shared" si="5"/>
        <v>0</v>
      </c>
    </row>
    <row r="160" spans="1:8">
      <c r="A160" s="25" t="s">
        <v>1547</v>
      </c>
      <c r="B160" s="5">
        <v>292844.83</v>
      </c>
      <c r="D160" s="46" t="s">
        <v>1720</v>
      </c>
      <c r="E160" s="27">
        <v>292844.83</v>
      </c>
      <c r="F160" s="27">
        <v>0</v>
      </c>
      <c r="G160" s="28">
        <f t="shared" si="4"/>
        <v>292844.83</v>
      </c>
      <c r="H160" s="28">
        <f t="shared" si="5"/>
        <v>0</v>
      </c>
    </row>
    <row r="161" spans="1:14">
      <c r="A161" s="25" t="s">
        <v>1548</v>
      </c>
      <c r="B161" s="5">
        <v>292844.83</v>
      </c>
      <c r="D161" s="46" t="s">
        <v>1721</v>
      </c>
      <c r="E161" s="27">
        <v>292844.83</v>
      </c>
      <c r="F161" s="27">
        <v>0</v>
      </c>
      <c r="G161" s="28">
        <f t="shared" si="4"/>
        <v>292844.83</v>
      </c>
      <c r="H161" s="28">
        <f t="shared" si="5"/>
        <v>0</v>
      </c>
    </row>
    <row r="162" spans="1:14">
      <c r="A162" s="25" t="s">
        <v>1549</v>
      </c>
      <c r="B162" s="5">
        <v>292844.83</v>
      </c>
      <c r="D162" s="46" t="s">
        <v>1647</v>
      </c>
      <c r="E162" s="27">
        <v>292844.83</v>
      </c>
      <c r="F162" s="27">
        <v>0</v>
      </c>
      <c r="G162" s="28">
        <f t="shared" si="4"/>
        <v>292844.83</v>
      </c>
      <c r="H162" s="28">
        <f t="shared" si="5"/>
        <v>0</v>
      </c>
    </row>
    <row r="163" spans="1:14">
      <c r="A163" s="25" t="s">
        <v>1550</v>
      </c>
      <c r="B163" s="5">
        <v>303189.66000000003</v>
      </c>
      <c r="D163" s="46" t="s">
        <v>1722</v>
      </c>
      <c r="E163" s="27">
        <v>295190.23</v>
      </c>
      <c r="F163" s="27">
        <v>7999.43</v>
      </c>
      <c r="G163" s="28">
        <f t="shared" si="4"/>
        <v>303189.65999999997</v>
      </c>
      <c r="H163" s="28">
        <f t="shared" si="5"/>
        <v>0</v>
      </c>
    </row>
    <row r="164" spans="1:14">
      <c r="A164" s="25" t="s">
        <v>1551</v>
      </c>
      <c r="B164" s="5">
        <v>303189.66000000003</v>
      </c>
      <c r="D164" s="46" t="s">
        <v>1613</v>
      </c>
      <c r="E164" s="27">
        <v>295190.23</v>
      </c>
      <c r="F164" s="27">
        <v>7999.43</v>
      </c>
      <c r="G164" s="28">
        <f t="shared" si="4"/>
        <v>303189.65999999997</v>
      </c>
      <c r="H164" s="28">
        <f t="shared" si="5"/>
        <v>0</v>
      </c>
    </row>
    <row r="165" spans="1:14">
      <c r="A165" s="25" t="s">
        <v>1552</v>
      </c>
      <c r="B165" s="5">
        <v>395000</v>
      </c>
      <c r="D165" s="46" t="s">
        <v>1627</v>
      </c>
      <c r="E165" s="27">
        <v>376745.31</v>
      </c>
      <c r="F165" s="27">
        <v>18254.689999999999</v>
      </c>
      <c r="G165" s="28">
        <f t="shared" si="4"/>
        <v>395000</v>
      </c>
      <c r="H165" s="28">
        <f t="shared" si="5"/>
        <v>0</v>
      </c>
    </row>
    <row r="166" spans="1:14" ht="12" thickBot="1">
      <c r="A166" s="44" t="s">
        <v>1553</v>
      </c>
      <c r="B166" s="32">
        <v>251137.93</v>
      </c>
      <c r="D166" s="47" t="s">
        <v>1773</v>
      </c>
      <c r="E166" s="33">
        <v>251137.93</v>
      </c>
      <c r="F166" s="33">
        <v>0</v>
      </c>
      <c r="G166" s="34">
        <f t="shared" si="4"/>
        <v>251137.93</v>
      </c>
      <c r="H166" s="34">
        <f t="shared" si="5"/>
        <v>0</v>
      </c>
    </row>
    <row r="167" spans="1:14">
      <c r="B167" s="28">
        <f>+SUM(B4:B166)</f>
        <v>44283250.839999959</v>
      </c>
      <c r="G167" s="28">
        <f>+SUM(G4:G166)</f>
        <v>44283250.839999959</v>
      </c>
      <c r="H167" s="28">
        <f>+SUM(H4:H166)</f>
        <v>0</v>
      </c>
    </row>
    <row r="169" spans="1:14">
      <c r="A169" s="42" t="s">
        <v>1554</v>
      </c>
      <c r="B169" s="5">
        <v>361896.55</v>
      </c>
      <c r="D169" s="46" t="s">
        <v>1785</v>
      </c>
      <c r="E169" s="29">
        <v>-347959.7</v>
      </c>
      <c r="F169" s="29">
        <v>-13936.85</v>
      </c>
      <c r="G169" s="6">
        <f>+E169+F169</f>
        <v>-361896.55</v>
      </c>
      <c r="H169" s="6">
        <f>-B169-G169</f>
        <v>0</v>
      </c>
    </row>
    <row r="170" spans="1:14">
      <c r="A170" s="42" t="s">
        <v>1555</v>
      </c>
      <c r="B170" s="5">
        <v>182758.62</v>
      </c>
      <c r="D170" s="46" t="s">
        <v>1821</v>
      </c>
      <c r="E170" s="27">
        <v>-182758.62</v>
      </c>
      <c r="F170" s="27">
        <v>0</v>
      </c>
      <c r="G170" s="6">
        <f>+E170+F170</f>
        <v>-182758.62</v>
      </c>
      <c r="H170" s="6">
        <f t="shared" ref="H170:H225" si="6">-B170-G170</f>
        <v>0</v>
      </c>
    </row>
    <row r="171" spans="1:14">
      <c r="A171" s="42" t="s">
        <v>1556</v>
      </c>
      <c r="B171" s="5">
        <v>481206.9</v>
      </c>
      <c r="D171" s="46" t="s">
        <v>1784</v>
      </c>
      <c r="E171" s="27">
        <v>-451343.49</v>
      </c>
      <c r="F171" s="27">
        <v>-29863.41</v>
      </c>
      <c r="G171" s="6">
        <f>+E171+F171</f>
        <v>-481206.89999999997</v>
      </c>
      <c r="H171" s="6">
        <f t="shared" si="6"/>
        <v>0</v>
      </c>
    </row>
    <row r="172" spans="1:14">
      <c r="A172" s="42" t="s">
        <v>1557</v>
      </c>
      <c r="B172" s="5">
        <v>358793.1</v>
      </c>
      <c r="D172" s="46" t="s">
        <v>1774</v>
      </c>
      <c r="E172" s="27">
        <v>-358793.1</v>
      </c>
      <c r="F172" s="27">
        <v>0</v>
      </c>
      <c r="G172" s="6">
        <f>+E172+F172</f>
        <v>-358793.1</v>
      </c>
      <c r="H172" s="6">
        <f t="shared" si="6"/>
        <v>0</v>
      </c>
      <c r="K172" s="50" t="s">
        <v>324</v>
      </c>
      <c r="L172" s="28">
        <f>+B167-B226</f>
        <v>28696392.949999951</v>
      </c>
    </row>
    <row r="173" spans="1:14">
      <c r="A173" s="42" t="s">
        <v>1558</v>
      </c>
      <c r="B173" s="5">
        <v>17538.41</v>
      </c>
      <c r="H173" s="6">
        <f t="shared" si="6"/>
        <v>-17538.41</v>
      </c>
      <c r="K173" s="50" t="s">
        <v>1825</v>
      </c>
      <c r="L173" s="28">
        <f>+G167+G226</f>
        <v>28758363.519999955</v>
      </c>
    </row>
    <row r="174" spans="1:14">
      <c r="A174" s="42" t="s">
        <v>1559</v>
      </c>
      <c r="B174" s="5">
        <v>29362.07</v>
      </c>
      <c r="H174" s="6">
        <f t="shared" si="6"/>
        <v>-29362.07</v>
      </c>
      <c r="K174" s="50" t="s">
        <v>2685</v>
      </c>
      <c r="L174" s="28">
        <f>+L172-L173</f>
        <v>-61970.570000004023</v>
      </c>
      <c r="M174" s="42" t="s">
        <v>1558</v>
      </c>
      <c r="N174" s="5">
        <v>17538.41</v>
      </c>
    </row>
    <row r="175" spans="1:14">
      <c r="A175" s="42" t="s">
        <v>1560</v>
      </c>
      <c r="B175" s="5">
        <v>282672.41000000003</v>
      </c>
      <c r="D175" s="46" t="s">
        <v>1782</v>
      </c>
      <c r="E175" s="27">
        <v>-269211.82</v>
      </c>
      <c r="F175" s="27">
        <v>-13460.59</v>
      </c>
      <c r="G175" s="6">
        <f t="shared" ref="G175:G184" si="7">+E175+F175</f>
        <v>-282672.41000000003</v>
      </c>
      <c r="H175" s="6">
        <f t="shared" si="6"/>
        <v>0</v>
      </c>
      <c r="M175" s="42" t="s">
        <v>1559</v>
      </c>
      <c r="N175" s="5">
        <v>29362.07</v>
      </c>
    </row>
    <row r="176" spans="1:14">
      <c r="A176" s="42" t="s">
        <v>1561</v>
      </c>
      <c r="B176" s="5">
        <v>247327.59</v>
      </c>
      <c r="D176" s="46" t="s">
        <v>1792</v>
      </c>
      <c r="E176" s="27">
        <v>-244794.38</v>
      </c>
      <c r="F176" s="27">
        <v>-2533.21</v>
      </c>
      <c r="G176" s="6">
        <f t="shared" si="7"/>
        <v>-247327.59</v>
      </c>
      <c r="H176" s="6">
        <f t="shared" si="6"/>
        <v>0</v>
      </c>
      <c r="L176" s="28"/>
      <c r="M176" s="42" t="s">
        <v>1570</v>
      </c>
      <c r="N176" s="5">
        <v>5070.09</v>
      </c>
    </row>
    <row r="177" spans="1:14">
      <c r="A177" s="42" t="s">
        <v>1562</v>
      </c>
      <c r="B177" s="5">
        <v>282672.41000000003</v>
      </c>
      <c r="D177" s="46" t="s">
        <v>1783</v>
      </c>
      <c r="E177" s="27">
        <v>-269211.82</v>
      </c>
      <c r="F177" s="27">
        <v>-13460.59</v>
      </c>
      <c r="G177" s="6">
        <f t="shared" si="7"/>
        <v>-282672.41000000003</v>
      </c>
      <c r="H177" s="6">
        <f t="shared" si="6"/>
        <v>0</v>
      </c>
      <c r="M177" s="42" t="s">
        <v>1585</v>
      </c>
      <c r="N177" s="5">
        <v>3879.31</v>
      </c>
    </row>
    <row r="178" spans="1:14">
      <c r="A178" s="42" t="s">
        <v>1563</v>
      </c>
      <c r="B178" s="5">
        <v>324310.33999999997</v>
      </c>
      <c r="D178" s="46" t="s">
        <v>1803</v>
      </c>
      <c r="E178" s="29">
        <v>-324310.34000000003</v>
      </c>
      <c r="F178" s="29">
        <v>0</v>
      </c>
      <c r="G178" s="6">
        <f t="shared" si="7"/>
        <v>-324310.34000000003</v>
      </c>
      <c r="H178" s="6">
        <f t="shared" si="6"/>
        <v>0</v>
      </c>
      <c r="M178" s="42" t="s">
        <v>1589</v>
      </c>
      <c r="N178" s="5">
        <v>3879.31</v>
      </c>
    </row>
    <row r="179" spans="1:14" ht="12" thickBot="1">
      <c r="A179" s="42" t="s">
        <v>1564</v>
      </c>
      <c r="B179" s="5">
        <v>181517.24</v>
      </c>
      <c r="D179" s="46" t="s">
        <v>1823</v>
      </c>
      <c r="E179" s="27">
        <v>-181517.24</v>
      </c>
      <c r="F179" s="27">
        <v>0</v>
      </c>
      <c r="G179" s="6">
        <f t="shared" si="7"/>
        <v>-181517.24</v>
      </c>
      <c r="H179" s="6">
        <f t="shared" si="6"/>
        <v>0</v>
      </c>
      <c r="M179" s="42" t="s">
        <v>1590</v>
      </c>
      <c r="N179" s="48">
        <v>2241.38</v>
      </c>
    </row>
    <row r="180" spans="1:14" ht="12" thickTop="1">
      <c r="A180" s="42" t="s">
        <v>1565</v>
      </c>
      <c r="B180" s="5">
        <v>66000</v>
      </c>
      <c r="D180" s="46" t="s">
        <v>1824</v>
      </c>
      <c r="E180" s="27">
        <v>-66000</v>
      </c>
      <c r="F180" s="27">
        <v>0</v>
      </c>
      <c r="G180" s="6">
        <f t="shared" si="7"/>
        <v>-66000</v>
      </c>
      <c r="H180" s="6">
        <f t="shared" si="6"/>
        <v>0</v>
      </c>
      <c r="N180" s="28">
        <f>SUM(N174:N179)</f>
        <v>61970.569999999985</v>
      </c>
    </row>
    <row r="181" spans="1:14">
      <c r="A181" s="42" t="s">
        <v>1566</v>
      </c>
      <c r="B181" s="5">
        <v>160431.03</v>
      </c>
      <c r="D181" s="46" t="s">
        <v>1793</v>
      </c>
      <c r="E181" s="27">
        <v>-160431.03</v>
      </c>
      <c r="F181" s="27">
        <v>0</v>
      </c>
      <c r="G181" s="6">
        <f t="shared" si="7"/>
        <v>-160431.03</v>
      </c>
      <c r="H181" s="6">
        <f t="shared" si="6"/>
        <v>0</v>
      </c>
    </row>
    <row r="182" spans="1:14">
      <c r="A182" s="42" t="s">
        <v>1567</v>
      </c>
      <c r="B182" s="5">
        <v>364310.34</v>
      </c>
      <c r="D182" s="46" t="s">
        <v>1819</v>
      </c>
      <c r="E182" s="30">
        <v>-364310.34</v>
      </c>
      <c r="F182" s="30">
        <v>0</v>
      </c>
      <c r="G182" s="6">
        <f t="shared" si="7"/>
        <v>-364310.34</v>
      </c>
      <c r="H182" s="6">
        <f t="shared" si="6"/>
        <v>0</v>
      </c>
    </row>
    <row r="183" spans="1:14">
      <c r="A183" s="42" t="s">
        <v>1568</v>
      </c>
      <c r="B183" s="5">
        <v>364310.34</v>
      </c>
      <c r="D183" s="46" t="s">
        <v>1820</v>
      </c>
      <c r="E183" s="30">
        <v>-364310.34</v>
      </c>
      <c r="F183" s="30">
        <v>0</v>
      </c>
      <c r="G183" s="6">
        <f t="shared" si="7"/>
        <v>-364310.34</v>
      </c>
      <c r="H183" s="6">
        <f t="shared" si="6"/>
        <v>0</v>
      </c>
    </row>
    <row r="184" spans="1:14">
      <c r="A184" s="42" t="s">
        <v>1569</v>
      </c>
      <c r="B184" s="5">
        <v>212068.97</v>
      </c>
      <c r="D184" s="46" t="s">
        <v>1794</v>
      </c>
      <c r="E184" s="27">
        <v>-212068.97</v>
      </c>
      <c r="F184" s="27">
        <v>0</v>
      </c>
      <c r="G184" s="6">
        <f t="shared" si="7"/>
        <v>-212068.97</v>
      </c>
      <c r="H184" s="6">
        <f t="shared" si="6"/>
        <v>0</v>
      </c>
    </row>
    <row r="185" spans="1:14">
      <c r="A185" s="42" t="s">
        <v>1570</v>
      </c>
      <c r="B185" s="5">
        <v>5070.09</v>
      </c>
      <c r="H185" s="6">
        <f t="shared" si="6"/>
        <v>-5070.09</v>
      </c>
    </row>
    <row r="186" spans="1:14">
      <c r="A186" s="42" t="s">
        <v>1571</v>
      </c>
      <c r="B186" s="5">
        <v>193620.69</v>
      </c>
      <c r="D186" s="46" t="s">
        <v>1787</v>
      </c>
      <c r="E186" s="27">
        <v>-193620.69</v>
      </c>
      <c r="F186" s="27">
        <v>0</v>
      </c>
      <c r="G186" s="6">
        <f t="shared" ref="G186:G199" si="8">+E186+F186</f>
        <v>-193620.69</v>
      </c>
      <c r="H186" s="6">
        <f t="shared" si="6"/>
        <v>0</v>
      </c>
    </row>
    <row r="187" spans="1:14">
      <c r="A187" s="42" t="s">
        <v>1572</v>
      </c>
      <c r="B187" s="5">
        <v>193620.69</v>
      </c>
      <c r="D187" s="46" t="s">
        <v>1788</v>
      </c>
      <c r="E187" s="27">
        <v>-193620.69</v>
      </c>
      <c r="F187" s="27">
        <v>0</v>
      </c>
      <c r="G187" s="6">
        <f t="shared" si="8"/>
        <v>-193620.69</v>
      </c>
      <c r="H187" s="6">
        <f t="shared" si="6"/>
        <v>0</v>
      </c>
    </row>
    <row r="188" spans="1:14">
      <c r="A188" s="42" t="s">
        <v>1573</v>
      </c>
      <c r="B188" s="5">
        <v>215086.21</v>
      </c>
      <c r="D188" s="46" t="s">
        <v>1786</v>
      </c>
      <c r="E188" s="27">
        <v>-215086.21</v>
      </c>
      <c r="F188" s="27">
        <v>0</v>
      </c>
      <c r="G188" s="6">
        <f t="shared" si="8"/>
        <v>-215086.21</v>
      </c>
      <c r="H188" s="6">
        <f t="shared" si="6"/>
        <v>0</v>
      </c>
    </row>
    <row r="189" spans="1:14">
      <c r="A189" s="42" t="s">
        <v>1574</v>
      </c>
      <c r="B189" s="5">
        <v>155258.62</v>
      </c>
      <c r="D189" s="46" t="s">
        <v>1798</v>
      </c>
      <c r="E189" s="27">
        <v>-155258.62</v>
      </c>
      <c r="F189" s="27">
        <v>0</v>
      </c>
      <c r="G189" s="6">
        <f t="shared" si="8"/>
        <v>-155258.62</v>
      </c>
      <c r="H189" s="6">
        <f t="shared" si="6"/>
        <v>0</v>
      </c>
    </row>
    <row r="190" spans="1:14">
      <c r="A190" s="42" t="s">
        <v>1575</v>
      </c>
      <c r="B190" s="5">
        <v>333534.48</v>
      </c>
      <c r="D190" s="46" t="s">
        <v>1795</v>
      </c>
      <c r="E190" s="27">
        <v>-322776.43</v>
      </c>
      <c r="F190" s="27">
        <v>-10758.05</v>
      </c>
      <c r="G190" s="6">
        <f t="shared" si="8"/>
        <v>-333534.48</v>
      </c>
      <c r="H190" s="6">
        <f t="shared" si="6"/>
        <v>0</v>
      </c>
    </row>
    <row r="191" spans="1:14">
      <c r="A191" s="42" t="s">
        <v>1576</v>
      </c>
      <c r="B191" s="5">
        <v>168879.31</v>
      </c>
      <c r="D191" s="46" t="s">
        <v>1780</v>
      </c>
      <c r="E191" s="27">
        <v>-168879.31</v>
      </c>
      <c r="F191" s="27">
        <v>0</v>
      </c>
      <c r="G191" s="6">
        <f t="shared" si="8"/>
        <v>-168879.31</v>
      </c>
      <c r="H191" s="6">
        <f t="shared" si="6"/>
        <v>0</v>
      </c>
    </row>
    <row r="192" spans="1:14">
      <c r="A192" s="42" t="s">
        <v>1577</v>
      </c>
      <c r="B192" s="5">
        <v>303189.66000000003</v>
      </c>
      <c r="D192" s="46" t="s">
        <v>1789</v>
      </c>
      <c r="E192" s="27">
        <v>-295190.23</v>
      </c>
      <c r="F192" s="27">
        <v>-7999.43</v>
      </c>
      <c r="G192" s="6">
        <f t="shared" si="8"/>
        <v>-303189.65999999997</v>
      </c>
      <c r="H192" s="6">
        <f t="shared" si="6"/>
        <v>0</v>
      </c>
    </row>
    <row r="193" spans="1:8">
      <c r="A193" s="42" t="s">
        <v>1578</v>
      </c>
      <c r="B193" s="5">
        <v>267764.15999999997</v>
      </c>
      <c r="D193" s="46" t="s">
        <v>1818</v>
      </c>
      <c r="E193" s="27">
        <v>-267764.15999999997</v>
      </c>
      <c r="F193" s="27">
        <v>0</v>
      </c>
      <c r="G193" s="6">
        <f t="shared" si="8"/>
        <v>-267764.15999999997</v>
      </c>
      <c r="H193" s="6">
        <f t="shared" si="6"/>
        <v>0</v>
      </c>
    </row>
    <row r="194" spans="1:8">
      <c r="A194" s="42" t="s">
        <v>1579</v>
      </c>
      <c r="B194" s="5">
        <v>590517.24</v>
      </c>
      <c r="D194" s="46" t="s">
        <v>1790</v>
      </c>
      <c r="E194" s="27">
        <v>-544771.13</v>
      </c>
      <c r="F194" s="27">
        <v>-45746.11</v>
      </c>
      <c r="G194" s="6">
        <f t="shared" si="8"/>
        <v>-590517.24</v>
      </c>
      <c r="H194" s="6">
        <f t="shared" si="6"/>
        <v>0</v>
      </c>
    </row>
    <row r="195" spans="1:8">
      <c r="A195" s="42" t="s">
        <v>1580</v>
      </c>
      <c r="B195" s="5">
        <v>2150862.0699999998</v>
      </c>
      <c r="D195" s="46" t="s">
        <v>1778</v>
      </c>
      <c r="E195" s="27">
        <v>-1955916.02</v>
      </c>
      <c r="F195" s="27">
        <v>-194946.05</v>
      </c>
      <c r="G195" s="6">
        <f t="shared" si="8"/>
        <v>-2150862.0699999998</v>
      </c>
      <c r="H195" s="6">
        <f t="shared" si="6"/>
        <v>0</v>
      </c>
    </row>
    <row r="196" spans="1:8">
      <c r="A196" s="42" t="s">
        <v>1581</v>
      </c>
      <c r="B196" s="5">
        <v>215086.21</v>
      </c>
      <c r="D196" s="46" t="s">
        <v>1779</v>
      </c>
      <c r="E196" s="27">
        <v>-215086.21</v>
      </c>
      <c r="F196" s="27">
        <v>0</v>
      </c>
      <c r="G196" s="6">
        <f t="shared" si="8"/>
        <v>-215086.21</v>
      </c>
      <c r="H196" s="6">
        <f t="shared" si="6"/>
        <v>0</v>
      </c>
    </row>
    <row r="197" spans="1:8">
      <c r="A197" s="42" t="s">
        <v>1582</v>
      </c>
      <c r="B197" s="5">
        <v>358793.1</v>
      </c>
      <c r="D197" s="46" t="s">
        <v>1775</v>
      </c>
      <c r="E197" s="29">
        <v>-358793.1</v>
      </c>
      <c r="F197" s="29">
        <v>0</v>
      </c>
      <c r="G197" s="6">
        <f t="shared" si="8"/>
        <v>-358793.1</v>
      </c>
      <c r="H197" s="6">
        <f t="shared" si="6"/>
        <v>0</v>
      </c>
    </row>
    <row r="198" spans="1:8">
      <c r="A198" s="42" t="s">
        <v>1583</v>
      </c>
      <c r="B198" s="5">
        <v>265482.76</v>
      </c>
      <c r="D198" s="46" t="s">
        <v>1822</v>
      </c>
      <c r="E198" s="27">
        <v>-265482.76</v>
      </c>
      <c r="F198" s="27">
        <v>0</v>
      </c>
      <c r="G198" s="6">
        <f t="shared" si="8"/>
        <v>-265482.76</v>
      </c>
      <c r="H198" s="6">
        <f t="shared" si="6"/>
        <v>0</v>
      </c>
    </row>
    <row r="199" spans="1:8">
      <c r="A199" s="42" t="s">
        <v>1584</v>
      </c>
      <c r="B199" s="5">
        <v>382500</v>
      </c>
      <c r="D199" s="46" t="s">
        <v>1799</v>
      </c>
      <c r="E199" s="27">
        <v>-365875.75</v>
      </c>
      <c r="F199" s="27">
        <v>-16624.25</v>
      </c>
      <c r="G199" s="6">
        <f t="shared" si="8"/>
        <v>-382500</v>
      </c>
      <c r="H199" s="6">
        <f t="shared" si="6"/>
        <v>0</v>
      </c>
    </row>
    <row r="200" spans="1:8">
      <c r="A200" s="42" t="s">
        <v>1585</v>
      </c>
      <c r="B200" s="5">
        <v>3879.31</v>
      </c>
      <c r="H200" s="6">
        <f t="shared" si="6"/>
        <v>-3879.31</v>
      </c>
    </row>
    <row r="201" spans="1:8">
      <c r="A201" s="42" t="s">
        <v>1586</v>
      </c>
      <c r="B201" s="5">
        <v>179224.14</v>
      </c>
      <c r="D201" s="46" t="s">
        <v>1801</v>
      </c>
      <c r="E201" s="27">
        <v>-179224.14</v>
      </c>
      <c r="F201" s="27">
        <v>0</v>
      </c>
      <c r="G201" s="6">
        <f>+E201+F201</f>
        <v>-179224.14</v>
      </c>
      <c r="H201" s="6">
        <f t="shared" si="6"/>
        <v>0</v>
      </c>
    </row>
    <row r="202" spans="1:8">
      <c r="A202" s="42" t="s">
        <v>1587</v>
      </c>
      <c r="B202" s="5">
        <v>179224.14</v>
      </c>
      <c r="D202" s="46" t="s">
        <v>1806</v>
      </c>
      <c r="E202" s="27">
        <v>-179224.14</v>
      </c>
      <c r="F202" s="27">
        <v>0</v>
      </c>
      <c r="G202" s="6">
        <f>+E202+F202</f>
        <v>-179224.14</v>
      </c>
      <c r="H202" s="6">
        <f t="shared" si="6"/>
        <v>0</v>
      </c>
    </row>
    <row r="203" spans="1:8">
      <c r="A203" s="42" t="s">
        <v>1588</v>
      </c>
      <c r="B203" s="5">
        <v>400172.41000000003</v>
      </c>
      <c r="D203" s="46" t="s">
        <v>1804</v>
      </c>
      <c r="E203" s="27">
        <v>-381243.06</v>
      </c>
      <c r="F203" s="27">
        <v>-18929.349999999999</v>
      </c>
      <c r="G203" s="6">
        <f>+E203+F203</f>
        <v>-400172.41</v>
      </c>
      <c r="H203" s="6">
        <f t="shared" si="6"/>
        <v>0</v>
      </c>
    </row>
    <row r="204" spans="1:8">
      <c r="A204" s="42" t="s">
        <v>1589</v>
      </c>
      <c r="B204" s="5">
        <v>3879.31</v>
      </c>
      <c r="H204" s="6">
        <f t="shared" si="6"/>
        <v>-3879.31</v>
      </c>
    </row>
    <row r="205" spans="1:8">
      <c r="A205" s="42" t="s">
        <v>1590</v>
      </c>
      <c r="B205" s="5">
        <v>2241.38</v>
      </c>
      <c r="H205" s="6">
        <f t="shared" si="6"/>
        <v>-2241.38</v>
      </c>
    </row>
    <row r="206" spans="1:8">
      <c r="A206" s="42" t="s">
        <v>1591</v>
      </c>
      <c r="B206" s="5">
        <v>382500</v>
      </c>
      <c r="D206" s="46" t="s">
        <v>1800</v>
      </c>
      <c r="E206" s="27">
        <v>-365875.75</v>
      </c>
      <c r="F206" s="27">
        <v>-16624.25</v>
      </c>
      <c r="G206" s="6">
        <f t="shared" ref="G206:G225" si="9">+E206+F206</f>
        <v>-382500</v>
      </c>
      <c r="H206" s="6">
        <f t="shared" si="6"/>
        <v>0</v>
      </c>
    </row>
    <row r="207" spans="1:8">
      <c r="A207" s="42" t="s">
        <v>1592</v>
      </c>
      <c r="B207" s="5">
        <v>197672.41</v>
      </c>
      <c r="D207" s="46" t="s">
        <v>1791</v>
      </c>
      <c r="E207" s="27">
        <v>-197672.41</v>
      </c>
      <c r="F207" s="27">
        <v>0</v>
      </c>
      <c r="G207" s="6">
        <f t="shared" si="9"/>
        <v>-197672.41</v>
      </c>
      <c r="H207" s="6">
        <f t="shared" si="6"/>
        <v>0</v>
      </c>
    </row>
    <row r="208" spans="1:8">
      <c r="A208" s="42" t="s">
        <v>1593</v>
      </c>
      <c r="B208" s="5">
        <v>189568.97</v>
      </c>
      <c r="D208" s="46" t="s">
        <v>1777</v>
      </c>
      <c r="E208" s="27">
        <v>-189568.97</v>
      </c>
      <c r="F208" s="27">
        <v>0</v>
      </c>
      <c r="G208" s="6">
        <f t="shared" si="9"/>
        <v>-189568.97</v>
      </c>
      <c r="H208" s="6">
        <f t="shared" si="6"/>
        <v>0</v>
      </c>
    </row>
    <row r="209" spans="1:8">
      <c r="A209" s="42" t="s">
        <v>1594</v>
      </c>
      <c r="B209" s="5">
        <v>293017.24</v>
      </c>
      <c r="D209" s="46" t="s">
        <v>1797</v>
      </c>
      <c r="E209" s="29">
        <v>-285895.74</v>
      </c>
      <c r="F209" s="29">
        <v>-7121.5</v>
      </c>
      <c r="G209" s="6">
        <f t="shared" si="9"/>
        <v>-293017.24</v>
      </c>
      <c r="H209" s="6">
        <f t="shared" si="6"/>
        <v>0</v>
      </c>
    </row>
    <row r="210" spans="1:8">
      <c r="A210" s="42" t="s">
        <v>1595</v>
      </c>
      <c r="B210" s="5">
        <v>168879.31</v>
      </c>
      <c r="D210" s="46" t="s">
        <v>1781</v>
      </c>
      <c r="E210" s="27">
        <v>-168879.31</v>
      </c>
      <c r="F210" s="27">
        <v>0</v>
      </c>
      <c r="G210" s="6">
        <f t="shared" si="9"/>
        <v>-168879.31</v>
      </c>
      <c r="H210" s="6">
        <f t="shared" si="6"/>
        <v>0</v>
      </c>
    </row>
    <row r="211" spans="1:8">
      <c r="A211" s="42" t="s">
        <v>1596</v>
      </c>
      <c r="B211" s="5">
        <v>197672.41</v>
      </c>
      <c r="D211" s="46" t="s">
        <v>1810</v>
      </c>
      <c r="E211" s="27">
        <v>-197672.41</v>
      </c>
      <c r="F211" s="27">
        <v>0</v>
      </c>
      <c r="G211" s="6">
        <f t="shared" si="9"/>
        <v>-197672.41</v>
      </c>
      <c r="H211" s="6">
        <f t="shared" si="6"/>
        <v>0</v>
      </c>
    </row>
    <row r="212" spans="1:8">
      <c r="A212" s="42" t="s">
        <v>1597</v>
      </c>
      <c r="B212" s="5">
        <v>218362.07</v>
      </c>
      <c r="D212" s="46" t="s">
        <v>1796</v>
      </c>
      <c r="E212" s="27">
        <v>-207963.88</v>
      </c>
      <c r="F212" s="27">
        <v>-10398.19</v>
      </c>
      <c r="G212" s="6">
        <f t="shared" si="9"/>
        <v>-218362.07</v>
      </c>
      <c r="H212" s="6">
        <f t="shared" si="6"/>
        <v>0</v>
      </c>
    </row>
    <row r="213" spans="1:8">
      <c r="A213" s="42" t="s">
        <v>1598</v>
      </c>
      <c r="B213" s="5">
        <v>185172.41</v>
      </c>
      <c r="D213" s="46" t="s">
        <v>1807</v>
      </c>
      <c r="E213" s="27">
        <v>-185172.41</v>
      </c>
      <c r="F213" s="27">
        <v>0</v>
      </c>
      <c r="G213" s="6">
        <f t="shared" si="9"/>
        <v>-185172.41</v>
      </c>
      <c r="H213" s="6">
        <f t="shared" si="6"/>
        <v>0</v>
      </c>
    </row>
    <row r="214" spans="1:8">
      <c r="A214" s="42" t="s">
        <v>1599</v>
      </c>
      <c r="B214" s="5">
        <v>185172.41</v>
      </c>
      <c r="D214" s="46" t="s">
        <v>1808</v>
      </c>
      <c r="E214" s="27">
        <v>-185172.41</v>
      </c>
      <c r="F214" s="27">
        <v>0</v>
      </c>
      <c r="G214" s="6">
        <f t="shared" si="9"/>
        <v>-185172.41</v>
      </c>
      <c r="H214" s="6">
        <f t="shared" si="6"/>
        <v>0</v>
      </c>
    </row>
    <row r="215" spans="1:8">
      <c r="A215" s="42" t="s">
        <v>1600</v>
      </c>
      <c r="B215" s="5">
        <v>185172.41</v>
      </c>
      <c r="D215" s="46" t="s">
        <v>1812</v>
      </c>
      <c r="E215" s="27">
        <v>-185172.41</v>
      </c>
      <c r="F215" s="27">
        <v>0</v>
      </c>
      <c r="G215" s="6">
        <f t="shared" si="9"/>
        <v>-185172.41</v>
      </c>
      <c r="H215" s="6">
        <f t="shared" si="6"/>
        <v>0</v>
      </c>
    </row>
    <row r="216" spans="1:8">
      <c r="A216" s="42" t="s">
        <v>1601</v>
      </c>
      <c r="B216" s="5">
        <v>328189.66000000003</v>
      </c>
      <c r="D216" s="46" t="s">
        <v>1802</v>
      </c>
      <c r="E216" s="27">
        <v>-317917.51</v>
      </c>
      <c r="F216" s="27">
        <v>-10272.15</v>
      </c>
      <c r="G216" s="6">
        <f t="shared" si="9"/>
        <v>-328189.66000000003</v>
      </c>
      <c r="H216" s="6">
        <f t="shared" si="6"/>
        <v>0</v>
      </c>
    </row>
    <row r="217" spans="1:8">
      <c r="A217" s="42" t="s">
        <v>1602</v>
      </c>
      <c r="B217" s="5">
        <v>292844.83</v>
      </c>
      <c r="D217" s="46" t="s">
        <v>1811</v>
      </c>
      <c r="E217" s="27">
        <v>-292844.83</v>
      </c>
      <c r="F217" s="27">
        <v>0</v>
      </c>
      <c r="G217" s="6">
        <f t="shared" si="9"/>
        <v>-292844.83</v>
      </c>
      <c r="H217" s="6">
        <f t="shared" si="6"/>
        <v>0</v>
      </c>
    </row>
    <row r="218" spans="1:8">
      <c r="A218" s="42" t="s">
        <v>1603</v>
      </c>
      <c r="B218" s="5">
        <v>400172.41000000003</v>
      </c>
      <c r="D218" s="46" t="s">
        <v>1805</v>
      </c>
      <c r="E218" s="27">
        <v>-381243.06</v>
      </c>
      <c r="F218" s="27">
        <v>-18929.349999999999</v>
      </c>
      <c r="G218" s="6">
        <f t="shared" si="9"/>
        <v>-400172.41</v>
      </c>
      <c r="H218" s="6">
        <f t="shared" si="6"/>
        <v>0</v>
      </c>
    </row>
    <row r="219" spans="1:8">
      <c r="A219" s="42" t="s">
        <v>1604</v>
      </c>
      <c r="B219" s="5">
        <v>171881.79</v>
      </c>
      <c r="D219" s="46" t="s">
        <v>1817</v>
      </c>
      <c r="E219" s="27">
        <v>-171881.79</v>
      </c>
      <c r="F219" s="27">
        <v>0</v>
      </c>
      <c r="G219" s="6">
        <f t="shared" si="9"/>
        <v>-171881.79</v>
      </c>
      <c r="H219" s="6">
        <f t="shared" si="6"/>
        <v>0</v>
      </c>
    </row>
    <row r="220" spans="1:8">
      <c r="A220" s="42" t="s">
        <v>1605</v>
      </c>
      <c r="B220" s="5">
        <v>292844.83</v>
      </c>
      <c r="D220" s="46" t="s">
        <v>1813</v>
      </c>
      <c r="E220" s="27">
        <v>-292844.83</v>
      </c>
      <c r="F220" s="27">
        <v>0</v>
      </c>
      <c r="G220" s="6">
        <f t="shared" si="9"/>
        <v>-292844.83</v>
      </c>
      <c r="H220" s="6">
        <f t="shared" si="6"/>
        <v>0</v>
      </c>
    </row>
    <row r="221" spans="1:8">
      <c r="A221" s="42" t="s">
        <v>1606</v>
      </c>
      <c r="B221" s="5">
        <v>179224.14</v>
      </c>
      <c r="D221" s="46" t="s">
        <v>1776</v>
      </c>
      <c r="E221" s="27">
        <v>-179224.14</v>
      </c>
      <c r="F221" s="27">
        <v>0</v>
      </c>
      <c r="G221" s="6">
        <f t="shared" si="9"/>
        <v>-179224.14</v>
      </c>
      <c r="H221" s="6">
        <f t="shared" si="6"/>
        <v>0</v>
      </c>
    </row>
    <row r="222" spans="1:8">
      <c r="A222" s="42" t="s">
        <v>1607</v>
      </c>
      <c r="B222" s="5">
        <v>292844.83</v>
      </c>
      <c r="D222" s="46" t="s">
        <v>1814</v>
      </c>
      <c r="E222" s="27">
        <v>-292844.83</v>
      </c>
      <c r="F222" s="27">
        <v>0</v>
      </c>
      <c r="G222" s="6">
        <f t="shared" si="9"/>
        <v>-292844.83</v>
      </c>
      <c r="H222" s="6">
        <f t="shared" si="6"/>
        <v>0</v>
      </c>
    </row>
    <row r="223" spans="1:8">
      <c r="A223" s="42" t="s">
        <v>1608</v>
      </c>
      <c r="B223" s="5">
        <v>292844.83</v>
      </c>
      <c r="D223" s="46" t="s">
        <v>1815</v>
      </c>
      <c r="E223" s="27">
        <v>-292844.83</v>
      </c>
      <c r="F223" s="27">
        <v>0</v>
      </c>
      <c r="G223" s="6">
        <f t="shared" si="9"/>
        <v>-292844.83</v>
      </c>
      <c r="H223" s="6">
        <f t="shared" si="6"/>
        <v>0</v>
      </c>
    </row>
    <row r="224" spans="1:8">
      <c r="A224" s="42" t="s">
        <v>1609</v>
      </c>
      <c r="B224" s="5">
        <v>303189.66000000003</v>
      </c>
      <c r="D224" s="46" t="s">
        <v>1816</v>
      </c>
      <c r="E224" s="27">
        <v>-295190.23</v>
      </c>
      <c r="F224" s="27">
        <v>-7999.43</v>
      </c>
      <c r="G224" s="6">
        <f t="shared" si="9"/>
        <v>-303189.65999999997</v>
      </c>
      <c r="H224" s="6">
        <f t="shared" si="6"/>
        <v>0</v>
      </c>
    </row>
    <row r="225" spans="1:8" ht="12" thickBot="1">
      <c r="A225" s="45" t="s">
        <v>1610</v>
      </c>
      <c r="B225" s="32">
        <v>344568.97</v>
      </c>
      <c r="D225" s="47" t="s">
        <v>1809</v>
      </c>
      <c r="E225" s="36">
        <v>-344568.97</v>
      </c>
      <c r="F225" s="36">
        <v>0</v>
      </c>
      <c r="G225" s="34">
        <f t="shared" si="9"/>
        <v>-344568.97</v>
      </c>
      <c r="H225" s="34">
        <f t="shared" si="6"/>
        <v>0</v>
      </c>
    </row>
    <row r="226" spans="1:8">
      <c r="B226" s="28">
        <f>+SUM(B169:B225)</f>
        <v>15586857.890000006</v>
      </c>
      <c r="G226" s="28">
        <f>+SUM(G169:G225)</f>
        <v>-15524887.320000004</v>
      </c>
      <c r="H226" s="28">
        <f>+SUM(H169:H225)</f>
        <v>-61970.569999999985</v>
      </c>
    </row>
  </sheetData>
  <sortState ref="D169:F219">
    <sortCondition ref="D169:D219"/>
  </sortState>
  <mergeCells count="2">
    <mergeCell ref="A2:B2"/>
    <mergeCell ref="D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O199"/>
  <sheetViews>
    <sheetView workbookViewId="0">
      <selection activeCell="K13" sqref="K13"/>
    </sheetView>
  </sheetViews>
  <sheetFormatPr baseColWidth="10" defaultRowHeight="12"/>
  <cols>
    <col min="1" max="1" width="5.5703125" style="74" customWidth="1"/>
    <col min="2" max="2" width="7.5703125" style="74" customWidth="1"/>
    <col min="3" max="3" width="13.42578125" style="74" bestFit="1" customWidth="1"/>
    <col min="4" max="7" width="11.42578125" style="74"/>
    <col min="8" max="8" width="13.42578125" style="74" bestFit="1" customWidth="1"/>
    <col min="9" max="10" width="11.42578125" style="74"/>
    <col min="11" max="12" width="13.42578125" style="74" bestFit="1" customWidth="1"/>
    <col min="13" max="16384" width="11.42578125" style="74"/>
  </cols>
  <sheetData>
    <row r="1" spans="1:9" ht="12.75" thickBot="1"/>
    <row r="2" spans="1:9" ht="12.75" thickBot="1">
      <c r="A2" s="214" t="s">
        <v>324</v>
      </c>
      <c r="B2" s="215"/>
      <c r="C2" s="216"/>
      <c r="D2" s="81"/>
      <c r="E2" s="214" t="s">
        <v>1825</v>
      </c>
      <c r="F2" s="215"/>
      <c r="G2" s="216"/>
      <c r="H2" s="81"/>
      <c r="I2" s="82" t="s">
        <v>2685</v>
      </c>
    </row>
    <row r="3" spans="1:9">
      <c r="A3" s="73" t="s">
        <v>7654</v>
      </c>
      <c r="B3" s="74">
        <v>8626</v>
      </c>
      <c r="C3" s="75">
        <v>253896.55</v>
      </c>
      <c r="E3" s="76" t="s">
        <v>7789</v>
      </c>
      <c r="F3" s="77">
        <v>253896.55</v>
      </c>
      <c r="G3" s="77">
        <v>0</v>
      </c>
      <c r="H3" s="75">
        <f>+F3+G3</f>
        <v>253896.55</v>
      </c>
      <c r="I3" s="78">
        <f>+C3-H3</f>
        <v>0</v>
      </c>
    </row>
    <row r="4" spans="1:9">
      <c r="A4" s="73" t="s">
        <v>7654</v>
      </c>
      <c r="B4" s="74">
        <v>8627</v>
      </c>
      <c r="C4" s="75">
        <v>613620.68999999994</v>
      </c>
      <c r="E4" s="76" t="s">
        <v>7670</v>
      </c>
      <c r="F4" s="79">
        <v>564517.67000000004</v>
      </c>
      <c r="G4" s="79">
        <v>49103.02</v>
      </c>
      <c r="H4" s="75">
        <f t="shared" ref="H4:H67" si="0">+F4+G4</f>
        <v>613620.69000000006</v>
      </c>
      <c r="I4" s="78">
        <f t="shared" ref="I4:I67" si="1">+C4-H4</f>
        <v>0</v>
      </c>
    </row>
    <row r="5" spans="1:9">
      <c r="A5" s="73" t="s">
        <v>7654</v>
      </c>
      <c r="B5" s="74">
        <v>8628</v>
      </c>
      <c r="C5" s="75">
        <v>157217.14000000001</v>
      </c>
      <c r="E5" s="76" t="s">
        <v>7761</v>
      </c>
      <c r="F5" s="77">
        <v>157217.14000000001</v>
      </c>
      <c r="G5" s="77">
        <v>0</v>
      </c>
      <c r="H5" s="75">
        <f t="shared" si="0"/>
        <v>157217.14000000001</v>
      </c>
      <c r="I5" s="78">
        <f t="shared" si="1"/>
        <v>0</v>
      </c>
    </row>
    <row r="6" spans="1:9">
      <c r="A6" s="73" t="s">
        <v>7654</v>
      </c>
      <c r="B6" s="74">
        <v>8629</v>
      </c>
      <c r="C6" s="75">
        <v>95586.21</v>
      </c>
      <c r="E6" s="76" t="s">
        <v>7787</v>
      </c>
      <c r="F6" s="79">
        <v>95586.21</v>
      </c>
      <c r="G6" s="79">
        <v>0</v>
      </c>
      <c r="H6" s="75">
        <f t="shared" si="0"/>
        <v>95586.21</v>
      </c>
      <c r="I6" s="78">
        <f t="shared" si="1"/>
        <v>0</v>
      </c>
    </row>
    <row r="7" spans="1:9">
      <c r="A7" s="73" t="s">
        <v>7654</v>
      </c>
      <c r="B7" s="74">
        <v>8630</v>
      </c>
      <c r="C7" s="75">
        <v>95586.21</v>
      </c>
      <c r="E7" s="76" t="s">
        <v>7788</v>
      </c>
      <c r="F7" s="79">
        <v>95586.21</v>
      </c>
      <c r="G7" s="79">
        <v>0</v>
      </c>
      <c r="H7" s="75">
        <f t="shared" si="0"/>
        <v>95586.21</v>
      </c>
      <c r="I7" s="78">
        <f t="shared" si="1"/>
        <v>0</v>
      </c>
    </row>
    <row r="8" spans="1:9">
      <c r="A8" s="73" t="s">
        <v>7654</v>
      </c>
      <c r="B8" s="74">
        <v>8631</v>
      </c>
      <c r="C8" s="75">
        <v>155258.62</v>
      </c>
      <c r="E8" s="76" t="s">
        <v>7694</v>
      </c>
      <c r="F8" s="79">
        <v>155258.62</v>
      </c>
      <c r="G8" s="79">
        <v>0</v>
      </c>
      <c r="H8" s="75">
        <f t="shared" si="0"/>
        <v>155258.62</v>
      </c>
      <c r="I8" s="78">
        <f t="shared" si="1"/>
        <v>0</v>
      </c>
    </row>
    <row r="9" spans="1:9">
      <c r="A9" s="73" t="s">
        <v>7654</v>
      </c>
      <c r="B9" s="74">
        <v>8632</v>
      </c>
      <c r="C9" s="75">
        <v>248606.9</v>
      </c>
      <c r="E9" s="76" t="s">
        <v>7786</v>
      </c>
      <c r="F9" s="79">
        <v>248606.9</v>
      </c>
      <c r="G9" s="79">
        <v>0</v>
      </c>
      <c r="H9" s="75">
        <f t="shared" si="0"/>
        <v>248606.9</v>
      </c>
      <c r="I9" s="78">
        <f t="shared" si="1"/>
        <v>0</v>
      </c>
    </row>
    <row r="10" spans="1:9">
      <c r="A10" s="73" t="s">
        <v>7654</v>
      </c>
      <c r="B10" s="74">
        <v>8633</v>
      </c>
      <c r="C10" s="75">
        <v>230068.97</v>
      </c>
      <c r="E10" s="76" t="s">
        <v>7806</v>
      </c>
      <c r="F10" s="79">
        <v>230068.97</v>
      </c>
      <c r="G10" s="79">
        <v>0</v>
      </c>
      <c r="H10" s="75">
        <f t="shared" si="0"/>
        <v>230068.97</v>
      </c>
      <c r="I10" s="78">
        <f t="shared" si="1"/>
        <v>0</v>
      </c>
    </row>
    <row r="11" spans="1:9">
      <c r="A11" s="73" t="s">
        <v>7654</v>
      </c>
      <c r="B11" s="74">
        <v>8634</v>
      </c>
      <c r="C11" s="75">
        <v>246379.31</v>
      </c>
      <c r="E11" s="76" t="s">
        <v>7663</v>
      </c>
      <c r="F11" s="79">
        <v>243869.22</v>
      </c>
      <c r="G11" s="79">
        <v>2510.09</v>
      </c>
      <c r="H11" s="75">
        <f t="shared" si="0"/>
        <v>246379.31</v>
      </c>
      <c r="I11" s="78">
        <f t="shared" si="1"/>
        <v>0</v>
      </c>
    </row>
    <row r="12" spans="1:9">
      <c r="A12" s="73" t="s">
        <v>7654</v>
      </c>
      <c r="B12" s="74">
        <v>8635</v>
      </c>
      <c r="C12" s="75">
        <v>95586.21</v>
      </c>
      <c r="E12" s="76" t="s">
        <v>7791</v>
      </c>
      <c r="F12" s="79">
        <v>95586.21</v>
      </c>
      <c r="G12" s="79">
        <v>0</v>
      </c>
      <c r="H12" s="75">
        <f t="shared" si="0"/>
        <v>95586.21</v>
      </c>
      <c r="I12" s="78">
        <f t="shared" si="1"/>
        <v>0</v>
      </c>
    </row>
    <row r="13" spans="1:9">
      <c r="A13" s="73" t="s">
        <v>7654</v>
      </c>
      <c r="B13" s="74">
        <v>8636</v>
      </c>
      <c r="C13" s="75">
        <v>248606.9</v>
      </c>
      <c r="E13" s="76" t="s">
        <v>7790</v>
      </c>
      <c r="F13" s="79">
        <v>248606.9</v>
      </c>
      <c r="G13" s="79">
        <v>0</v>
      </c>
      <c r="H13" s="75">
        <f t="shared" si="0"/>
        <v>248606.9</v>
      </c>
      <c r="I13" s="78">
        <f t="shared" si="1"/>
        <v>0</v>
      </c>
    </row>
    <row r="14" spans="1:9">
      <c r="A14" s="73" t="s">
        <v>7654</v>
      </c>
      <c r="B14" s="74">
        <v>8637</v>
      </c>
      <c r="C14" s="75">
        <v>285689.66000000003</v>
      </c>
      <c r="E14" s="76" t="s">
        <v>7664</v>
      </c>
      <c r="F14" s="79">
        <v>278917.09000000003</v>
      </c>
      <c r="G14" s="79">
        <v>6772.57</v>
      </c>
      <c r="H14" s="75">
        <f t="shared" si="0"/>
        <v>285689.66000000003</v>
      </c>
      <c r="I14" s="78">
        <f t="shared" si="1"/>
        <v>0</v>
      </c>
    </row>
    <row r="15" spans="1:9">
      <c r="A15" s="73" t="s">
        <v>7654</v>
      </c>
      <c r="B15" s="74">
        <v>8638</v>
      </c>
      <c r="C15" s="75">
        <v>182068.97</v>
      </c>
      <c r="E15" s="76" t="s">
        <v>7699</v>
      </c>
      <c r="F15" s="79">
        <v>182068.97</v>
      </c>
      <c r="G15" s="79">
        <v>0</v>
      </c>
      <c r="H15" s="75">
        <f t="shared" si="0"/>
        <v>182068.97</v>
      </c>
      <c r="I15" s="78">
        <f t="shared" si="1"/>
        <v>0</v>
      </c>
    </row>
    <row r="16" spans="1:9">
      <c r="A16" s="73" t="s">
        <v>7654</v>
      </c>
      <c r="B16" s="74">
        <v>8639</v>
      </c>
      <c r="C16" s="75">
        <v>244310.34</v>
      </c>
      <c r="E16" s="76" t="s">
        <v>7738</v>
      </c>
      <c r="F16" s="77">
        <v>241850.72</v>
      </c>
      <c r="G16" s="77">
        <v>2459.62</v>
      </c>
      <c r="H16" s="75">
        <f t="shared" si="0"/>
        <v>244310.34</v>
      </c>
      <c r="I16" s="78">
        <f t="shared" si="1"/>
        <v>0</v>
      </c>
    </row>
    <row r="17" spans="1:9">
      <c r="A17" s="73" t="s">
        <v>7654</v>
      </c>
      <c r="B17" s="74">
        <v>8640</v>
      </c>
      <c r="C17" s="75">
        <v>293017.24</v>
      </c>
      <c r="E17" s="76" t="s">
        <v>7671</v>
      </c>
      <c r="F17" s="79">
        <v>285895.74</v>
      </c>
      <c r="G17" s="79">
        <v>7121.5</v>
      </c>
      <c r="H17" s="75">
        <f t="shared" si="0"/>
        <v>293017.24</v>
      </c>
      <c r="I17" s="78">
        <f t="shared" si="1"/>
        <v>0</v>
      </c>
    </row>
    <row r="18" spans="1:9">
      <c r="A18" s="73" t="s">
        <v>7654</v>
      </c>
      <c r="B18" s="74">
        <v>8641</v>
      </c>
      <c r="C18" s="75">
        <v>191724.14</v>
      </c>
      <c r="E18" s="76" t="s">
        <v>7686</v>
      </c>
      <c r="F18" s="79">
        <v>191724.14</v>
      </c>
      <c r="G18" s="79">
        <v>0</v>
      </c>
      <c r="H18" s="75">
        <f t="shared" si="0"/>
        <v>191724.14</v>
      </c>
      <c r="I18" s="78">
        <f t="shared" si="1"/>
        <v>0</v>
      </c>
    </row>
    <row r="19" spans="1:9">
      <c r="A19" s="73" t="s">
        <v>7654</v>
      </c>
      <c r="B19" s="74">
        <v>8642</v>
      </c>
      <c r="C19" s="75">
        <v>111551.72</v>
      </c>
      <c r="E19" s="76" t="s">
        <v>7792</v>
      </c>
      <c r="F19" s="79">
        <v>111551.72</v>
      </c>
      <c r="G19" s="79">
        <v>0</v>
      </c>
      <c r="H19" s="75">
        <f t="shared" si="0"/>
        <v>111551.72</v>
      </c>
      <c r="I19" s="78">
        <f t="shared" si="1"/>
        <v>0</v>
      </c>
    </row>
    <row r="20" spans="1:9">
      <c r="A20" s="73" t="s">
        <v>7654</v>
      </c>
      <c r="B20" s="74">
        <v>8643</v>
      </c>
      <c r="C20" s="75">
        <v>172500</v>
      </c>
      <c r="E20" s="76" t="s">
        <v>7793</v>
      </c>
      <c r="F20" s="79">
        <v>172500</v>
      </c>
      <c r="G20" s="79">
        <v>0</v>
      </c>
      <c r="H20" s="75">
        <f t="shared" si="0"/>
        <v>172500</v>
      </c>
      <c r="I20" s="78">
        <f t="shared" si="1"/>
        <v>0</v>
      </c>
    </row>
    <row r="21" spans="1:9">
      <c r="A21" s="73" t="s">
        <v>7654</v>
      </c>
      <c r="B21" s="74">
        <v>8644</v>
      </c>
      <c r="C21" s="75">
        <v>172500</v>
      </c>
      <c r="E21" s="76" t="s">
        <v>7794</v>
      </c>
      <c r="F21" s="79">
        <v>172500</v>
      </c>
      <c r="G21" s="79">
        <v>0</v>
      </c>
      <c r="H21" s="75">
        <f t="shared" si="0"/>
        <v>172500</v>
      </c>
      <c r="I21" s="78">
        <f t="shared" si="1"/>
        <v>0</v>
      </c>
    </row>
    <row r="22" spans="1:9">
      <c r="A22" s="73" t="s">
        <v>7654</v>
      </c>
      <c r="B22" s="74">
        <v>8645</v>
      </c>
      <c r="C22" s="75">
        <v>172500</v>
      </c>
      <c r="E22" s="76" t="s">
        <v>7795</v>
      </c>
      <c r="F22" s="79">
        <v>172500</v>
      </c>
      <c r="G22" s="79">
        <v>0</v>
      </c>
      <c r="H22" s="75">
        <f t="shared" si="0"/>
        <v>172500</v>
      </c>
      <c r="I22" s="78">
        <f t="shared" si="1"/>
        <v>0</v>
      </c>
    </row>
    <row r="23" spans="1:9">
      <c r="A23" s="73" t="s">
        <v>7654</v>
      </c>
      <c r="B23" s="74">
        <v>8646</v>
      </c>
      <c r="C23" s="75">
        <v>244310.34</v>
      </c>
      <c r="E23" s="76" t="s">
        <v>7658</v>
      </c>
      <c r="F23" s="79">
        <v>241850.72</v>
      </c>
      <c r="G23" s="79">
        <v>2459.62</v>
      </c>
      <c r="H23" s="75">
        <f t="shared" si="0"/>
        <v>244310.34</v>
      </c>
      <c r="I23" s="78">
        <f t="shared" si="1"/>
        <v>0</v>
      </c>
    </row>
    <row r="24" spans="1:9">
      <c r="A24" s="73" t="s">
        <v>7654</v>
      </c>
      <c r="B24" s="74">
        <v>8647</v>
      </c>
      <c r="C24" s="75">
        <v>197672.41</v>
      </c>
      <c r="E24" s="76" t="s">
        <v>7682</v>
      </c>
      <c r="F24" s="79">
        <v>197672.41</v>
      </c>
      <c r="G24" s="79">
        <v>0</v>
      </c>
      <c r="H24" s="75">
        <f t="shared" si="0"/>
        <v>197672.41</v>
      </c>
      <c r="I24" s="78">
        <f t="shared" si="1"/>
        <v>0</v>
      </c>
    </row>
    <row r="25" spans="1:9">
      <c r="A25" s="73" t="s">
        <v>7654</v>
      </c>
      <c r="B25" s="74">
        <v>8648</v>
      </c>
      <c r="C25" s="75">
        <v>294896.55</v>
      </c>
      <c r="E25" s="76" t="s">
        <v>7796</v>
      </c>
      <c r="F25" s="79">
        <v>294896.55</v>
      </c>
      <c r="G25" s="79">
        <v>0</v>
      </c>
      <c r="H25" s="75">
        <f t="shared" si="0"/>
        <v>294896.55</v>
      </c>
      <c r="I25" s="78">
        <f t="shared" si="1"/>
        <v>0</v>
      </c>
    </row>
    <row r="26" spans="1:9">
      <c r="A26" s="73" t="s">
        <v>7654</v>
      </c>
      <c r="B26" s="74">
        <v>8649</v>
      </c>
      <c r="C26" s="75">
        <v>238793.1</v>
      </c>
      <c r="E26" s="76" t="s">
        <v>7739</v>
      </c>
      <c r="F26" s="79">
        <v>227422</v>
      </c>
      <c r="G26" s="79">
        <v>11371.1</v>
      </c>
      <c r="H26" s="75">
        <f t="shared" si="0"/>
        <v>238793.1</v>
      </c>
      <c r="I26" s="78">
        <f>+C26-H26</f>
        <v>0</v>
      </c>
    </row>
    <row r="27" spans="1:9">
      <c r="A27" s="73" t="s">
        <v>7654</v>
      </c>
      <c r="B27" s="74">
        <v>8650</v>
      </c>
      <c r="C27" s="75">
        <v>155258.62</v>
      </c>
      <c r="E27" s="76" t="s">
        <v>7733</v>
      </c>
      <c r="F27" s="79">
        <v>155258.62</v>
      </c>
      <c r="G27" s="79">
        <v>0</v>
      </c>
      <c r="H27" s="75">
        <f t="shared" si="0"/>
        <v>155258.62</v>
      </c>
      <c r="I27" s="78">
        <f t="shared" si="1"/>
        <v>0</v>
      </c>
    </row>
    <row r="28" spans="1:9">
      <c r="A28" s="73" t="s">
        <v>7654</v>
      </c>
      <c r="B28" s="74">
        <v>8651</v>
      </c>
      <c r="C28" s="75">
        <v>155258.62</v>
      </c>
      <c r="E28" s="76" t="s">
        <v>7695</v>
      </c>
      <c r="F28" s="79">
        <v>155258.62</v>
      </c>
      <c r="G28" s="79">
        <v>0</v>
      </c>
      <c r="H28" s="75">
        <f t="shared" si="0"/>
        <v>155258.62</v>
      </c>
      <c r="I28" s="78">
        <f t="shared" si="1"/>
        <v>0</v>
      </c>
    </row>
    <row r="29" spans="1:9">
      <c r="A29" s="73" t="s">
        <v>7654</v>
      </c>
      <c r="B29" s="74">
        <v>8652</v>
      </c>
      <c r="C29" s="75">
        <v>382500</v>
      </c>
      <c r="E29" s="76" t="s">
        <v>7690</v>
      </c>
      <c r="F29" s="79">
        <v>365875.75</v>
      </c>
      <c r="G29" s="79">
        <v>16624.25</v>
      </c>
      <c r="H29" s="75">
        <f t="shared" si="0"/>
        <v>382500</v>
      </c>
      <c r="I29" s="78">
        <f t="shared" si="1"/>
        <v>0</v>
      </c>
    </row>
    <row r="30" spans="1:9">
      <c r="A30" s="73" t="s">
        <v>7654</v>
      </c>
      <c r="B30" s="74">
        <v>8653</v>
      </c>
      <c r="C30" s="75">
        <v>220517.24</v>
      </c>
      <c r="E30" s="76" t="s">
        <v>7714</v>
      </c>
      <c r="F30" s="79">
        <v>210016.42</v>
      </c>
      <c r="G30" s="79">
        <v>10500.82</v>
      </c>
      <c r="H30" s="75">
        <f t="shared" si="0"/>
        <v>220517.24000000002</v>
      </c>
      <c r="I30" s="78">
        <f t="shared" si="1"/>
        <v>0</v>
      </c>
    </row>
    <row r="31" spans="1:9">
      <c r="A31" s="73" t="s">
        <v>7654</v>
      </c>
      <c r="B31" s="74">
        <v>8654</v>
      </c>
      <c r="C31" s="75">
        <v>238793.1</v>
      </c>
      <c r="E31" s="76" t="s">
        <v>7740</v>
      </c>
      <c r="F31" s="79">
        <v>227422</v>
      </c>
      <c r="G31" s="79">
        <v>11371.1</v>
      </c>
      <c r="H31" s="75">
        <f t="shared" si="0"/>
        <v>238793.1</v>
      </c>
      <c r="I31" s="78">
        <f t="shared" si="1"/>
        <v>0</v>
      </c>
    </row>
    <row r="32" spans="1:9">
      <c r="A32" s="73" t="s">
        <v>7654</v>
      </c>
      <c r="B32" s="74">
        <v>8655</v>
      </c>
      <c r="C32" s="75">
        <v>220517.24</v>
      </c>
      <c r="E32" s="76" t="s">
        <v>7713</v>
      </c>
      <c r="F32" s="79">
        <v>210016.42</v>
      </c>
      <c r="G32" s="79">
        <v>10500.82</v>
      </c>
      <c r="H32" s="75">
        <f t="shared" si="0"/>
        <v>220517.24000000002</v>
      </c>
      <c r="I32" s="78">
        <f t="shared" si="1"/>
        <v>0</v>
      </c>
    </row>
    <row r="33" spans="1:9">
      <c r="A33" s="73" t="s">
        <v>7654</v>
      </c>
      <c r="B33" s="74">
        <v>8656</v>
      </c>
      <c r="C33" s="75">
        <v>197672.41</v>
      </c>
      <c r="E33" s="76" t="s">
        <v>7683</v>
      </c>
      <c r="F33" s="79">
        <v>197672.41</v>
      </c>
      <c r="G33" s="79">
        <v>0</v>
      </c>
      <c r="H33" s="75">
        <f t="shared" si="0"/>
        <v>197672.41</v>
      </c>
      <c r="I33" s="78">
        <f t="shared" si="1"/>
        <v>0</v>
      </c>
    </row>
    <row r="34" spans="1:9">
      <c r="A34" s="73" t="s">
        <v>7654</v>
      </c>
      <c r="B34" s="74">
        <v>8657</v>
      </c>
      <c r="C34" s="75">
        <v>285517.24</v>
      </c>
      <c r="E34" s="76" t="s">
        <v>7729</v>
      </c>
      <c r="F34" s="79">
        <v>271921.18</v>
      </c>
      <c r="G34" s="79">
        <v>13596.06</v>
      </c>
      <c r="H34" s="75">
        <f t="shared" si="0"/>
        <v>285517.24</v>
      </c>
      <c r="I34" s="78">
        <f t="shared" si="1"/>
        <v>0</v>
      </c>
    </row>
    <row r="35" spans="1:9">
      <c r="A35" s="73" t="s">
        <v>7654</v>
      </c>
      <c r="B35" s="74">
        <v>8658</v>
      </c>
      <c r="C35" s="75">
        <v>285517.24</v>
      </c>
      <c r="E35" s="76" t="s">
        <v>7728</v>
      </c>
      <c r="F35" s="79">
        <v>271921.18</v>
      </c>
      <c r="G35" s="79">
        <v>13596.06</v>
      </c>
      <c r="H35" s="75">
        <f t="shared" si="0"/>
        <v>285517.24</v>
      </c>
      <c r="I35" s="78">
        <f t="shared" si="1"/>
        <v>0</v>
      </c>
    </row>
    <row r="36" spans="1:9">
      <c r="A36" s="73" t="s">
        <v>7654</v>
      </c>
      <c r="B36" s="74">
        <v>8659</v>
      </c>
      <c r="C36" s="75">
        <v>285517.24</v>
      </c>
      <c r="E36" s="76" t="s">
        <v>7730</v>
      </c>
      <c r="F36" s="79">
        <v>271921.18</v>
      </c>
      <c r="G36" s="79">
        <v>13596.06</v>
      </c>
      <c r="H36" s="75">
        <f t="shared" si="0"/>
        <v>285517.24</v>
      </c>
      <c r="I36" s="78">
        <f t="shared" si="1"/>
        <v>0</v>
      </c>
    </row>
    <row r="37" spans="1:9">
      <c r="A37" s="73" t="s">
        <v>7654</v>
      </c>
      <c r="B37" s="74">
        <v>8660</v>
      </c>
      <c r="C37" s="75">
        <v>285517.24</v>
      </c>
      <c r="E37" s="76" t="s">
        <v>7726</v>
      </c>
      <c r="F37" s="79">
        <v>271921.18</v>
      </c>
      <c r="G37" s="79">
        <v>13596.06</v>
      </c>
      <c r="H37" s="75">
        <f t="shared" si="0"/>
        <v>285517.24</v>
      </c>
      <c r="I37" s="78">
        <f t="shared" si="1"/>
        <v>0</v>
      </c>
    </row>
    <row r="38" spans="1:9">
      <c r="A38" s="73" t="s">
        <v>7654</v>
      </c>
      <c r="B38" s="74">
        <v>8661</v>
      </c>
      <c r="C38" s="75">
        <v>285517.24</v>
      </c>
      <c r="E38" s="76" t="s">
        <v>7723</v>
      </c>
      <c r="F38" s="79">
        <v>271921.18</v>
      </c>
      <c r="G38" s="79">
        <v>13596.06</v>
      </c>
      <c r="H38" s="75">
        <f t="shared" si="0"/>
        <v>285517.24</v>
      </c>
      <c r="I38" s="78">
        <f t="shared" si="1"/>
        <v>0</v>
      </c>
    </row>
    <row r="39" spans="1:9">
      <c r="A39" s="73" t="s">
        <v>7654</v>
      </c>
      <c r="B39" s="74">
        <v>8662</v>
      </c>
      <c r="C39" s="75">
        <v>184086.89</v>
      </c>
      <c r="E39" s="76" t="s">
        <v>7766</v>
      </c>
      <c r="F39" s="79">
        <v>184086.89</v>
      </c>
      <c r="G39" s="79">
        <v>0</v>
      </c>
      <c r="H39" s="75">
        <f t="shared" si="0"/>
        <v>184086.89</v>
      </c>
      <c r="I39" s="78">
        <f t="shared" si="1"/>
        <v>0</v>
      </c>
    </row>
    <row r="40" spans="1:9">
      <c r="A40" s="73" t="s">
        <v>7654</v>
      </c>
      <c r="B40" s="74">
        <v>8663</v>
      </c>
      <c r="C40" s="75">
        <v>270344.83</v>
      </c>
      <c r="E40" s="76" t="s">
        <v>7743</v>
      </c>
      <c r="F40" s="79">
        <v>257471.27</v>
      </c>
      <c r="G40" s="79">
        <v>12873.56</v>
      </c>
      <c r="H40" s="75">
        <f t="shared" si="0"/>
        <v>270344.83</v>
      </c>
      <c r="I40" s="78">
        <f t="shared" si="1"/>
        <v>0</v>
      </c>
    </row>
    <row r="41" spans="1:9">
      <c r="A41" s="73" t="s">
        <v>7654</v>
      </c>
      <c r="B41" s="74">
        <v>8664</v>
      </c>
      <c r="C41" s="75">
        <v>270344.83</v>
      </c>
      <c r="E41" s="76" t="s">
        <v>7720</v>
      </c>
      <c r="F41" s="79">
        <v>257471.27</v>
      </c>
      <c r="G41" s="79">
        <v>12873.56</v>
      </c>
      <c r="H41" s="75">
        <f t="shared" si="0"/>
        <v>270344.83</v>
      </c>
      <c r="I41" s="78">
        <f t="shared" si="1"/>
        <v>0</v>
      </c>
    </row>
    <row r="42" spans="1:9">
      <c r="A42" s="73" t="s">
        <v>7654</v>
      </c>
      <c r="B42" s="74">
        <v>8665</v>
      </c>
      <c r="C42" s="75">
        <v>285517.24</v>
      </c>
      <c r="E42" s="76" t="s">
        <v>7742</v>
      </c>
      <c r="F42" s="79">
        <v>271921.18</v>
      </c>
      <c r="G42" s="79">
        <v>13596.06</v>
      </c>
      <c r="H42" s="75">
        <f t="shared" si="0"/>
        <v>285517.24</v>
      </c>
      <c r="I42" s="78">
        <f t="shared" si="1"/>
        <v>0</v>
      </c>
    </row>
    <row r="43" spans="1:9">
      <c r="A43" s="73" t="s">
        <v>7654</v>
      </c>
      <c r="B43" s="74">
        <v>8666</v>
      </c>
      <c r="C43" s="75">
        <v>285517.24</v>
      </c>
      <c r="E43" s="76" t="s">
        <v>7724</v>
      </c>
      <c r="F43" s="79">
        <v>271921.18</v>
      </c>
      <c r="G43" s="79">
        <v>13596.06</v>
      </c>
      <c r="H43" s="75">
        <f t="shared" si="0"/>
        <v>285517.24</v>
      </c>
      <c r="I43" s="78">
        <f t="shared" si="1"/>
        <v>0</v>
      </c>
    </row>
    <row r="44" spans="1:9">
      <c r="A44" s="73" t="s">
        <v>7654</v>
      </c>
      <c r="B44" s="74">
        <v>8667</v>
      </c>
      <c r="C44" s="75">
        <v>86137.93</v>
      </c>
      <c r="E44" s="76" t="s">
        <v>7797</v>
      </c>
      <c r="F44" s="79">
        <v>86137.93</v>
      </c>
      <c r="G44" s="79">
        <v>0</v>
      </c>
      <c r="H44" s="75">
        <f t="shared" si="0"/>
        <v>86137.93</v>
      </c>
      <c r="I44" s="78">
        <f t="shared" si="1"/>
        <v>0</v>
      </c>
    </row>
    <row r="45" spans="1:9">
      <c r="A45" s="73" t="s">
        <v>7654</v>
      </c>
      <c r="B45" s="74">
        <v>8668</v>
      </c>
      <c r="C45" s="75">
        <v>285517.24</v>
      </c>
      <c r="E45" s="76" t="s">
        <v>7731</v>
      </c>
      <c r="F45" s="79">
        <v>271921.18</v>
      </c>
      <c r="G45" s="79">
        <v>13596.06</v>
      </c>
      <c r="H45" s="75">
        <f t="shared" si="0"/>
        <v>285517.24</v>
      </c>
      <c r="I45" s="78">
        <f t="shared" si="1"/>
        <v>0</v>
      </c>
    </row>
    <row r="46" spans="1:9">
      <c r="A46" s="73" t="s">
        <v>7654</v>
      </c>
      <c r="B46" s="74">
        <v>8669</v>
      </c>
      <c r="C46" s="75">
        <v>217241.38</v>
      </c>
      <c r="E46" s="76" t="s">
        <v>7708</v>
      </c>
      <c r="F46" s="79">
        <v>217241.38</v>
      </c>
      <c r="G46" s="79">
        <v>0</v>
      </c>
      <c r="H46" s="75">
        <f t="shared" si="0"/>
        <v>217241.38</v>
      </c>
      <c r="I46" s="78">
        <f t="shared" si="1"/>
        <v>0</v>
      </c>
    </row>
    <row r="47" spans="1:9">
      <c r="A47" s="73" t="s">
        <v>7654</v>
      </c>
      <c r="B47" s="74">
        <v>8670</v>
      </c>
      <c r="C47" s="75">
        <v>238793.1</v>
      </c>
      <c r="E47" s="76" t="s">
        <v>7710</v>
      </c>
      <c r="F47" s="79">
        <v>227422</v>
      </c>
      <c r="G47" s="79">
        <v>11371.1</v>
      </c>
      <c r="H47" s="75">
        <f t="shared" si="0"/>
        <v>238793.1</v>
      </c>
      <c r="I47" s="78">
        <f t="shared" si="1"/>
        <v>0</v>
      </c>
    </row>
    <row r="48" spans="1:9">
      <c r="A48" s="73" t="s">
        <v>7654</v>
      </c>
      <c r="B48" s="74">
        <v>8671</v>
      </c>
      <c r="C48" s="75">
        <v>209627.59</v>
      </c>
      <c r="E48" s="76" t="s">
        <v>7741</v>
      </c>
      <c r="F48" s="79">
        <v>204514.72</v>
      </c>
      <c r="G48" s="79">
        <v>5112.87</v>
      </c>
      <c r="H48" s="75">
        <f t="shared" si="0"/>
        <v>209627.59</v>
      </c>
      <c r="I48" s="78">
        <f t="shared" si="1"/>
        <v>0</v>
      </c>
    </row>
    <row r="49" spans="1:9">
      <c r="A49" s="73" t="s">
        <v>7654</v>
      </c>
      <c r="B49" s="74">
        <v>8672</v>
      </c>
      <c r="C49" s="75">
        <v>156137.93</v>
      </c>
      <c r="E49" s="76" t="s">
        <v>7798</v>
      </c>
      <c r="F49" s="79">
        <v>156137.93</v>
      </c>
      <c r="G49" s="79">
        <v>0</v>
      </c>
      <c r="H49" s="75">
        <f t="shared" si="0"/>
        <v>156137.93</v>
      </c>
      <c r="I49" s="78">
        <f t="shared" si="1"/>
        <v>0</v>
      </c>
    </row>
    <row r="50" spans="1:9">
      <c r="A50" s="73" t="s">
        <v>7654</v>
      </c>
      <c r="B50" s="74">
        <v>8673</v>
      </c>
      <c r="C50" s="75">
        <v>487241.38</v>
      </c>
      <c r="E50" s="76" t="s">
        <v>7746</v>
      </c>
      <c r="F50" s="79">
        <v>456501.17</v>
      </c>
      <c r="G50" s="79">
        <v>30740.21</v>
      </c>
      <c r="H50" s="75">
        <f t="shared" si="0"/>
        <v>487241.38</v>
      </c>
      <c r="I50" s="78">
        <f t="shared" si="1"/>
        <v>0</v>
      </c>
    </row>
    <row r="51" spans="1:9">
      <c r="A51" s="73" t="s">
        <v>7654</v>
      </c>
      <c r="B51" s="74">
        <v>8674</v>
      </c>
      <c r="C51" s="75">
        <v>311261.24</v>
      </c>
      <c r="E51" s="76" t="s">
        <v>7774</v>
      </c>
      <c r="F51" s="79">
        <v>311261.24</v>
      </c>
      <c r="G51" s="79">
        <v>0</v>
      </c>
      <c r="H51" s="75">
        <f t="shared" si="0"/>
        <v>311261.24</v>
      </c>
      <c r="I51" s="78">
        <f t="shared" si="1"/>
        <v>0</v>
      </c>
    </row>
    <row r="52" spans="1:9">
      <c r="A52" s="73" t="s">
        <v>7654</v>
      </c>
      <c r="B52" s="74">
        <v>8675</v>
      </c>
      <c r="C52" s="75">
        <v>506379.31</v>
      </c>
      <c r="E52" s="76" t="s">
        <v>7734</v>
      </c>
      <c r="F52" s="79">
        <v>472858.37</v>
      </c>
      <c r="G52" s="79">
        <v>33520.94</v>
      </c>
      <c r="H52" s="75">
        <f t="shared" si="0"/>
        <v>506379.31</v>
      </c>
      <c r="I52" s="78">
        <f t="shared" si="1"/>
        <v>0</v>
      </c>
    </row>
    <row r="53" spans="1:9">
      <c r="A53" s="73" t="s">
        <v>7654</v>
      </c>
      <c r="B53" s="74">
        <v>8676</v>
      </c>
      <c r="C53" s="75">
        <v>387931.03</v>
      </c>
      <c r="E53" s="76" t="s">
        <v>7691</v>
      </c>
      <c r="F53" s="79">
        <v>370598.38</v>
      </c>
      <c r="G53" s="79">
        <v>17332.650000000001</v>
      </c>
      <c r="H53" s="75">
        <f t="shared" si="0"/>
        <v>387931.03</v>
      </c>
      <c r="I53" s="78">
        <f t="shared" si="1"/>
        <v>0</v>
      </c>
    </row>
    <row r="54" spans="1:9">
      <c r="A54" s="73" t="s">
        <v>7654</v>
      </c>
      <c r="B54" s="74">
        <v>8677</v>
      </c>
      <c r="C54" s="75">
        <v>487241.38</v>
      </c>
      <c r="E54" s="76" t="s">
        <v>7706</v>
      </c>
      <c r="F54" s="79">
        <v>456501.17</v>
      </c>
      <c r="G54" s="79">
        <v>30740.21</v>
      </c>
      <c r="H54" s="75">
        <f t="shared" si="0"/>
        <v>487241.38</v>
      </c>
      <c r="I54" s="78">
        <f t="shared" si="1"/>
        <v>0</v>
      </c>
    </row>
    <row r="55" spans="1:9">
      <c r="A55" s="73" t="s">
        <v>7654</v>
      </c>
      <c r="B55" s="74">
        <v>8678</v>
      </c>
      <c r="C55" s="75">
        <v>135827.59</v>
      </c>
      <c r="E55" s="76" t="s">
        <v>7807</v>
      </c>
      <c r="F55" s="79">
        <v>135827.59</v>
      </c>
      <c r="G55" s="79">
        <v>0</v>
      </c>
      <c r="H55" s="75">
        <f t="shared" si="0"/>
        <v>135827.59</v>
      </c>
      <c r="I55" s="78">
        <f t="shared" si="1"/>
        <v>0</v>
      </c>
    </row>
    <row r="56" spans="1:9">
      <c r="A56" s="73" t="s">
        <v>7654</v>
      </c>
      <c r="B56" s="74">
        <v>8679</v>
      </c>
      <c r="C56" s="75">
        <v>298879.31</v>
      </c>
      <c r="E56" s="76" t="s">
        <v>7672</v>
      </c>
      <c r="F56" s="79">
        <v>291271.73</v>
      </c>
      <c r="G56" s="79">
        <v>7607.58</v>
      </c>
      <c r="H56" s="75">
        <f t="shared" si="0"/>
        <v>298879.31</v>
      </c>
      <c r="I56" s="78">
        <f t="shared" si="1"/>
        <v>0</v>
      </c>
    </row>
    <row r="57" spans="1:9">
      <c r="A57" s="73" t="s">
        <v>7654</v>
      </c>
      <c r="B57" s="74">
        <v>8680</v>
      </c>
      <c r="C57" s="75">
        <v>406724.14</v>
      </c>
      <c r="E57" s="76" t="s">
        <v>7669</v>
      </c>
      <c r="F57" s="79">
        <v>386940.22</v>
      </c>
      <c r="G57" s="79">
        <v>19783.919999999998</v>
      </c>
      <c r="H57" s="75">
        <f t="shared" si="0"/>
        <v>406724.13999999996</v>
      </c>
      <c r="I57" s="78">
        <f t="shared" si="1"/>
        <v>0</v>
      </c>
    </row>
    <row r="58" spans="1:9">
      <c r="A58" s="73" t="s">
        <v>7654</v>
      </c>
      <c r="B58" s="74">
        <v>8681</v>
      </c>
      <c r="C58" s="75">
        <v>412155.17</v>
      </c>
      <c r="E58" s="76" t="s">
        <v>7679</v>
      </c>
      <c r="F58" s="79">
        <v>391662.85</v>
      </c>
      <c r="G58" s="79">
        <v>20492.32</v>
      </c>
      <c r="H58" s="75">
        <f t="shared" si="0"/>
        <v>412155.17</v>
      </c>
      <c r="I58" s="78">
        <f t="shared" si="1"/>
        <v>0</v>
      </c>
    </row>
    <row r="59" spans="1:9">
      <c r="A59" s="73" t="s">
        <v>7654</v>
      </c>
      <c r="B59" s="74">
        <v>8682</v>
      </c>
      <c r="C59" s="75">
        <v>174518.86000000002</v>
      </c>
      <c r="E59" s="76" t="s">
        <v>7770</v>
      </c>
      <c r="F59" s="79">
        <v>174518.86</v>
      </c>
      <c r="G59" s="79">
        <v>0</v>
      </c>
      <c r="H59" s="75">
        <f t="shared" si="0"/>
        <v>174518.86</v>
      </c>
      <c r="I59" s="78">
        <f t="shared" si="1"/>
        <v>0</v>
      </c>
    </row>
    <row r="60" spans="1:9">
      <c r="A60" s="73" t="s">
        <v>7654</v>
      </c>
      <c r="B60" s="74">
        <v>8683</v>
      </c>
      <c r="C60" s="75">
        <v>174518.86000000002</v>
      </c>
      <c r="E60" s="76" t="s">
        <v>7769</v>
      </c>
      <c r="F60" s="79">
        <v>174518.86</v>
      </c>
      <c r="G60" s="79">
        <v>0</v>
      </c>
      <c r="H60" s="75">
        <f t="shared" si="0"/>
        <v>174518.86</v>
      </c>
      <c r="I60" s="78">
        <f t="shared" si="1"/>
        <v>0</v>
      </c>
    </row>
    <row r="61" spans="1:9">
      <c r="A61" s="73" t="s">
        <v>7654</v>
      </c>
      <c r="B61" s="74">
        <v>8684</v>
      </c>
      <c r="C61" s="75">
        <v>506508.56999999995</v>
      </c>
      <c r="E61" s="76" t="s">
        <v>7776</v>
      </c>
      <c r="F61" s="79">
        <v>506508.57</v>
      </c>
      <c r="G61" s="79">
        <v>0</v>
      </c>
      <c r="H61" s="75">
        <f t="shared" si="0"/>
        <v>506508.57</v>
      </c>
      <c r="I61" s="78">
        <f t="shared" si="1"/>
        <v>0</v>
      </c>
    </row>
    <row r="62" spans="1:9">
      <c r="A62" s="73" t="s">
        <v>7654</v>
      </c>
      <c r="B62" s="74">
        <v>8685</v>
      </c>
      <c r="C62" s="75">
        <v>340172.41000000003</v>
      </c>
      <c r="E62" s="76" t="s">
        <v>7737</v>
      </c>
      <c r="F62" s="79">
        <v>328810.90999999997</v>
      </c>
      <c r="G62" s="79">
        <v>11361.5</v>
      </c>
      <c r="H62" s="75">
        <f t="shared" si="0"/>
        <v>340172.41</v>
      </c>
      <c r="I62" s="78">
        <f t="shared" si="1"/>
        <v>0</v>
      </c>
    </row>
    <row r="63" spans="1:9">
      <c r="A63" s="73" t="s">
        <v>7654</v>
      </c>
      <c r="B63" s="74">
        <v>8686</v>
      </c>
      <c r="C63" s="75">
        <v>340172.41000000003</v>
      </c>
      <c r="E63" s="76" t="s">
        <v>7677</v>
      </c>
      <c r="F63" s="79">
        <v>328810.90999999997</v>
      </c>
      <c r="G63" s="79">
        <v>11361.5</v>
      </c>
      <c r="H63" s="75">
        <f t="shared" si="0"/>
        <v>340172.41</v>
      </c>
      <c r="I63" s="78">
        <f t="shared" si="1"/>
        <v>0</v>
      </c>
    </row>
    <row r="64" spans="1:9">
      <c r="A64" s="73" t="s">
        <v>7654</v>
      </c>
      <c r="B64" s="74">
        <v>8687</v>
      </c>
      <c r="C64" s="75">
        <v>191724.14</v>
      </c>
      <c r="E64" s="76" t="s">
        <v>7685</v>
      </c>
      <c r="F64" s="79">
        <v>191724.14</v>
      </c>
      <c r="G64" s="79">
        <v>0</v>
      </c>
      <c r="H64" s="75">
        <f t="shared" si="0"/>
        <v>191724.14</v>
      </c>
      <c r="I64" s="78">
        <f t="shared" si="1"/>
        <v>0</v>
      </c>
    </row>
    <row r="65" spans="1:9">
      <c r="A65" s="73" t="s">
        <v>7654</v>
      </c>
      <c r="B65" s="74">
        <v>8688</v>
      </c>
      <c r="C65" s="75">
        <v>285517.24</v>
      </c>
      <c r="E65" s="76" t="s">
        <v>7725</v>
      </c>
      <c r="F65" s="79">
        <v>271921.18</v>
      </c>
      <c r="G65" s="79">
        <v>13596.06</v>
      </c>
      <c r="H65" s="75">
        <f t="shared" si="0"/>
        <v>285517.24</v>
      </c>
      <c r="I65" s="78">
        <f t="shared" si="1"/>
        <v>0</v>
      </c>
    </row>
    <row r="66" spans="1:9">
      <c r="A66" s="73" t="s">
        <v>7654</v>
      </c>
      <c r="B66" s="74">
        <v>8689</v>
      </c>
      <c r="C66" s="75">
        <v>419568.97</v>
      </c>
      <c r="E66" s="76" t="s">
        <v>7717</v>
      </c>
      <c r="F66" s="79">
        <v>399589.5</v>
      </c>
      <c r="G66" s="79">
        <v>19979.47</v>
      </c>
      <c r="H66" s="75">
        <f t="shared" si="0"/>
        <v>419568.97</v>
      </c>
      <c r="I66" s="78">
        <f t="shared" si="1"/>
        <v>0</v>
      </c>
    </row>
    <row r="67" spans="1:9">
      <c r="A67" s="73" t="s">
        <v>7654</v>
      </c>
      <c r="B67" s="74">
        <v>8690</v>
      </c>
      <c r="C67" s="75">
        <v>285517.24</v>
      </c>
      <c r="E67" s="76" t="s">
        <v>7727</v>
      </c>
      <c r="F67" s="79">
        <v>271921.18</v>
      </c>
      <c r="G67" s="79">
        <v>13596.06</v>
      </c>
      <c r="H67" s="75">
        <f t="shared" si="0"/>
        <v>285517.24</v>
      </c>
      <c r="I67" s="78">
        <f t="shared" si="1"/>
        <v>0</v>
      </c>
    </row>
    <row r="68" spans="1:9">
      <c r="A68" s="73" t="s">
        <v>7654</v>
      </c>
      <c r="B68" s="74">
        <v>8691</v>
      </c>
      <c r="C68" s="75">
        <v>419568.97</v>
      </c>
      <c r="E68" s="76" t="s">
        <v>7747</v>
      </c>
      <c r="F68" s="79">
        <v>399589.5</v>
      </c>
      <c r="G68" s="79">
        <v>19979.47</v>
      </c>
      <c r="H68" s="75">
        <f t="shared" ref="H68:H131" si="2">+F68+G68</f>
        <v>419568.97</v>
      </c>
      <c r="I68" s="78">
        <f t="shared" ref="I68:I119" si="3">+C68-H68</f>
        <v>0</v>
      </c>
    </row>
    <row r="69" spans="1:9">
      <c r="A69" s="73" t="s">
        <v>7654</v>
      </c>
      <c r="B69" s="74">
        <v>8692</v>
      </c>
      <c r="C69" s="75">
        <v>188103.45</v>
      </c>
      <c r="E69" s="76" t="s">
        <v>7703</v>
      </c>
      <c r="F69" s="79">
        <v>188103.45</v>
      </c>
      <c r="G69" s="79">
        <v>0</v>
      </c>
      <c r="H69" s="75">
        <f t="shared" si="2"/>
        <v>188103.45</v>
      </c>
      <c r="I69" s="78">
        <f t="shared" si="3"/>
        <v>0</v>
      </c>
    </row>
    <row r="70" spans="1:9">
      <c r="A70" s="73" t="s">
        <v>7654</v>
      </c>
      <c r="B70" s="74">
        <v>8693</v>
      </c>
      <c r="C70" s="75">
        <v>387931.03</v>
      </c>
      <c r="E70" s="76" t="s">
        <v>7692</v>
      </c>
      <c r="F70" s="79">
        <v>370598.38</v>
      </c>
      <c r="G70" s="79">
        <v>17332.650000000001</v>
      </c>
      <c r="H70" s="75">
        <f t="shared" si="2"/>
        <v>387931.03</v>
      </c>
      <c r="I70" s="78">
        <f t="shared" si="3"/>
        <v>0</v>
      </c>
    </row>
    <row r="71" spans="1:9">
      <c r="A71" s="73" t="s">
        <v>7654</v>
      </c>
      <c r="B71" s="74">
        <v>8694</v>
      </c>
      <c r="C71" s="75">
        <v>340172.41000000003</v>
      </c>
      <c r="E71" s="76" t="s">
        <v>7676</v>
      </c>
      <c r="F71" s="79">
        <v>328810.90999999997</v>
      </c>
      <c r="G71" s="79">
        <v>11361.5</v>
      </c>
      <c r="H71" s="75">
        <f t="shared" si="2"/>
        <v>340172.41</v>
      </c>
      <c r="I71" s="78">
        <f t="shared" si="3"/>
        <v>0</v>
      </c>
    </row>
    <row r="72" spans="1:9">
      <c r="A72" s="73" t="s">
        <v>7654</v>
      </c>
      <c r="B72" s="74">
        <v>8695</v>
      </c>
      <c r="C72" s="75">
        <v>188103.45</v>
      </c>
      <c r="E72" s="76" t="s">
        <v>7736</v>
      </c>
      <c r="F72" s="79">
        <v>188103.45</v>
      </c>
      <c r="G72" s="79">
        <v>0</v>
      </c>
      <c r="H72" s="75">
        <f t="shared" si="2"/>
        <v>188103.45</v>
      </c>
      <c r="I72" s="78">
        <f t="shared" si="3"/>
        <v>0</v>
      </c>
    </row>
    <row r="73" spans="1:9">
      <c r="A73" s="73" t="s">
        <v>7654</v>
      </c>
      <c r="B73" s="74">
        <v>8696</v>
      </c>
      <c r="C73" s="75">
        <v>288620.69</v>
      </c>
      <c r="E73" s="76" t="s">
        <v>7665</v>
      </c>
      <c r="F73" s="77">
        <v>281708.55</v>
      </c>
      <c r="G73" s="77">
        <v>6912.14</v>
      </c>
      <c r="H73" s="75">
        <f t="shared" si="2"/>
        <v>288620.69</v>
      </c>
      <c r="I73" s="78">
        <f t="shared" si="3"/>
        <v>0</v>
      </c>
    </row>
    <row r="74" spans="1:9">
      <c r="A74" s="73" t="s">
        <v>7654</v>
      </c>
      <c r="B74" s="74">
        <v>8697</v>
      </c>
      <c r="C74" s="75">
        <v>236465.52</v>
      </c>
      <c r="E74" s="76" t="s">
        <v>7744</v>
      </c>
      <c r="F74" s="77">
        <v>225205.26</v>
      </c>
      <c r="G74" s="77">
        <v>11260.26</v>
      </c>
      <c r="H74" s="75">
        <f t="shared" si="2"/>
        <v>236465.52000000002</v>
      </c>
      <c r="I74" s="78">
        <f t="shared" si="3"/>
        <v>0</v>
      </c>
    </row>
    <row r="75" spans="1:9">
      <c r="A75" s="73" t="s">
        <v>7654</v>
      </c>
      <c r="B75" s="74">
        <v>8698</v>
      </c>
      <c r="C75" s="75">
        <v>328591.09999999998</v>
      </c>
      <c r="E75" s="76" t="s">
        <v>7778</v>
      </c>
      <c r="F75" s="79">
        <v>328591.09999999998</v>
      </c>
      <c r="G75" s="79">
        <v>0</v>
      </c>
      <c r="H75" s="75">
        <f t="shared" si="2"/>
        <v>328591.09999999998</v>
      </c>
      <c r="I75" s="78">
        <f t="shared" si="3"/>
        <v>0</v>
      </c>
    </row>
    <row r="76" spans="1:9">
      <c r="A76" s="73" t="s">
        <v>7654</v>
      </c>
      <c r="B76" s="74">
        <v>8699</v>
      </c>
      <c r="C76" s="75">
        <v>198666.27</v>
      </c>
      <c r="E76" s="76" t="s">
        <v>7782</v>
      </c>
      <c r="F76" s="79">
        <v>198666.27</v>
      </c>
      <c r="G76" s="79">
        <v>0</v>
      </c>
      <c r="H76" s="75">
        <f t="shared" si="2"/>
        <v>198666.27</v>
      </c>
      <c r="I76" s="78">
        <f t="shared" si="3"/>
        <v>0</v>
      </c>
    </row>
    <row r="77" spans="1:9">
      <c r="A77" s="73" t="s">
        <v>7654</v>
      </c>
      <c r="B77" s="74">
        <v>8700</v>
      </c>
      <c r="C77" s="75">
        <v>236465.52</v>
      </c>
      <c r="E77" s="76" t="s">
        <v>7745</v>
      </c>
      <c r="F77" s="79">
        <v>225205.26</v>
      </c>
      <c r="G77" s="79">
        <v>11260.26</v>
      </c>
      <c r="H77" s="75">
        <f t="shared" si="2"/>
        <v>236465.52000000002</v>
      </c>
      <c r="I77" s="78">
        <f t="shared" si="3"/>
        <v>0</v>
      </c>
    </row>
    <row r="78" spans="1:9">
      <c r="A78" s="73" t="s">
        <v>7654</v>
      </c>
      <c r="B78" s="74">
        <v>8701</v>
      </c>
      <c r="C78" s="75">
        <v>328591.28000000003</v>
      </c>
      <c r="E78" s="76" t="s">
        <v>7779</v>
      </c>
      <c r="F78" s="79">
        <v>328591.28000000003</v>
      </c>
      <c r="G78" s="79">
        <v>0</v>
      </c>
      <c r="H78" s="75">
        <f t="shared" si="2"/>
        <v>328591.28000000003</v>
      </c>
      <c r="I78" s="78">
        <f t="shared" si="3"/>
        <v>0</v>
      </c>
    </row>
    <row r="79" spans="1:9">
      <c r="A79" s="73" t="s">
        <v>7654</v>
      </c>
      <c r="B79" s="74">
        <v>8702</v>
      </c>
      <c r="C79" s="75">
        <v>344568.97</v>
      </c>
      <c r="E79" s="76" t="s">
        <v>7688</v>
      </c>
      <c r="F79" s="79">
        <v>344568.97</v>
      </c>
      <c r="G79" s="79">
        <v>0</v>
      </c>
      <c r="H79" s="75">
        <f t="shared" si="2"/>
        <v>344568.97</v>
      </c>
      <c r="I79" s="78">
        <f t="shared" si="3"/>
        <v>0</v>
      </c>
    </row>
    <row r="80" spans="1:9">
      <c r="A80" s="73" t="s">
        <v>7654</v>
      </c>
      <c r="B80" s="74">
        <v>8703</v>
      </c>
      <c r="C80" s="75">
        <v>328591.09999999998</v>
      </c>
      <c r="E80" s="76" t="s">
        <v>7777</v>
      </c>
      <c r="F80" s="79">
        <v>328591.09999999998</v>
      </c>
      <c r="G80" s="79">
        <v>0</v>
      </c>
      <c r="H80" s="75">
        <f t="shared" si="2"/>
        <v>328591.09999999998</v>
      </c>
      <c r="I80" s="78">
        <f t="shared" si="3"/>
        <v>0</v>
      </c>
    </row>
    <row r="81" spans="1:9">
      <c r="A81" s="73" t="s">
        <v>7654</v>
      </c>
      <c r="B81" s="74">
        <v>8704</v>
      </c>
      <c r="C81" s="75">
        <v>153827.59</v>
      </c>
      <c r="E81" s="76" t="s">
        <v>7799</v>
      </c>
      <c r="F81" s="79">
        <v>153827.59</v>
      </c>
      <c r="G81" s="79">
        <v>0</v>
      </c>
      <c r="H81" s="75">
        <f t="shared" si="2"/>
        <v>153827.59</v>
      </c>
      <c r="I81" s="78">
        <f t="shared" si="3"/>
        <v>0</v>
      </c>
    </row>
    <row r="82" spans="1:9">
      <c r="A82" s="73" t="s">
        <v>7654</v>
      </c>
      <c r="B82" s="74">
        <v>8705</v>
      </c>
      <c r="C82" s="75">
        <v>182068.97</v>
      </c>
      <c r="E82" s="76" t="s">
        <v>7750</v>
      </c>
      <c r="F82" s="79">
        <v>182068.97</v>
      </c>
      <c r="G82" s="79">
        <v>0</v>
      </c>
      <c r="H82" s="75">
        <f t="shared" si="2"/>
        <v>182068.97</v>
      </c>
      <c r="I82" s="78">
        <f t="shared" si="3"/>
        <v>0</v>
      </c>
    </row>
    <row r="83" spans="1:9">
      <c r="A83" s="73" t="s">
        <v>7654</v>
      </c>
      <c r="B83" s="74">
        <v>8706</v>
      </c>
      <c r="C83" s="75">
        <v>456465.52</v>
      </c>
      <c r="E83" s="76" t="s">
        <v>7751</v>
      </c>
      <c r="F83" s="79">
        <v>434729.07</v>
      </c>
      <c r="G83" s="79">
        <v>21736.45</v>
      </c>
      <c r="H83" s="75">
        <f t="shared" si="2"/>
        <v>456465.52</v>
      </c>
      <c r="I83" s="78">
        <f t="shared" si="3"/>
        <v>0</v>
      </c>
    </row>
    <row r="84" spans="1:9">
      <c r="A84" s="73" t="s">
        <v>7654</v>
      </c>
      <c r="B84" s="74">
        <v>8707</v>
      </c>
      <c r="C84" s="75">
        <v>131034.48</v>
      </c>
      <c r="E84" s="76" t="s">
        <v>7800</v>
      </c>
      <c r="F84" s="79">
        <v>131034.48</v>
      </c>
      <c r="G84" s="79">
        <v>0</v>
      </c>
      <c r="H84" s="75">
        <f t="shared" si="2"/>
        <v>131034.48</v>
      </c>
      <c r="I84" s="78">
        <f t="shared" si="3"/>
        <v>0</v>
      </c>
    </row>
    <row r="85" spans="1:9">
      <c r="A85" s="73" t="s">
        <v>7654</v>
      </c>
      <c r="B85" s="74">
        <v>8708</v>
      </c>
      <c r="C85" s="75">
        <v>420431.03</v>
      </c>
      <c r="E85" s="76" t="s">
        <v>7678</v>
      </c>
      <c r="F85" s="79">
        <v>398859.25</v>
      </c>
      <c r="G85" s="79">
        <v>21571.78</v>
      </c>
      <c r="H85" s="75">
        <f t="shared" si="2"/>
        <v>420431.03</v>
      </c>
      <c r="I85" s="78">
        <f t="shared" si="3"/>
        <v>0</v>
      </c>
    </row>
    <row r="86" spans="1:9">
      <c r="A86" s="73" t="s">
        <v>7654</v>
      </c>
      <c r="B86" s="74">
        <v>8709</v>
      </c>
      <c r="C86" s="75">
        <v>238793.1</v>
      </c>
      <c r="E86" s="76" t="s">
        <v>7711</v>
      </c>
      <c r="F86" s="79">
        <v>227422</v>
      </c>
      <c r="G86" s="79">
        <v>11371.1</v>
      </c>
      <c r="H86" s="75">
        <f t="shared" si="2"/>
        <v>238793.1</v>
      </c>
      <c r="I86" s="78">
        <f t="shared" si="3"/>
        <v>0</v>
      </c>
    </row>
    <row r="87" spans="1:9">
      <c r="A87" s="73" t="s">
        <v>7654</v>
      </c>
      <c r="B87" s="74">
        <v>8710</v>
      </c>
      <c r="C87" s="75">
        <v>318965.52</v>
      </c>
      <c r="E87" s="76" t="s">
        <v>7801</v>
      </c>
      <c r="F87" s="79">
        <v>318965.52</v>
      </c>
      <c r="G87" s="79">
        <v>0</v>
      </c>
      <c r="H87" s="75">
        <f t="shared" si="2"/>
        <v>318965.52</v>
      </c>
      <c r="I87" s="78">
        <f t="shared" si="3"/>
        <v>0</v>
      </c>
    </row>
    <row r="88" spans="1:9">
      <c r="A88" s="73" t="s">
        <v>7654</v>
      </c>
      <c r="B88" s="74">
        <v>8711</v>
      </c>
      <c r="C88" s="75">
        <v>160431.03</v>
      </c>
      <c r="E88" s="76" t="s">
        <v>7748</v>
      </c>
      <c r="F88" s="79">
        <v>160431.03</v>
      </c>
      <c r="G88" s="79">
        <v>0</v>
      </c>
      <c r="H88" s="75">
        <f t="shared" si="2"/>
        <v>160431.03</v>
      </c>
      <c r="I88" s="78">
        <f t="shared" si="3"/>
        <v>0</v>
      </c>
    </row>
    <row r="89" spans="1:9">
      <c r="A89" s="73" t="s">
        <v>7654</v>
      </c>
      <c r="B89" s="74">
        <v>8712</v>
      </c>
      <c r="C89" s="75">
        <v>264051.71999999997</v>
      </c>
      <c r="E89" s="76" t="s">
        <v>7666</v>
      </c>
      <c r="F89" s="79">
        <v>261110.6</v>
      </c>
      <c r="G89" s="79">
        <v>2941.12</v>
      </c>
      <c r="H89" s="75">
        <f t="shared" si="2"/>
        <v>264051.72000000003</v>
      </c>
      <c r="I89" s="78">
        <f t="shared" si="3"/>
        <v>0</v>
      </c>
    </row>
    <row r="90" spans="1:9">
      <c r="A90" s="73" t="s">
        <v>7654</v>
      </c>
      <c r="B90" s="74">
        <v>8713</v>
      </c>
      <c r="C90" s="75">
        <v>160431.03</v>
      </c>
      <c r="E90" s="76" t="s">
        <v>7749</v>
      </c>
      <c r="F90" s="79">
        <v>160431.03</v>
      </c>
      <c r="G90" s="79">
        <v>0</v>
      </c>
      <c r="H90" s="75">
        <f t="shared" si="2"/>
        <v>160431.03</v>
      </c>
      <c r="I90" s="78">
        <f t="shared" si="3"/>
        <v>0</v>
      </c>
    </row>
    <row r="91" spans="1:9">
      <c r="A91" s="73" t="s">
        <v>7654</v>
      </c>
      <c r="B91" s="74">
        <v>8714</v>
      </c>
      <c r="C91" s="75">
        <v>259531.03</v>
      </c>
      <c r="E91" s="76" t="s">
        <v>7722</v>
      </c>
      <c r="F91" s="79">
        <v>247172.41</v>
      </c>
      <c r="G91" s="79">
        <v>12358.62</v>
      </c>
      <c r="H91" s="75">
        <f t="shared" si="2"/>
        <v>259531.03</v>
      </c>
      <c r="I91" s="78">
        <f t="shared" si="3"/>
        <v>0</v>
      </c>
    </row>
    <row r="92" spans="1:9">
      <c r="A92" s="73" t="s">
        <v>7654</v>
      </c>
      <c r="B92" s="74">
        <v>8715</v>
      </c>
      <c r="C92" s="75">
        <v>160431.03</v>
      </c>
      <c r="E92" s="76" t="s">
        <v>7697</v>
      </c>
      <c r="F92" s="79">
        <v>160431.03</v>
      </c>
      <c r="G92" s="79">
        <v>0</v>
      </c>
      <c r="H92" s="75">
        <f t="shared" si="2"/>
        <v>160431.03</v>
      </c>
      <c r="I92" s="78">
        <f t="shared" si="3"/>
        <v>0</v>
      </c>
    </row>
    <row r="93" spans="1:9">
      <c r="A93" s="73" t="s">
        <v>7654</v>
      </c>
      <c r="B93" s="74">
        <v>8716</v>
      </c>
      <c r="C93" s="75">
        <v>222724.52000000002</v>
      </c>
      <c r="E93" s="76" t="s">
        <v>7762</v>
      </c>
      <c r="F93" s="79">
        <v>222724.52</v>
      </c>
      <c r="G93" s="79">
        <v>0</v>
      </c>
      <c r="H93" s="75">
        <f t="shared" si="2"/>
        <v>222724.52</v>
      </c>
      <c r="I93" s="78">
        <f t="shared" si="3"/>
        <v>0</v>
      </c>
    </row>
    <row r="94" spans="1:9">
      <c r="A94" s="73" t="s">
        <v>7654</v>
      </c>
      <c r="B94" s="74">
        <v>8717</v>
      </c>
      <c r="C94" s="75">
        <v>174519.72</v>
      </c>
      <c r="E94" s="76" t="s">
        <v>7771</v>
      </c>
      <c r="F94" s="79">
        <v>174519.72</v>
      </c>
      <c r="G94" s="79">
        <v>0</v>
      </c>
      <c r="H94" s="75">
        <f t="shared" si="2"/>
        <v>174519.72</v>
      </c>
      <c r="I94" s="78">
        <f t="shared" si="3"/>
        <v>0</v>
      </c>
    </row>
    <row r="95" spans="1:9">
      <c r="A95" s="73" t="s">
        <v>7654</v>
      </c>
      <c r="B95" s="74">
        <v>8718</v>
      </c>
      <c r="C95" s="75">
        <v>631379.31000000006</v>
      </c>
      <c r="E95" s="76" t="s">
        <v>7732</v>
      </c>
      <c r="F95" s="79">
        <v>601313.63</v>
      </c>
      <c r="G95" s="79">
        <v>30065.68</v>
      </c>
      <c r="H95" s="75">
        <f t="shared" si="2"/>
        <v>631379.31000000006</v>
      </c>
      <c r="I95" s="78">
        <f t="shared" si="3"/>
        <v>0</v>
      </c>
    </row>
    <row r="96" spans="1:9">
      <c r="A96" s="73" t="s">
        <v>7654</v>
      </c>
      <c r="B96" s="74">
        <v>8719</v>
      </c>
      <c r="C96" s="75">
        <v>456465.52</v>
      </c>
      <c r="E96" s="76" t="s">
        <v>7752</v>
      </c>
      <c r="F96" s="79">
        <v>434729.07</v>
      </c>
      <c r="G96" s="79">
        <v>21736.45</v>
      </c>
      <c r="H96" s="75">
        <f t="shared" si="2"/>
        <v>456465.52</v>
      </c>
      <c r="I96" s="78">
        <f t="shared" si="3"/>
        <v>0</v>
      </c>
    </row>
    <row r="97" spans="1:9">
      <c r="A97" s="73" t="s">
        <v>7654</v>
      </c>
      <c r="B97" s="74">
        <v>8720</v>
      </c>
      <c r="C97" s="75">
        <v>231896.55</v>
      </c>
      <c r="E97" s="76" t="s">
        <v>7662</v>
      </c>
      <c r="F97" s="79">
        <v>229600.54</v>
      </c>
      <c r="G97" s="79">
        <v>2296.0100000000002</v>
      </c>
      <c r="H97" s="75">
        <f t="shared" si="2"/>
        <v>231896.55000000002</v>
      </c>
      <c r="I97" s="78">
        <f t="shared" si="3"/>
        <v>0</v>
      </c>
    </row>
    <row r="98" spans="1:9">
      <c r="A98" s="73" t="s">
        <v>7654</v>
      </c>
      <c r="B98" s="74">
        <v>8721</v>
      </c>
      <c r="C98" s="75">
        <v>244310.34</v>
      </c>
      <c r="E98" s="76" t="s">
        <v>7659</v>
      </c>
      <c r="F98" s="79">
        <v>241850.72</v>
      </c>
      <c r="G98" s="79">
        <v>2459.62</v>
      </c>
      <c r="H98" s="75">
        <f t="shared" si="2"/>
        <v>244310.34</v>
      </c>
      <c r="I98" s="78">
        <f t="shared" si="3"/>
        <v>0</v>
      </c>
    </row>
    <row r="99" spans="1:9">
      <c r="A99" s="73" t="s">
        <v>7654</v>
      </c>
      <c r="B99" s="74">
        <v>8722</v>
      </c>
      <c r="C99" s="75">
        <v>126551.72</v>
      </c>
      <c r="E99" s="76" t="s">
        <v>7802</v>
      </c>
      <c r="F99" s="79">
        <v>126551.72</v>
      </c>
      <c r="G99" s="79">
        <v>0</v>
      </c>
      <c r="H99" s="75">
        <f t="shared" si="2"/>
        <v>126551.72</v>
      </c>
      <c r="I99" s="78">
        <f t="shared" si="3"/>
        <v>0</v>
      </c>
    </row>
    <row r="100" spans="1:9">
      <c r="A100" s="73" t="s">
        <v>7654</v>
      </c>
      <c r="B100" s="74">
        <v>8723</v>
      </c>
      <c r="C100" s="75">
        <v>487241.38</v>
      </c>
      <c r="E100" s="76" t="s">
        <v>7707</v>
      </c>
      <c r="F100" s="79">
        <v>456501.17</v>
      </c>
      <c r="G100" s="79">
        <v>30740.21</v>
      </c>
      <c r="H100" s="75">
        <f t="shared" si="2"/>
        <v>487241.38</v>
      </c>
      <c r="I100" s="78">
        <f t="shared" si="3"/>
        <v>0</v>
      </c>
    </row>
    <row r="101" spans="1:9">
      <c r="A101" s="73" t="s">
        <v>7654</v>
      </c>
      <c r="B101" s="74">
        <v>8724</v>
      </c>
      <c r="C101" s="75">
        <v>188103.45</v>
      </c>
      <c r="E101" s="76" t="s">
        <v>7704</v>
      </c>
      <c r="F101" s="79">
        <v>188103.45</v>
      </c>
      <c r="G101" s="79">
        <v>0</v>
      </c>
      <c r="H101" s="75">
        <f t="shared" si="2"/>
        <v>188103.45</v>
      </c>
      <c r="I101" s="78">
        <f t="shared" si="3"/>
        <v>0</v>
      </c>
    </row>
    <row r="102" spans="1:9">
      <c r="A102" s="73" t="s">
        <v>7654</v>
      </c>
      <c r="B102" s="74">
        <v>8725</v>
      </c>
      <c r="C102" s="75">
        <v>105172.41</v>
      </c>
      <c r="E102" s="76" t="s">
        <v>7803</v>
      </c>
      <c r="F102" s="79">
        <v>105172.41</v>
      </c>
      <c r="G102" s="79">
        <v>0</v>
      </c>
      <c r="H102" s="75">
        <f t="shared" si="2"/>
        <v>105172.41</v>
      </c>
      <c r="I102" s="78">
        <f t="shared" si="3"/>
        <v>0</v>
      </c>
    </row>
    <row r="103" spans="1:9">
      <c r="A103" s="73" t="s">
        <v>7654</v>
      </c>
      <c r="B103" s="74">
        <v>8726</v>
      </c>
      <c r="C103" s="75">
        <v>182068.97</v>
      </c>
      <c r="E103" s="76" t="s">
        <v>7700</v>
      </c>
      <c r="F103" s="79">
        <v>182068.97</v>
      </c>
      <c r="G103" s="79">
        <v>0</v>
      </c>
      <c r="H103" s="75">
        <f t="shared" si="2"/>
        <v>182068.97</v>
      </c>
      <c r="I103" s="78">
        <f t="shared" si="3"/>
        <v>0</v>
      </c>
    </row>
    <row r="104" spans="1:9">
      <c r="A104" s="73" t="s">
        <v>7654</v>
      </c>
      <c r="B104" s="74">
        <v>8727</v>
      </c>
      <c r="C104" s="75">
        <v>264051.71999999997</v>
      </c>
      <c r="E104" s="76" t="s">
        <v>7754</v>
      </c>
      <c r="F104" s="79">
        <v>261110.6</v>
      </c>
      <c r="G104" s="79">
        <v>2941.12</v>
      </c>
      <c r="H104" s="75">
        <f t="shared" si="2"/>
        <v>264051.72000000003</v>
      </c>
      <c r="I104" s="78">
        <f t="shared" si="3"/>
        <v>0</v>
      </c>
    </row>
    <row r="105" spans="1:9">
      <c r="A105" s="73" t="s">
        <v>7654</v>
      </c>
      <c r="B105" s="74">
        <v>8728</v>
      </c>
      <c r="C105" s="75">
        <v>456465.52</v>
      </c>
      <c r="E105" s="76" t="s">
        <v>7753</v>
      </c>
      <c r="F105" s="79">
        <v>434729.07</v>
      </c>
      <c r="G105" s="79">
        <v>21736.45</v>
      </c>
      <c r="H105" s="75">
        <f t="shared" si="2"/>
        <v>456465.52</v>
      </c>
      <c r="I105" s="78">
        <f t="shared" si="3"/>
        <v>0</v>
      </c>
    </row>
    <row r="106" spans="1:9">
      <c r="A106" s="73" t="s">
        <v>7654</v>
      </c>
      <c r="B106" s="74">
        <v>8729</v>
      </c>
      <c r="C106" s="75">
        <v>456465.52</v>
      </c>
      <c r="E106" s="76" t="s">
        <v>7718</v>
      </c>
      <c r="F106" s="79">
        <v>434729.07</v>
      </c>
      <c r="G106" s="79">
        <v>21736.45</v>
      </c>
      <c r="H106" s="75">
        <f t="shared" si="2"/>
        <v>456465.52</v>
      </c>
      <c r="I106" s="78">
        <f t="shared" si="3"/>
        <v>0</v>
      </c>
    </row>
    <row r="107" spans="1:9">
      <c r="A107" s="73" t="s">
        <v>7654</v>
      </c>
      <c r="B107" s="74">
        <v>8730</v>
      </c>
      <c r="C107" s="75">
        <v>420431.03</v>
      </c>
      <c r="E107" s="76" t="s">
        <v>7681</v>
      </c>
      <c r="F107" s="79">
        <v>398859.25</v>
      </c>
      <c r="G107" s="79">
        <v>21571.78</v>
      </c>
      <c r="H107" s="75">
        <f t="shared" si="2"/>
        <v>420431.03</v>
      </c>
      <c r="I107" s="78">
        <f t="shared" si="3"/>
        <v>0</v>
      </c>
    </row>
    <row r="108" spans="1:9">
      <c r="A108" s="73" t="s">
        <v>7654</v>
      </c>
      <c r="B108" s="74">
        <v>8731</v>
      </c>
      <c r="C108" s="75">
        <v>188017.24</v>
      </c>
      <c r="E108" s="76" t="s">
        <v>7702</v>
      </c>
      <c r="F108" s="79">
        <v>188017.24</v>
      </c>
      <c r="G108" s="79">
        <v>0</v>
      </c>
      <c r="H108" s="75">
        <f t="shared" si="2"/>
        <v>188017.24</v>
      </c>
      <c r="I108" s="78">
        <f t="shared" si="3"/>
        <v>0</v>
      </c>
    </row>
    <row r="109" spans="1:9">
      <c r="A109" s="73" t="s">
        <v>7654</v>
      </c>
      <c r="B109" s="74">
        <v>8732</v>
      </c>
      <c r="C109" s="75">
        <v>114000</v>
      </c>
      <c r="E109" s="76" t="s">
        <v>7804</v>
      </c>
      <c r="F109" s="79">
        <v>114000</v>
      </c>
      <c r="G109" s="79">
        <v>0</v>
      </c>
      <c r="H109" s="75">
        <f t="shared" si="2"/>
        <v>114000</v>
      </c>
      <c r="I109" s="78">
        <f t="shared" si="3"/>
        <v>0</v>
      </c>
    </row>
    <row r="110" spans="1:9">
      <c r="A110" s="73" t="s">
        <v>7654</v>
      </c>
      <c r="B110" s="74">
        <v>8733</v>
      </c>
      <c r="C110" s="75">
        <v>380086.21</v>
      </c>
      <c r="E110" s="76" t="s">
        <v>7735</v>
      </c>
      <c r="F110" s="79">
        <v>363776.8</v>
      </c>
      <c r="G110" s="79">
        <v>16309.41</v>
      </c>
      <c r="H110" s="75">
        <f t="shared" si="2"/>
        <v>380086.20999999996</v>
      </c>
      <c r="I110" s="78">
        <f t="shared" si="3"/>
        <v>0</v>
      </c>
    </row>
    <row r="111" spans="1:9">
      <c r="A111" s="73" t="s">
        <v>7654</v>
      </c>
      <c r="B111" s="74">
        <v>8734</v>
      </c>
      <c r="C111" s="75">
        <v>201982.76</v>
      </c>
      <c r="E111" s="76" t="s">
        <v>7667</v>
      </c>
      <c r="F111" s="79">
        <v>201982.76</v>
      </c>
      <c r="G111" s="79">
        <v>0</v>
      </c>
      <c r="H111" s="75">
        <f t="shared" si="2"/>
        <v>201982.76</v>
      </c>
      <c r="I111" s="78">
        <f t="shared" si="3"/>
        <v>0</v>
      </c>
    </row>
    <row r="112" spans="1:9">
      <c r="A112" s="73" t="s">
        <v>7654</v>
      </c>
      <c r="B112" s="74">
        <v>8735</v>
      </c>
      <c r="C112" s="75">
        <v>419568.97</v>
      </c>
      <c r="E112" s="76" t="s">
        <v>7716</v>
      </c>
      <c r="F112" s="79">
        <v>399589.5</v>
      </c>
      <c r="G112" s="79">
        <v>19979.47</v>
      </c>
      <c r="H112" s="75">
        <f t="shared" si="2"/>
        <v>419568.97</v>
      </c>
      <c r="I112" s="78">
        <f t="shared" si="3"/>
        <v>0</v>
      </c>
    </row>
    <row r="113" spans="1:9">
      <c r="A113" s="73" t="s">
        <v>7654</v>
      </c>
      <c r="B113" s="74">
        <v>8736</v>
      </c>
      <c r="C113" s="75">
        <v>328849.90000000002</v>
      </c>
      <c r="E113" s="76" t="s">
        <v>7780</v>
      </c>
      <c r="F113" s="79">
        <v>328849.90000000002</v>
      </c>
      <c r="G113" s="79">
        <v>0</v>
      </c>
      <c r="H113" s="75">
        <f t="shared" si="2"/>
        <v>328849.90000000002</v>
      </c>
      <c r="I113" s="78">
        <f t="shared" si="3"/>
        <v>0</v>
      </c>
    </row>
    <row r="114" spans="1:9">
      <c r="A114" s="73" t="s">
        <v>7654</v>
      </c>
      <c r="B114" s="74">
        <v>8737</v>
      </c>
      <c r="C114" s="75">
        <v>340087.32999999996</v>
      </c>
      <c r="E114" s="76" t="s">
        <v>7772</v>
      </c>
      <c r="F114" s="79">
        <v>340087.33</v>
      </c>
      <c r="G114" s="79">
        <v>0</v>
      </c>
      <c r="H114" s="75">
        <f t="shared" si="2"/>
        <v>340087.33</v>
      </c>
      <c r="I114" s="78">
        <f t="shared" si="3"/>
        <v>0</v>
      </c>
    </row>
    <row r="115" spans="1:9">
      <c r="A115" s="73" t="s">
        <v>7654</v>
      </c>
      <c r="B115" s="74">
        <v>8738</v>
      </c>
      <c r="C115" s="75">
        <v>419568.97</v>
      </c>
      <c r="E115" s="76" t="s">
        <v>7719</v>
      </c>
      <c r="F115" s="79">
        <v>399589.5</v>
      </c>
      <c r="G115" s="79">
        <v>19979.47</v>
      </c>
      <c r="H115" s="75">
        <f t="shared" si="2"/>
        <v>419568.97</v>
      </c>
      <c r="I115" s="78">
        <f t="shared" si="3"/>
        <v>0</v>
      </c>
    </row>
    <row r="116" spans="1:9">
      <c r="A116" s="73" t="s">
        <v>7654</v>
      </c>
      <c r="B116" s="74">
        <v>8739</v>
      </c>
      <c r="C116" s="75">
        <v>349348.19999999995</v>
      </c>
      <c r="E116" s="76" t="s">
        <v>7773</v>
      </c>
      <c r="F116" s="79">
        <v>349348.2</v>
      </c>
      <c r="G116" s="79">
        <v>0</v>
      </c>
      <c r="H116" s="75">
        <f t="shared" si="2"/>
        <v>349348.2</v>
      </c>
      <c r="I116" s="78">
        <f t="shared" si="3"/>
        <v>0</v>
      </c>
    </row>
    <row r="117" spans="1:9">
      <c r="A117" s="73" t="s">
        <v>7654</v>
      </c>
      <c r="B117" s="74">
        <v>8740</v>
      </c>
      <c r="C117" s="75">
        <v>169088.69</v>
      </c>
      <c r="E117" s="76" t="s">
        <v>7767</v>
      </c>
      <c r="F117" s="79">
        <v>169088.69</v>
      </c>
      <c r="G117" s="79">
        <v>0</v>
      </c>
      <c r="H117" s="75">
        <f t="shared" si="2"/>
        <v>169088.69</v>
      </c>
      <c r="I117" s="78">
        <f t="shared" si="3"/>
        <v>0</v>
      </c>
    </row>
    <row r="118" spans="1:9">
      <c r="A118" s="73" t="s">
        <v>7654</v>
      </c>
      <c r="B118" s="74">
        <v>8741</v>
      </c>
      <c r="C118" s="75">
        <v>247591.52999999997</v>
      </c>
      <c r="E118" s="76" t="s">
        <v>7785</v>
      </c>
      <c r="F118" s="79">
        <v>247591.53</v>
      </c>
      <c r="G118" s="79">
        <v>0</v>
      </c>
      <c r="H118" s="75">
        <f t="shared" si="2"/>
        <v>247591.53</v>
      </c>
      <c r="I118" s="78">
        <f t="shared" si="3"/>
        <v>0</v>
      </c>
    </row>
    <row r="119" spans="1:9">
      <c r="A119" s="73" t="s">
        <v>7654</v>
      </c>
      <c r="B119" s="74">
        <v>8742</v>
      </c>
      <c r="C119" s="75">
        <v>273017.24</v>
      </c>
      <c r="E119" s="76" t="s">
        <v>7721</v>
      </c>
      <c r="F119" s="79">
        <v>260016.42</v>
      </c>
      <c r="G119" s="79">
        <v>13000.82</v>
      </c>
      <c r="H119" s="75">
        <f t="shared" si="2"/>
        <v>273017.24</v>
      </c>
      <c r="I119" s="78">
        <f t="shared" si="3"/>
        <v>0</v>
      </c>
    </row>
    <row r="120" spans="1:9">
      <c r="A120" s="73" t="s">
        <v>7654</v>
      </c>
      <c r="B120" s="74">
        <v>8743</v>
      </c>
      <c r="C120" s="75">
        <v>420431.03</v>
      </c>
      <c r="E120" s="76" t="s">
        <v>7680</v>
      </c>
      <c r="F120" s="79">
        <v>398859.25</v>
      </c>
      <c r="G120" s="79">
        <v>21571.78</v>
      </c>
      <c r="H120" s="75">
        <f t="shared" si="2"/>
        <v>420431.03</v>
      </c>
      <c r="I120" s="78">
        <f>+C120-H120</f>
        <v>0</v>
      </c>
    </row>
    <row r="121" spans="1:9">
      <c r="A121" s="73" t="s">
        <v>7654</v>
      </c>
      <c r="B121" s="74">
        <v>8744</v>
      </c>
      <c r="C121" s="75">
        <v>149615.55000000002</v>
      </c>
      <c r="E121" s="76" t="s">
        <v>7760</v>
      </c>
      <c r="F121" s="79">
        <v>149615.54999999999</v>
      </c>
      <c r="G121" s="79">
        <v>0</v>
      </c>
      <c r="H121" s="75">
        <f t="shared" si="2"/>
        <v>149615.54999999999</v>
      </c>
      <c r="I121" s="78">
        <f t="shared" ref="I121:I147" si="4">+C121-H121</f>
        <v>0</v>
      </c>
    </row>
    <row r="122" spans="1:9">
      <c r="A122" s="73" t="s">
        <v>7654</v>
      </c>
      <c r="B122" s="74">
        <v>8745</v>
      </c>
      <c r="C122" s="75">
        <v>173189.66</v>
      </c>
      <c r="E122" s="76" t="s">
        <v>7698</v>
      </c>
      <c r="F122" s="79">
        <v>173189.66</v>
      </c>
      <c r="G122" s="79">
        <v>0</v>
      </c>
      <c r="H122" s="75">
        <f t="shared" si="2"/>
        <v>173189.66</v>
      </c>
      <c r="I122" s="78">
        <f t="shared" si="4"/>
        <v>0</v>
      </c>
    </row>
    <row r="123" spans="1:9">
      <c r="A123" s="73" t="s">
        <v>7654</v>
      </c>
      <c r="B123" s="74">
        <v>8746</v>
      </c>
      <c r="C123" s="75">
        <v>244310.34</v>
      </c>
      <c r="E123" s="76" t="s">
        <v>7657</v>
      </c>
      <c r="F123" s="79">
        <v>241850.72</v>
      </c>
      <c r="G123" s="79">
        <v>2459.62</v>
      </c>
      <c r="H123" s="75">
        <f t="shared" si="2"/>
        <v>244310.34</v>
      </c>
      <c r="I123" s="78">
        <f t="shared" si="4"/>
        <v>0</v>
      </c>
    </row>
    <row r="124" spans="1:9">
      <c r="A124" s="73" t="s">
        <v>7654</v>
      </c>
      <c r="B124" s="74">
        <v>8747</v>
      </c>
      <c r="C124" s="75">
        <v>488267.24</v>
      </c>
      <c r="E124" s="76" t="s">
        <v>7673</v>
      </c>
      <c r="F124" s="77">
        <v>457377.97</v>
      </c>
      <c r="G124" s="77">
        <v>30889.27</v>
      </c>
      <c r="H124" s="75">
        <f t="shared" si="2"/>
        <v>488267.24</v>
      </c>
      <c r="I124" s="78">
        <f t="shared" si="4"/>
        <v>0</v>
      </c>
    </row>
    <row r="125" spans="1:9">
      <c r="A125" s="73" t="s">
        <v>7654</v>
      </c>
      <c r="B125" s="74">
        <v>8748</v>
      </c>
      <c r="C125" s="75">
        <v>488267.24</v>
      </c>
      <c r="E125" s="76" t="s">
        <v>7674</v>
      </c>
      <c r="F125" s="77">
        <v>457377.97</v>
      </c>
      <c r="G125" s="77">
        <v>30889.27</v>
      </c>
      <c r="H125" s="75">
        <f t="shared" si="2"/>
        <v>488267.24</v>
      </c>
      <c r="I125" s="78">
        <f t="shared" si="4"/>
        <v>0</v>
      </c>
    </row>
    <row r="126" spans="1:9">
      <c r="A126" s="73" t="s">
        <v>7654</v>
      </c>
      <c r="B126" s="74">
        <v>8749</v>
      </c>
      <c r="C126" s="75">
        <v>198667.13</v>
      </c>
      <c r="E126" s="76" t="s">
        <v>7783</v>
      </c>
      <c r="F126" s="79">
        <v>198667.13</v>
      </c>
      <c r="G126" s="79">
        <v>0</v>
      </c>
      <c r="H126" s="75">
        <f t="shared" si="2"/>
        <v>198667.13</v>
      </c>
      <c r="I126" s="78">
        <f t="shared" si="4"/>
        <v>0</v>
      </c>
    </row>
    <row r="127" spans="1:9">
      <c r="A127" s="73" t="s">
        <v>7654</v>
      </c>
      <c r="B127" s="74">
        <v>8750</v>
      </c>
      <c r="C127" s="75">
        <v>298879.31</v>
      </c>
      <c r="E127" s="76" t="s">
        <v>7756</v>
      </c>
      <c r="F127" s="79">
        <v>291271.73</v>
      </c>
      <c r="G127" s="79">
        <v>7607.58</v>
      </c>
      <c r="H127" s="75">
        <f t="shared" si="2"/>
        <v>298879.31</v>
      </c>
      <c r="I127" s="78">
        <f t="shared" si="4"/>
        <v>0</v>
      </c>
    </row>
    <row r="128" spans="1:9">
      <c r="A128" s="73" t="s">
        <v>7654</v>
      </c>
      <c r="B128" s="74">
        <v>8751</v>
      </c>
      <c r="C128" s="75">
        <v>188103.45</v>
      </c>
      <c r="E128" s="76" t="s">
        <v>7701</v>
      </c>
      <c r="F128" s="79">
        <v>188103.45</v>
      </c>
      <c r="G128" s="79">
        <v>0</v>
      </c>
      <c r="H128" s="75">
        <f t="shared" si="2"/>
        <v>188103.45</v>
      </c>
      <c r="I128" s="78">
        <f t="shared" si="4"/>
        <v>0</v>
      </c>
    </row>
    <row r="129" spans="1:9">
      <c r="A129" s="73" t="s">
        <v>7654</v>
      </c>
      <c r="B129" s="74">
        <v>8752</v>
      </c>
      <c r="C129" s="75">
        <v>298879.31</v>
      </c>
      <c r="E129" s="76" t="s">
        <v>7757</v>
      </c>
      <c r="F129" s="79">
        <v>291271.73</v>
      </c>
      <c r="G129" s="79">
        <v>7607.58</v>
      </c>
      <c r="H129" s="75">
        <f t="shared" si="2"/>
        <v>298879.31</v>
      </c>
      <c r="I129" s="78">
        <f t="shared" si="4"/>
        <v>0</v>
      </c>
    </row>
    <row r="130" spans="1:9">
      <c r="A130" s="73" t="s">
        <v>7654</v>
      </c>
      <c r="B130" s="74">
        <v>8753</v>
      </c>
      <c r="C130" s="75">
        <v>196768.28</v>
      </c>
      <c r="E130" s="76" t="s">
        <v>7759</v>
      </c>
      <c r="F130" s="79">
        <v>196768.28</v>
      </c>
      <c r="G130" s="79">
        <v>0</v>
      </c>
      <c r="H130" s="75">
        <f t="shared" si="2"/>
        <v>196768.28</v>
      </c>
      <c r="I130" s="78">
        <f t="shared" si="4"/>
        <v>0</v>
      </c>
    </row>
    <row r="131" spans="1:9">
      <c r="A131" s="73" t="s">
        <v>7654</v>
      </c>
      <c r="B131" s="74">
        <v>8754</v>
      </c>
      <c r="C131" s="75">
        <v>222725.38</v>
      </c>
      <c r="E131" s="76" t="s">
        <v>7763</v>
      </c>
      <c r="F131" s="79">
        <v>222725.38</v>
      </c>
      <c r="G131" s="79">
        <v>0</v>
      </c>
      <c r="H131" s="75">
        <f t="shared" si="2"/>
        <v>222725.38</v>
      </c>
      <c r="I131" s="78">
        <f t="shared" si="4"/>
        <v>0</v>
      </c>
    </row>
    <row r="132" spans="1:9">
      <c r="A132" s="73" t="s">
        <v>7654</v>
      </c>
      <c r="B132" s="74">
        <v>8755</v>
      </c>
      <c r="C132" s="75">
        <v>222724.52000000002</v>
      </c>
      <c r="E132" s="76" t="s">
        <v>7764</v>
      </c>
      <c r="F132" s="79">
        <v>222724.52</v>
      </c>
      <c r="G132" s="79">
        <v>0</v>
      </c>
      <c r="H132" s="75">
        <f t="shared" ref="H132:H156" si="5">+F132+G132</f>
        <v>222724.52</v>
      </c>
      <c r="I132" s="78">
        <f t="shared" si="4"/>
        <v>0</v>
      </c>
    </row>
    <row r="133" spans="1:9">
      <c r="A133" s="73" t="s">
        <v>7654</v>
      </c>
      <c r="B133" s="74">
        <v>8756</v>
      </c>
      <c r="C133" s="75">
        <v>217413.79</v>
      </c>
      <c r="E133" s="76" t="s">
        <v>7660</v>
      </c>
      <c r="F133" s="79">
        <v>217413.79</v>
      </c>
      <c r="G133" s="79">
        <v>0</v>
      </c>
      <c r="H133" s="75">
        <f t="shared" si="5"/>
        <v>217413.79</v>
      </c>
      <c r="I133" s="78">
        <f t="shared" si="4"/>
        <v>0</v>
      </c>
    </row>
    <row r="134" spans="1:9">
      <c r="A134" s="73" t="s">
        <v>7654</v>
      </c>
      <c r="B134" s="74">
        <v>8757</v>
      </c>
      <c r="C134" s="75">
        <v>298879.31</v>
      </c>
      <c r="E134" s="76" t="s">
        <v>7675</v>
      </c>
      <c r="F134" s="79">
        <v>291271.73</v>
      </c>
      <c r="G134" s="79">
        <v>7607.58</v>
      </c>
      <c r="H134" s="75">
        <f t="shared" si="5"/>
        <v>298879.31</v>
      </c>
      <c r="I134" s="78">
        <f t="shared" si="4"/>
        <v>0</v>
      </c>
    </row>
    <row r="135" spans="1:9">
      <c r="A135" s="73" t="s">
        <v>7654</v>
      </c>
      <c r="B135" s="74">
        <v>8758</v>
      </c>
      <c r="C135" s="75">
        <v>201982.76</v>
      </c>
      <c r="E135" s="76" t="s">
        <v>7684</v>
      </c>
      <c r="F135" s="79">
        <v>201982.76</v>
      </c>
      <c r="G135" s="79">
        <v>0</v>
      </c>
      <c r="H135" s="75">
        <f t="shared" si="5"/>
        <v>201982.76</v>
      </c>
      <c r="I135" s="78">
        <f t="shared" si="4"/>
        <v>0</v>
      </c>
    </row>
    <row r="136" spans="1:9">
      <c r="A136" s="73" t="s">
        <v>7654</v>
      </c>
      <c r="B136" s="74">
        <v>8759</v>
      </c>
      <c r="C136" s="75">
        <v>217241.38</v>
      </c>
      <c r="E136" s="76" t="s">
        <v>7755</v>
      </c>
      <c r="F136" s="79">
        <v>217241.38</v>
      </c>
      <c r="G136" s="79">
        <v>0</v>
      </c>
      <c r="H136" s="75">
        <f t="shared" si="5"/>
        <v>217241.38</v>
      </c>
      <c r="I136" s="78">
        <f t="shared" si="4"/>
        <v>0</v>
      </c>
    </row>
    <row r="137" spans="1:9">
      <c r="A137" s="73" t="s">
        <v>7654</v>
      </c>
      <c r="B137" s="74">
        <v>8760</v>
      </c>
      <c r="C137" s="75">
        <v>229241.38</v>
      </c>
      <c r="E137" s="76" t="s">
        <v>7712</v>
      </c>
      <c r="F137" s="79">
        <v>218325.12</v>
      </c>
      <c r="G137" s="79">
        <v>10916.26</v>
      </c>
      <c r="H137" s="75">
        <f t="shared" si="5"/>
        <v>229241.38</v>
      </c>
      <c r="I137" s="78">
        <f t="shared" si="4"/>
        <v>0</v>
      </c>
    </row>
    <row r="138" spans="1:9">
      <c r="A138" s="73" t="s">
        <v>7654</v>
      </c>
      <c r="B138" s="74">
        <v>8761</v>
      </c>
      <c r="C138" s="75">
        <v>217413.79</v>
      </c>
      <c r="E138" s="76" t="s">
        <v>7661</v>
      </c>
      <c r="F138" s="79">
        <v>217413.79</v>
      </c>
      <c r="G138" s="79">
        <v>0</v>
      </c>
      <c r="H138" s="75">
        <f t="shared" si="5"/>
        <v>217413.79</v>
      </c>
      <c r="I138" s="78">
        <f t="shared" si="4"/>
        <v>0</v>
      </c>
    </row>
    <row r="139" spans="1:9">
      <c r="A139" s="73" t="s">
        <v>7654</v>
      </c>
      <c r="B139" s="74">
        <v>8762</v>
      </c>
      <c r="C139" s="75">
        <v>222725.38</v>
      </c>
      <c r="E139" s="76" t="s">
        <v>7765</v>
      </c>
      <c r="F139" s="79">
        <v>222725.38</v>
      </c>
      <c r="G139" s="79">
        <v>0</v>
      </c>
      <c r="H139" s="75">
        <f t="shared" si="5"/>
        <v>222725.38</v>
      </c>
      <c r="I139" s="78">
        <f t="shared" si="4"/>
        <v>0</v>
      </c>
    </row>
    <row r="140" spans="1:9">
      <c r="A140" s="73" t="s">
        <v>7654</v>
      </c>
      <c r="B140" s="74">
        <v>8763</v>
      </c>
      <c r="C140" s="75">
        <v>125344.83</v>
      </c>
      <c r="E140" s="76" t="s">
        <v>7805</v>
      </c>
      <c r="F140" s="79">
        <v>125344.83</v>
      </c>
      <c r="G140" s="79">
        <v>0</v>
      </c>
      <c r="H140" s="75">
        <f t="shared" si="5"/>
        <v>125344.83</v>
      </c>
      <c r="I140" s="78">
        <f t="shared" si="4"/>
        <v>0</v>
      </c>
    </row>
    <row r="141" spans="1:9">
      <c r="A141" s="73" t="s">
        <v>7654</v>
      </c>
      <c r="B141" s="74">
        <v>8764</v>
      </c>
      <c r="C141" s="75">
        <v>188103.45</v>
      </c>
      <c r="E141" s="76" t="s">
        <v>7758</v>
      </c>
      <c r="F141" s="79">
        <v>188103.45</v>
      </c>
      <c r="G141" s="79">
        <v>0</v>
      </c>
      <c r="H141" s="75">
        <f t="shared" si="5"/>
        <v>188103.45</v>
      </c>
      <c r="I141" s="78">
        <f t="shared" si="4"/>
        <v>0</v>
      </c>
    </row>
    <row r="142" spans="1:9">
      <c r="A142" s="73" t="s">
        <v>7654</v>
      </c>
      <c r="B142" s="74">
        <v>8765</v>
      </c>
      <c r="C142" s="75">
        <v>198362.07</v>
      </c>
      <c r="E142" s="76" t="s">
        <v>7709</v>
      </c>
      <c r="F142" s="79">
        <v>198362.07</v>
      </c>
      <c r="G142" s="79">
        <v>0</v>
      </c>
      <c r="H142" s="75">
        <f t="shared" si="5"/>
        <v>198362.07</v>
      </c>
      <c r="I142" s="78">
        <f t="shared" si="4"/>
        <v>0</v>
      </c>
    </row>
    <row r="143" spans="1:9">
      <c r="A143" s="73" t="s">
        <v>7654</v>
      </c>
      <c r="B143" s="74">
        <v>8766</v>
      </c>
      <c r="C143" s="75">
        <v>188103.45</v>
      </c>
      <c r="E143" s="76" t="s">
        <v>7705</v>
      </c>
      <c r="F143" s="79">
        <v>188103.45</v>
      </c>
      <c r="G143" s="79">
        <v>0</v>
      </c>
      <c r="H143" s="75">
        <f t="shared" si="5"/>
        <v>188103.45</v>
      </c>
      <c r="I143" s="78">
        <f>+C143-H143</f>
        <v>0</v>
      </c>
    </row>
    <row r="144" spans="1:9">
      <c r="A144" s="73" t="s">
        <v>7654</v>
      </c>
      <c r="B144" s="74">
        <v>8767</v>
      </c>
      <c r="C144" s="75">
        <v>191724.14</v>
      </c>
      <c r="E144" s="76" t="s">
        <v>7687</v>
      </c>
      <c r="F144" s="79">
        <v>191724.14</v>
      </c>
      <c r="G144" s="79">
        <v>0</v>
      </c>
      <c r="H144" s="75">
        <f t="shared" si="5"/>
        <v>191724.14</v>
      </c>
      <c r="I144" s="78">
        <f t="shared" si="4"/>
        <v>0</v>
      </c>
    </row>
    <row r="145" spans="1:15">
      <c r="A145" s="73" t="s">
        <v>7654</v>
      </c>
      <c r="B145" s="74">
        <v>8768</v>
      </c>
      <c r="C145" s="75">
        <v>155258.62</v>
      </c>
      <c r="E145" s="76" t="s">
        <v>7696</v>
      </c>
      <c r="F145" s="79">
        <v>155258.62</v>
      </c>
      <c r="G145" s="79">
        <v>0</v>
      </c>
      <c r="H145" s="75">
        <f t="shared" si="5"/>
        <v>155258.62</v>
      </c>
      <c r="I145" s="78">
        <f t="shared" si="4"/>
        <v>0</v>
      </c>
    </row>
    <row r="146" spans="1:15">
      <c r="A146" s="73" t="s">
        <v>7654</v>
      </c>
      <c r="B146" s="74">
        <v>8769</v>
      </c>
      <c r="C146" s="75">
        <v>169088.69</v>
      </c>
      <c r="E146" s="76" t="s">
        <v>7768</v>
      </c>
      <c r="F146" s="79">
        <v>169088.69</v>
      </c>
      <c r="G146" s="79">
        <v>0</v>
      </c>
      <c r="H146" s="75">
        <f t="shared" si="5"/>
        <v>169088.69</v>
      </c>
      <c r="I146" s="78">
        <f t="shared" si="4"/>
        <v>0</v>
      </c>
    </row>
    <row r="147" spans="1:15">
      <c r="A147" s="73" t="s">
        <v>7654</v>
      </c>
      <c r="B147" s="74">
        <v>8770</v>
      </c>
      <c r="C147" s="75">
        <v>424616.44</v>
      </c>
      <c r="E147" s="76" t="s">
        <v>7775</v>
      </c>
      <c r="F147" s="79">
        <v>424616.44</v>
      </c>
      <c r="G147" s="79">
        <v>0</v>
      </c>
      <c r="H147" s="75">
        <f t="shared" si="5"/>
        <v>424616.44</v>
      </c>
      <c r="I147" s="78">
        <f t="shared" si="4"/>
        <v>0</v>
      </c>
    </row>
    <row r="148" spans="1:15">
      <c r="A148" s="73" t="s">
        <v>7654</v>
      </c>
      <c r="B148" s="74">
        <v>8771</v>
      </c>
      <c r="C148" s="75">
        <v>198665.41</v>
      </c>
      <c r="E148" s="76" t="s">
        <v>7784</v>
      </c>
      <c r="F148" s="79">
        <v>198665.41</v>
      </c>
      <c r="G148" s="79">
        <v>0</v>
      </c>
      <c r="H148" s="75">
        <f t="shared" si="5"/>
        <v>198665.41</v>
      </c>
      <c r="I148" s="78">
        <f>+C148-H148</f>
        <v>0</v>
      </c>
    </row>
    <row r="149" spans="1:15">
      <c r="A149" s="73" t="s">
        <v>7654</v>
      </c>
      <c r="B149" s="74">
        <v>8772</v>
      </c>
      <c r="C149" s="75">
        <v>323305.92</v>
      </c>
      <c r="E149" s="76" t="s">
        <v>7668</v>
      </c>
      <c r="F149" s="79">
        <v>313477.74</v>
      </c>
      <c r="G149" s="79">
        <v>9828.18</v>
      </c>
      <c r="H149" s="75">
        <f t="shared" si="5"/>
        <v>323305.92</v>
      </c>
      <c r="I149" s="78">
        <f t="shared" ref="I149:I156" si="6">+C149-H149</f>
        <v>0</v>
      </c>
    </row>
    <row r="150" spans="1:15">
      <c r="A150" s="73" t="s">
        <v>7654</v>
      </c>
      <c r="B150" s="74">
        <v>8773</v>
      </c>
      <c r="C150" s="75">
        <v>387931.03</v>
      </c>
      <c r="E150" s="76" t="s">
        <v>7693</v>
      </c>
      <c r="F150" s="79">
        <v>370598.38</v>
      </c>
      <c r="G150" s="79">
        <v>17332.650000000001</v>
      </c>
      <c r="H150" s="75">
        <f t="shared" si="5"/>
        <v>387931.03</v>
      </c>
      <c r="I150" s="78">
        <f t="shared" si="6"/>
        <v>0</v>
      </c>
    </row>
    <row r="151" spans="1:15">
      <c r="A151" s="73" t="s">
        <v>7654</v>
      </c>
      <c r="B151" s="74">
        <v>8774</v>
      </c>
      <c r="C151" s="75">
        <v>220517.24</v>
      </c>
      <c r="E151" s="76" t="s">
        <v>7715</v>
      </c>
      <c r="F151" s="79">
        <v>210016.42</v>
      </c>
      <c r="G151" s="79">
        <v>10500.82</v>
      </c>
      <c r="H151" s="75">
        <f t="shared" si="5"/>
        <v>220517.24000000002</v>
      </c>
      <c r="I151" s="78">
        <f t="shared" si="6"/>
        <v>0</v>
      </c>
    </row>
    <row r="152" spans="1:15">
      <c r="A152" s="73" t="s">
        <v>7654</v>
      </c>
      <c r="B152" s="74">
        <v>8775</v>
      </c>
      <c r="C152" s="75">
        <v>344568.97</v>
      </c>
      <c r="E152" s="76" t="s">
        <v>7689</v>
      </c>
      <c r="F152" s="79">
        <v>344568.97</v>
      </c>
      <c r="G152" s="79">
        <v>0</v>
      </c>
      <c r="H152" s="75">
        <f t="shared" si="5"/>
        <v>344568.97</v>
      </c>
      <c r="I152" s="78">
        <f t="shared" si="6"/>
        <v>0</v>
      </c>
    </row>
    <row r="153" spans="1:15">
      <c r="A153" s="73" t="s">
        <v>7654</v>
      </c>
      <c r="B153" s="74">
        <v>8776</v>
      </c>
      <c r="C153" s="75">
        <v>200517.24</v>
      </c>
      <c r="E153" s="76" t="s">
        <v>7808</v>
      </c>
      <c r="F153" s="80">
        <v>200517.24</v>
      </c>
      <c r="G153" s="80">
        <v>0</v>
      </c>
      <c r="H153" s="75">
        <f t="shared" si="5"/>
        <v>200517.24</v>
      </c>
      <c r="I153" s="78">
        <f t="shared" si="6"/>
        <v>0</v>
      </c>
    </row>
    <row r="154" spans="1:15">
      <c r="A154" s="73" t="s">
        <v>7654</v>
      </c>
      <c r="B154" s="74">
        <v>8777</v>
      </c>
      <c r="C154" s="75">
        <v>206551.72</v>
      </c>
      <c r="E154" s="76" t="s">
        <v>7809</v>
      </c>
      <c r="F154" s="80">
        <v>206551.72</v>
      </c>
      <c r="G154" s="80">
        <v>0</v>
      </c>
      <c r="H154" s="75">
        <f t="shared" si="5"/>
        <v>206551.72</v>
      </c>
      <c r="I154" s="78">
        <f t="shared" si="6"/>
        <v>0</v>
      </c>
      <c r="K154" s="74" t="s">
        <v>324</v>
      </c>
      <c r="L154" s="78">
        <f>+C157+C199</f>
        <v>30683358.270000022</v>
      </c>
    </row>
    <row r="155" spans="1:15">
      <c r="A155" s="73" t="s">
        <v>7654</v>
      </c>
      <c r="B155" s="74">
        <v>8778</v>
      </c>
      <c r="C155" s="75">
        <v>404516.23000000004</v>
      </c>
      <c r="E155" s="76" t="s">
        <v>7781</v>
      </c>
      <c r="F155" s="79">
        <v>404516.23</v>
      </c>
      <c r="G155" s="79">
        <v>0</v>
      </c>
      <c r="H155" s="75">
        <f t="shared" si="5"/>
        <v>404516.23</v>
      </c>
      <c r="I155" s="78">
        <f t="shared" si="6"/>
        <v>0</v>
      </c>
      <c r="K155" s="74" t="s">
        <v>1825</v>
      </c>
      <c r="L155" s="78">
        <f>+H157+H199</f>
        <v>30688358.270000022</v>
      </c>
    </row>
    <row r="156" spans="1:15" ht="12.75" thickBot="1">
      <c r="A156" s="73" t="s">
        <v>7654</v>
      </c>
      <c r="B156" s="74">
        <v>8779</v>
      </c>
      <c r="C156" s="83">
        <v>293103.45</v>
      </c>
      <c r="E156" s="76" t="s">
        <v>7656</v>
      </c>
      <c r="F156" s="79">
        <v>285977.84999999998</v>
      </c>
      <c r="G156" s="79">
        <v>7125.6</v>
      </c>
      <c r="H156" s="83">
        <f t="shared" si="5"/>
        <v>293103.44999999995</v>
      </c>
      <c r="I156" s="78">
        <f t="shared" si="6"/>
        <v>0</v>
      </c>
      <c r="K156" s="74" t="s">
        <v>2685</v>
      </c>
      <c r="L156" s="78">
        <f>+L154-L155</f>
        <v>-5000</v>
      </c>
      <c r="M156" s="73" t="s">
        <v>7655</v>
      </c>
      <c r="N156" s="74">
        <v>3452</v>
      </c>
      <c r="O156" s="74" t="s">
        <v>7849</v>
      </c>
    </row>
    <row r="157" spans="1:15">
      <c r="A157" s="73"/>
      <c r="C157" s="78">
        <f>SUM(C3:C156)</f>
        <v>41097138.720000021</v>
      </c>
      <c r="H157" s="78">
        <f>SUM(H3:H156)</f>
        <v>41097138.720000021</v>
      </c>
    </row>
    <row r="158" spans="1:15">
      <c r="A158" s="73"/>
    </row>
    <row r="159" spans="1:15">
      <c r="A159" s="73" t="s">
        <v>7655</v>
      </c>
      <c r="B159" s="74">
        <v>3437</v>
      </c>
      <c r="C159" s="75">
        <v>-251137.93</v>
      </c>
      <c r="E159" s="76" t="s">
        <v>7842</v>
      </c>
      <c r="F159" s="79">
        <v>-251137.93</v>
      </c>
      <c r="G159" s="79">
        <v>0</v>
      </c>
      <c r="H159" s="78">
        <f t="shared" ref="H159:H173" si="7">+F159+G159</f>
        <v>-251137.93</v>
      </c>
      <c r="I159" s="78">
        <f>+C159-H159</f>
        <v>0</v>
      </c>
    </row>
    <row r="160" spans="1:15">
      <c r="A160" s="73" t="s">
        <v>7655</v>
      </c>
      <c r="B160" s="74">
        <v>3438</v>
      </c>
      <c r="C160" s="75">
        <v>-168879.31</v>
      </c>
      <c r="E160" s="76" t="s">
        <v>7812</v>
      </c>
      <c r="F160" s="79">
        <v>-168879.31</v>
      </c>
      <c r="G160" s="79">
        <v>0</v>
      </c>
      <c r="H160" s="78">
        <f t="shared" si="7"/>
        <v>-168879.31</v>
      </c>
      <c r="I160" s="78">
        <f t="shared" ref="I160:I198" si="8">+C160-H160</f>
        <v>0</v>
      </c>
    </row>
    <row r="161" spans="1:9">
      <c r="A161" s="73" t="s">
        <v>7655</v>
      </c>
      <c r="B161" s="74">
        <v>3439</v>
      </c>
      <c r="C161" s="75">
        <v>-95586.21</v>
      </c>
      <c r="E161" s="76" t="s">
        <v>7841</v>
      </c>
      <c r="F161" s="79">
        <v>-95586.21</v>
      </c>
      <c r="G161" s="79">
        <v>0</v>
      </c>
      <c r="H161" s="78">
        <f t="shared" si="7"/>
        <v>-95586.21</v>
      </c>
      <c r="I161" s="78">
        <f t="shared" si="8"/>
        <v>0</v>
      </c>
    </row>
    <row r="162" spans="1:9">
      <c r="A162" s="73" t="s">
        <v>7655</v>
      </c>
      <c r="B162" s="74">
        <v>3440</v>
      </c>
      <c r="C162" s="75">
        <v>-95586.21</v>
      </c>
      <c r="E162" s="76" t="s">
        <v>7844</v>
      </c>
      <c r="F162" s="79">
        <v>-95586.21</v>
      </c>
      <c r="G162" s="79">
        <v>0</v>
      </c>
      <c r="H162" s="78">
        <f t="shared" si="7"/>
        <v>-95586.21</v>
      </c>
      <c r="I162" s="78">
        <f t="shared" si="8"/>
        <v>0</v>
      </c>
    </row>
    <row r="163" spans="1:9">
      <c r="A163" s="73" t="s">
        <v>7655</v>
      </c>
      <c r="B163" s="74">
        <v>3441</v>
      </c>
      <c r="C163" s="75">
        <v>-248606.9</v>
      </c>
      <c r="E163" s="76" t="s">
        <v>7843</v>
      </c>
      <c r="F163" s="79">
        <v>-248606.9</v>
      </c>
      <c r="G163" s="79">
        <v>0</v>
      </c>
      <c r="H163" s="78">
        <f t="shared" si="7"/>
        <v>-248606.9</v>
      </c>
      <c r="I163" s="78">
        <f t="shared" si="8"/>
        <v>0</v>
      </c>
    </row>
    <row r="164" spans="1:9">
      <c r="A164" s="73" t="s">
        <v>7655</v>
      </c>
      <c r="B164" s="74">
        <v>3442</v>
      </c>
      <c r="C164" s="75">
        <v>-244310.34</v>
      </c>
      <c r="E164" s="76" t="s">
        <v>7818</v>
      </c>
      <c r="F164" s="79">
        <v>-241850.72</v>
      </c>
      <c r="G164" s="79">
        <v>-2459.62</v>
      </c>
      <c r="H164" s="78">
        <f t="shared" si="7"/>
        <v>-244310.34</v>
      </c>
      <c r="I164" s="78">
        <f t="shared" si="8"/>
        <v>0</v>
      </c>
    </row>
    <row r="165" spans="1:9">
      <c r="A165" s="73" t="s">
        <v>7655</v>
      </c>
      <c r="B165" s="74">
        <v>3443</v>
      </c>
      <c r="C165" s="75">
        <v>-172500</v>
      </c>
      <c r="E165" s="76" t="s">
        <v>7845</v>
      </c>
      <c r="F165" s="79">
        <v>-172500</v>
      </c>
      <c r="G165" s="79">
        <v>0</v>
      </c>
      <c r="H165" s="78">
        <f t="shared" si="7"/>
        <v>-172500</v>
      </c>
      <c r="I165" s="78">
        <f t="shared" si="8"/>
        <v>0</v>
      </c>
    </row>
    <row r="166" spans="1:9">
      <c r="A166" s="73" t="s">
        <v>7655</v>
      </c>
      <c r="B166" s="74">
        <v>3444</v>
      </c>
      <c r="C166" s="75">
        <v>-172500</v>
      </c>
      <c r="E166" s="76" t="s">
        <v>7846</v>
      </c>
      <c r="F166" s="79">
        <v>-172500</v>
      </c>
      <c r="G166" s="79">
        <v>0</v>
      </c>
      <c r="H166" s="78">
        <f t="shared" si="7"/>
        <v>-172500</v>
      </c>
      <c r="I166" s="78">
        <f t="shared" si="8"/>
        <v>0</v>
      </c>
    </row>
    <row r="167" spans="1:9">
      <c r="A167" s="73" t="s">
        <v>7655</v>
      </c>
      <c r="B167" s="74">
        <v>3445</v>
      </c>
      <c r="C167" s="75">
        <v>-155258.62</v>
      </c>
      <c r="E167" s="76" t="s">
        <v>7813</v>
      </c>
      <c r="F167" s="79">
        <v>-155258.62</v>
      </c>
      <c r="G167" s="79">
        <v>0</v>
      </c>
      <c r="H167" s="78">
        <f t="shared" si="7"/>
        <v>-155258.62</v>
      </c>
      <c r="I167" s="78">
        <f t="shared" si="8"/>
        <v>0</v>
      </c>
    </row>
    <row r="168" spans="1:9">
      <c r="A168" s="73" t="s">
        <v>7655</v>
      </c>
      <c r="B168" s="74">
        <v>3446</v>
      </c>
      <c r="C168" s="75">
        <v>-238793.1</v>
      </c>
      <c r="E168" s="76" t="s">
        <v>7819</v>
      </c>
      <c r="F168" s="79">
        <v>-227422</v>
      </c>
      <c r="G168" s="79">
        <v>-11371.1</v>
      </c>
      <c r="H168" s="78">
        <f t="shared" si="7"/>
        <v>-238793.1</v>
      </c>
      <c r="I168" s="78">
        <f t="shared" si="8"/>
        <v>0</v>
      </c>
    </row>
    <row r="169" spans="1:9">
      <c r="A169" s="73" t="s">
        <v>7655</v>
      </c>
      <c r="B169" s="74">
        <v>3447</v>
      </c>
      <c r="C169" s="75">
        <v>-270344.83</v>
      </c>
      <c r="E169" s="76" t="s">
        <v>7823</v>
      </c>
      <c r="F169" s="79">
        <v>-257471.27</v>
      </c>
      <c r="G169" s="79">
        <v>-12873.56</v>
      </c>
      <c r="H169" s="78">
        <f t="shared" si="7"/>
        <v>-270344.83</v>
      </c>
      <c r="I169" s="78">
        <f t="shared" si="8"/>
        <v>0</v>
      </c>
    </row>
    <row r="170" spans="1:9">
      <c r="A170" s="73" t="s">
        <v>7655</v>
      </c>
      <c r="B170" s="74">
        <v>3448</v>
      </c>
      <c r="C170" s="75">
        <v>-238793.1</v>
      </c>
      <c r="E170" s="76" t="s">
        <v>7820</v>
      </c>
      <c r="F170" s="79">
        <v>-227422</v>
      </c>
      <c r="G170" s="79">
        <v>-11371.1</v>
      </c>
      <c r="H170" s="78">
        <f t="shared" si="7"/>
        <v>-238793.1</v>
      </c>
      <c r="I170" s="78">
        <f t="shared" si="8"/>
        <v>0</v>
      </c>
    </row>
    <row r="171" spans="1:9">
      <c r="A171" s="73" t="s">
        <v>7655</v>
      </c>
      <c r="B171" s="74">
        <v>3449</v>
      </c>
      <c r="C171" s="75">
        <v>-506379.31</v>
      </c>
      <c r="E171" s="76" t="s">
        <v>7814</v>
      </c>
      <c r="F171" s="79">
        <v>-472858.37</v>
      </c>
      <c r="G171" s="79">
        <v>-33520.94</v>
      </c>
      <c r="H171" s="78">
        <f t="shared" si="7"/>
        <v>-506379.31</v>
      </c>
      <c r="I171" s="78">
        <f t="shared" si="8"/>
        <v>0</v>
      </c>
    </row>
    <row r="172" spans="1:9">
      <c r="A172" s="73" t="s">
        <v>7655</v>
      </c>
      <c r="B172" s="74">
        <v>3450</v>
      </c>
      <c r="C172" s="75">
        <v>-487241.38</v>
      </c>
      <c r="E172" s="76" t="s">
        <v>7826</v>
      </c>
      <c r="F172" s="79">
        <v>-456501.17</v>
      </c>
      <c r="G172" s="79">
        <v>-30740.21</v>
      </c>
      <c r="H172" s="78">
        <f t="shared" si="7"/>
        <v>-487241.38</v>
      </c>
      <c r="I172" s="78">
        <f t="shared" si="8"/>
        <v>0</v>
      </c>
    </row>
    <row r="173" spans="1:9">
      <c r="A173" s="73" t="s">
        <v>7655</v>
      </c>
      <c r="B173" s="74">
        <v>3451</v>
      </c>
      <c r="C173" s="75">
        <v>-613620.68999999994</v>
      </c>
      <c r="E173" s="76" t="s">
        <v>7811</v>
      </c>
      <c r="F173" s="79">
        <v>-564517.67000000004</v>
      </c>
      <c r="G173" s="79">
        <v>-49103.02</v>
      </c>
      <c r="H173" s="78">
        <f t="shared" si="7"/>
        <v>-613620.69000000006</v>
      </c>
      <c r="I173" s="78">
        <f t="shared" si="8"/>
        <v>0</v>
      </c>
    </row>
    <row r="174" spans="1:9">
      <c r="A174" s="73" t="s">
        <v>7655</v>
      </c>
      <c r="B174" s="74">
        <v>3452</v>
      </c>
      <c r="C174" s="75">
        <v>-5000</v>
      </c>
      <c r="I174" s="78">
        <f t="shared" si="8"/>
        <v>-5000</v>
      </c>
    </row>
    <row r="175" spans="1:9">
      <c r="A175" s="73" t="s">
        <v>7655</v>
      </c>
      <c r="B175" s="74">
        <v>3453</v>
      </c>
      <c r="C175" s="75">
        <v>-340172.41000000003</v>
      </c>
      <c r="E175" s="76" t="s">
        <v>7817</v>
      </c>
      <c r="F175" s="79">
        <v>-328810.90999999997</v>
      </c>
      <c r="G175" s="79">
        <v>-11361.5</v>
      </c>
      <c r="H175" s="78">
        <f t="shared" ref="H175:H198" si="9">+F175+G175</f>
        <v>-340172.41</v>
      </c>
      <c r="I175" s="78">
        <f t="shared" si="8"/>
        <v>0</v>
      </c>
    </row>
    <row r="176" spans="1:9">
      <c r="A176" s="73" t="s">
        <v>7655</v>
      </c>
      <c r="B176" s="74">
        <v>3454</v>
      </c>
      <c r="C176" s="75">
        <v>-285517.24</v>
      </c>
      <c r="E176" s="76" t="s">
        <v>7822</v>
      </c>
      <c r="F176" s="79">
        <v>-271921.18</v>
      </c>
      <c r="G176" s="79">
        <v>-13596.06</v>
      </c>
      <c r="H176" s="78">
        <f t="shared" si="9"/>
        <v>-285517.24</v>
      </c>
      <c r="I176" s="78">
        <f t="shared" si="8"/>
        <v>0</v>
      </c>
    </row>
    <row r="177" spans="1:9">
      <c r="A177" s="73" t="s">
        <v>7655</v>
      </c>
      <c r="B177" s="74">
        <v>3455</v>
      </c>
      <c r="C177" s="75">
        <v>-241810.34</v>
      </c>
      <c r="E177" s="76" t="s">
        <v>7810</v>
      </c>
      <c r="F177" s="79">
        <v>-239411.69</v>
      </c>
      <c r="G177" s="79">
        <v>-2398.65</v>
      </c>
      <c r="H177" s="78">
        <f t="shared" si="9"/>
        <v>-241810.34</v>
      </c>
      <c r="I177" s="78">
        <f t="shared" si="8"/>
        <v>0</v>
      </c>
    </row>
    <row r="178" spans="1:9">
      <c r="A178" s="73" t="s">
        <v>7655</v>
      </c>
      <c r="B178" s="74">
        <v>3456</v>
      </c>
      <c r="C178" s="75">
        <v>-236465.52</v>
      </c>
      <c r="E178" s="76" t="s">
        <v>7824</v>
      </c>
      <c r="F178" s="77">
        <v>-225205.26</v>
      </c>
      <c r="G178" s="77">
        <v>-11260.26</v>
      </c>
      <c r="H178" s="78">
        <f t="shared" si="9"/>
        <v>-236465.52000000002</v>
      </c>
      <c r="I178" s="78">
        <f t="shared" si="8"/>
        <v>0</v>
      </c>
    </row>
    <row r="179" spans="1:9">
      <c r="A179" s="73" t="s">
        <v>7655</v>
      </c>
      <c r="B179" s="74">
        <v>3457</v>
      </c>
      <c r="C179" s="75">
        <v>-150034.48000000001</v>
      </c>
      <c r="E179" s="76" t="s">
        <v>7847</v>
      </c>
      <c r="F179" s="79">
        <v>-150034.48000000001</v>
      </c>
      <c r="G179" s="79">
        <v>0</v>
      </c>
      <c r="H179" s="78">
        <f t="shared" si="9"/>
        <v>-150034.48000000001</v>
      </c>
      <c r="I179" s="78">
        <f t="shared" si="8"/>
        <v>0</v>
      </c>
    </row>
    <row r="180" spans="1:9">
      <c r="A180" s="73" t="s">
        <v>7655</v>
      </c>
      <c r="B180" s="74">
        <v>3458</v>
      </c>
      <c r="C180" s="75">
        <v>-236465.52</v>
      </c>
      <c r="E180" s="76" t="s">
        <v>7825</v>
      </c>
      <c r="F180" s="79">
        <v>-225205.26</v>
      </c>
      <c r="G180" s="79">
        <v>-11260.26</v>
      </c>
      <c r="H180" s="78">
        <f t="shared" si="9"/>
        <v>-236465.52000000002</v>
      </c>
      <c r="I180" s="78">
        <f t="shared" si="8"/>
        <v>0</v>
      </c>
    </row>
    <row r="181" spans="1:9">
      <c r="A181" s="73" t="s">
        <v>7655</v>
      </c>
      <c r="B181" s="74">
        <v>3459</v>
      </c>
      <c r="C181" s="75">
        <v>-160431.03</v>
      </c>
      <c r="E181" s="76" t="s">
        <v>7828</v>
      </c>
      <c r="F181" s="79">
        <v>-160431.03</v>
      </c>
      <c r="G181" s="79">
        <v>0</v>
      </c>
      <c r="H181" s="78">
        <f t="shared" si="9"/>
        <v>-160431.03</v>
      </c>
      <c r="I181" s="78">
        <f t="shared" si="8"/>
        <v>0</v>
      </c>
    </row>
    <row r="182" spans="1:9">
      <c r="A182" s="73" t="s">
        <v>7655</v>
      </c>
      <c r="B182" s="74">
        <v>3460</v>
      </c>
      <c r="C182" s="75">
        <v>-160431.03</v>
      </c>
      <c r="E182" s="76" t="s">
        <v>7829</v>
      </c>
      <c r="F182" s="79">
        <v>-160431.03</v>
      </c>
      <c r="G182" s="79">
        <v>0</v>
      </c>
      <c r="H182" s="78">
        <f t="shared" si="9"/>
        <v>-160431.03</v>
      </c>
      <c r="I182" s="78">
        <f t="shared" si="8"/>
        <v>0</v>
      </c>
    </row>
    <row r="183" spans="1:9">
      <c r="A183" s="73" t="s">
        <v>7655</v>
      </c>
      <c r="B183" s="74">
        <v>3461</v>
      </c>
      <c r="C183" s="75">
        <v>-456465.52</v>
      </c>
      <c r="E183" s="76" t="s">
        <v>7831</v>
      </c>
      <c r="F183" s="77">
        <v>-434729.07</v>
      </c>
      <c r="G183" s="77">
        <v>-21736.45</v>
      </c>
      <c r="H183" s="78">
        <f t="shared" si="9"/>
        <v>-456465.52</v>
      </c>
      <c r="I183" s="78">
        <f t="shared" si="8"/>
        <v>0</v>
      </c>
    </row>
    <row r="184" spans="1:9">
      <c r="A184" s="73" t="s">
        <v>7655</v>
      </c>
      <c r="B184" s="74">
        <v>3462</v>
      </c>
      <c r="C184" s="75">
        <v>-182068.97</v>
      </c>
      <c r="E184" s="76" t="s">
        <v>7830</v>
      </c>
      <c r="F184" s="79">
        <v>-182068.97</v>
      </c>
      <c r="G184" s="79">
        <v>0</v>
      </c>
      <c r="H184" s="78">
        <f t="shared" si="9"/>
        <v>-182068.97</v>
      </c>
      <c r="I184" s="78">
        <f t="shared" si="8"/>
        <v>0</v>
      </c>
    </row>
    <row r="185" spans="1:9">
      <c r="A185" s="73" t="s">
        <v>7655</v>
      </c>
      <c r="B185" s="74">
        <v>3463</v>
      </c>
      <c r="C185" s="75">
        <v>-456465.52</v>
      </c>
      <c r="E185" s="76" t="s">
        <v>7832</v>
      </c>
      <c r="F185" s="79">
        <v>-434729.07</v>
      </c>
      <c r="G185" s="79">
        <v>-21736.45</v>
      </c>
      <c r="H185" s="78">
        <f t="shared" si="9"/>
        <v>-456465.52</v>
      </c>
      <c r="I185" s="78">
        <f t="shared" si="8"/>
        <v>0</v>
      </c>
    </row>
    <row r="186" spans="1:9">
      <c r="A186" s="73" t="s">
        <v>7655</v>
      </c>
      <c r="B186" s="74">
        <v>3464</v>
      </c>
      <c r="C186" s="75">
        <v>-456465.52</v>
      </c>
      <c r="E186" s="76" t="s">
        <v>7833</v>
      </c>
      <c r="F186" s="79">
        <v>-434729.07</v>
      </c>
      <c r="G186" s="79">
        <v>-21736.45</v>
      </c>
      <c r="H186" s="78">
        <f t="shared" si="9"/>
        <v>-456465.52</v>
      </c>
      <c r="I186" s="78">
        <f t="shared" si="8"/>
        <v>0</v>
      </c>
    </row>
    <row r="187" spans="1:9">
      <c r="A187" s="73" t="s">
        <v>7655</v>
      </c>
      <c r="B187" s="74">
        <v>3465</v>
      </c>
      <c r="C187" s="75">
        <v>-264051.71999999997</v>
      </c>
      <c r="E187" s="76" t="s">
        <v>7834</v>
      </c>
      <c r="F187" s="79">
        <v>-261110.6</v>
      </c>
      <c r="G187" s="79">
        <v>-2941.12</v>
      </c>
      <c r="H187" s="78">
        <f t="shared" si="9"/>
        <v>-264051.72000000003</v>
      </c>
      <c r="I187" s="78">
        <f t="shared" si="8"/>
        <v>0</v>
      </c>
    </row>
    <row r="188" spans="1:9">
      <c r="A188" s="73" t="s">
        <v>7655</v>
      </c>
      <c r="B188" s="74">
        <v>3466</v>
      </c>
      <c r="C188" s="75">
        <v>-188103.45</v>
      </c>
      <c r="E188" s="76" t="s">
        <v>7816</v>
      </c>
      <c r="F188" s="79">
        <v>-188103.45</v>
      </c>
      <c r="G188" s="79">
        <v>0</v>
      </c>
      <c r="H188" s="78">
        <f t="shared" si="9"/>
        <v>-188103.45</v>
      </c>
      <c r="I188" s="78">
        <f t="shared" si="8"/>
        <v>0</v>
      </c>
    </row>
    <row r="189" spans="1:9">
      <c r="A189" s="73" t="s">
        <v>7655</v>
      </c>
      <c r="B189" s="74">
        <v>3467</v>
      </c>
      <c r="C189" s="75">
        <v>-380086.21</v>
      </c>
      <c r="E189" s="76" t="s">
        <v>7815</v>
      </c>
      <c r="F189" s="79">
        <v>-363776.8</v>
      </c>
      <c r="G189" s="79">
        <v>-16309.41</v>
      </c>
      <c r="H189" s="78">
        <f t="shared" si="9"/>
        <v>-380086.20999999996</v>
      </c>
      <c r="I189" s="78">
        <f t="shared" si="8"/>
        <v>0</v>
      </c>
    </row>
    <row r="190" spans="1:9">
      <c r="A190" s="73" t="s">
        <v>7655</v>
      </c>
      <c r="B190" s="74">
        <v>3468</v>
      </c>
      <c r="C190" s="75">
        <v>-419568.97</v>
      </c>
      <c r="E190" s="76" t="s">
        <v>7827</v>
      </c>
      <c r="F190" s="79">
        <v>-399589.5</v>
      </c>
      <c r="G190" s="79">
        <v>-19979.47</v>
      </c>
      <c r="H190" s="78">
        <f t="shared" si="9"/>
        <v>-419568.97</v>
      </c>
      <c r="I190" s="78">
        <f t="shared" si="8"/>
        <v>0</v>
      </c>
    </row>
    <row r="191" spans="1:9">
      <c r="A191" s="73" t="s">
        <v>7655</v>
      </c>
      <c r="B191" s="74">
        <v>3469</v>
      </c>
      <c r="C191" s="75">
        <v>-198666.27</v>
      </c>
      <c r="E191" s="76" t="s">
        <v>7840</v>
      </c>
      <c r="F191" s="79">
        <v>-198666.27</v>
      </c>
      <c r="G191" s="79">
        <v>0</v>
      </c>
      <c r="H191" s="78">
        <f t="shared" si="9"/>
        <v>-198666.27</v>
      </c>
      <c r="I191" s="78">
        <f t="shared" si="8"/>
        <v>0</v>
      </c>
    </row>
    <row r="192" spans="1:9">
      <c r="A192" s="73" t="s">
        <v>7655</v>
      </c>
      <c r="B192" s="74">
        <v>3470</v>
      </c>
      <c r="C192" s="75">
        <v>-298879.31</v>
      </c>
      <c r="E192" s="76" t="s">
        <v>7836</v>
      </c>
      <c r="F192" s="79">
        <v>-291271.73</v>
      </c>
      <c r="G192" s="79">
        <v>-7607.58</v>
      </c>
      <c r="H192" s="78">
        <f t="shared" si="9"/>
        <v>-298879.31</v>
      </c>
      <c r="I192" s="78">
        <f t="shared" si="8"/>
        <v>0</v>
      </c>
    </row>
    <row r="193" spans="1:9">
      <c r="A193" s="73" t="s">
        <v>7655</v>
      </c>
      <c r="B193" s="74">
        <v>3471</v>
      </c>
      <c r="C193" s="75">
        <v>-298879.31</v>
      </c>
      <c r="E193" s="76" t="s">
        <v>7837</v>
      </c>
      <c r="F193" s="79">
        <v>-291271.73</v>
      </c>
      <c r="G193" s="79">
        <v>-7607.58</v>
      </c>
      <c r="H193" s="78">
        <f t="shared" si="9"/>
        <v>-298879.31</v>
      </c>
      <c r="I193" s="78">
        <f t="shared" si="8"/>
        <v>0</v>
      </c>
    </row>
    <row r="194" spans="1:9">
      <c r="A194" s="73" t="s">
        <v>7655</v>
      </c>
      <c r="B194" s="74">
        <v>3472</v>
      </c>
      <c r="C194" s="75">
        <v>-222724.52000000002</v>
      </c>
      <c r="E194" s="76" t="s">
        <v>7839</v>
      </c>
      <c r="F194" s="79">
        <v>-222724.52</v>
      </c>
      <c r="G194" s="79">
        <v>0</v>
      </c>
      <c r="H194" s="78">
        <f t="shared" si="9"/>
        <v>-222724.52</v>
      </c>
      <c r="I194" s="78">
        <f t="shared" si="8"/>
        <v>0</v>
      </c>
    </row>
    <row r="195" spans="1:9">
      <c r="A195" s="73" t="s">
        <v>7655</v>
      </c>
      <c r="B195" s="74">
        <v>3473</v>
      </c>
      <c r="C195" s="75">
        <v>-217241.38</v>
      </c>
      <c r="E195" s="76" t="s">
        <v>7835</v>
      </c>
      <c r="F195" s="79">
        <v>-217241.38</v>
      </c>
      <c r="G195" s="79">
        <v>0</v>
      </c>
      <c r="H195" s="78">
        <f t="shared" si="9"/>
        <v>-217241.38</v>
      </c>
      <c r="I195" s="78">
        <f t="shared" si="8"/>
        <v>0</v>
      </c>
    </row>
    <row r="196" spans="1:9">
      <c r="A196" s="73" t="s">
        <v>7655</v>
      </c>
      <c r="B196" s="74">
        <v>3474</v>
      </c>
      <c r="C196" s="75">
        <v>-188103.45</v>
      </c>
      <c r="E196" s="76" t="s">
        <v>7838</v>
      </c>
      <c r="F196" s="79">
        <v>-188103.45</v>
      </c>
      <c r="G196" s="79">
        <v>0</v>
      </c>
      <c r="H196" s="78">
        <f t="shared" si="9"/>
        <v>-188103.45</v>
      </c>
      <c r="I196" s="78">
        <f t="shared" si="8"/>
        <v>0</v>
      </c>
    </row>
    <row r="197" spans="1:9">
      <c r="A197" s="73" t="s">
        <v>7655</v>
      </c>
      <c r="B197" s="74">
        <v>3475</v>
      </c>
      <c r="C197" s="75">
        <v>-209627.59</v>
      </c>
      <c r="E197" s="76" t="s">
        <v>7821</v>
      </c>
      <c r="F197" s="79">
        <v>-204514.72</v>
      </c>
      <c r="G197" s="79">
        <v>-5112.87</v>
      </c>
      <c r="H197" s="78">
        <f t="shared" si="9"/>
        <v>-209627.59</v>
      </c>
      <c r="I197" s="78">
        <f t="shared" si="8"/>
        <v>0</v>
      </c>
    </row>
    <row r="198" spans="1:9" ht="12.75" thickBot="1">
      <c r="A198" s="73" t="s">
        <v>7655</v>
      </c>
      <c r="B198" s="74">
        <v>3476</v>
      </c>
      <c r="C198" s="83">
        <v>-200517.24</v>
      </c>
      <c r="E198" s="76" t="s">
        <v>7848</v>
      </c>
      <c r="F198" s="79">
        <v>-200517.24</v>
      </c>
      <c r="G198" s="79">
        <v>0</v>
      </c>
      <c r="H198" s="84">
        <f t="shared" si="9"/>
        <v>-200517.24</v>
      </c>
      <c r="I198" s="78">
        <f t="shared" si="8"/>
        <v>0</v>
      </c>
    </row>
    <row r="199" spans="1:9">
      <c r="C199" s="78">
        <f>SUM(C159:C198)</f>
        <v>-10413780.449999999</v>
      </c>
      <c r="H199" s="78">
        <f>SUM(H159:H198)</f>
        <v>-10408780.449999999</v>
      </c>
    </row>
  </sheetData>
  <sortState ref="E159:G197">
    <sortCondition ref="E159:E197"/>
  </sortState>
  <mergeCells count="2">
    <mergeCell ref="E2:G2"/>
    <mergeCell ref="A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P1614"/>
  <sheetViews>
    <sheetView topLeftCell="A140" workbookViewId="0">
      <selection activeCell="M150" sqref="M150:O155"/>
    </sheetView>
  </sheetViews>
  <sheetFormatPr baseColWidth="10" defaultRowHeight="12"/>
  <cols>
    <col min="1" max="2" width="11.42578125" style="74"/>
    <col min="3" max="3" width="13.42578125" style="74" bestFit="1" customWidth="1"/>
    <col min="4" max="4" width="11.42578125" style="75"/>
    <col min="5" max="5" width="11.42578125" style="74"/>
    <col min="6" max="7" width="11.42578125" style="75"/>
    <col min="8" max="8" width="13.42578125" style="74" bestFit="1" customWidth="1"/>
    <col min="9" max="10" width="11.42578125" style="74"/>
    <col min="11" max="12" width="13.42578125" style="74" bestFit="1" customWidth="1"/>
    <col min="13" max="16384" width="11.42578125" style="74"/>
  </cols>
  <sheetData>
    <row r="1" spans="1:9">
      <c r="D1" s="74"/>
    </row>
    <row r="2" spans="1:9">
      <c r="A2" s="217" t="s">
        <v>324</v>
      </c>
      <c r="B2" s="217"/>
      <c r="C2" s="217"/>
      <c r="D2" s="74"/>
      <c r="E2" s="217" t="s">
        <v>1825</v>
      </c>
      <c r="F2" s="217"/>
      <c r="G2" s="217"/>
      <c r="H2" s="217"/>
    </row>
    <row r="3" spans="1:9">
      <c r="D3" s="74"/>
    </row>
    <row r="4" spans="1:9">
      <c r="A4" s="73" t="s">
        <v>7654</v>
      </c>
      <c r="B4" s="74">
        <v>8780</v>
      </c>
      <c r="C4" s="75">
        <v>382500</v>
      </c>
      <c r="D4" s="74"/>
      <c r="E4" s="76" t="s">
        <v>7891</v>
      </c>
      <c r="F4" s="77">
        <v>365875.75</v>
      </c>
      <c r="G4" s="77">
        <v>16624.25</v>
      </c>
      <c r="H4" s="78">
        <f t="shared" ref="H4:H35" si="0">+F4+G4</f>
        <v>382500</v>
      </c>
      <c r="I4" s="78">
        <f>+C4-H4</f>
        <v>0</v>
      </c>
    </row>
    <row r="5" spans="1:9">
      <c r="A5" s="73" t="s">
        <v>7654</v>
      </c>
      <c r="B5" s="74">
        <v>8781</v>
      </c>
      <c r="C5" s="75">
        <v>419568.97</v>
      </c>
      <c r="D5" s="74"/>
      <c r="E5" s="76" t="s">
        <v>7915</v>
      </c>
      <c r="F5" s="79">
        <v>399589.5</v>
      </c>
      <c r="G5" s="79">
        <v>19979.47</v>
      </c>
      <c r="H5" s="78">
        <f t="shared" si="0"/>
        <v>419568.97</v>
      </c>
      <c r="I5" s="78">
        <f t="shared" ref="I5:I68" si="1">+C5-H5</f>
        <v>0</v>
      </c>
    </row>
    <row r="6" spans="1:9">
      <c r="A6" s="73" t="s">
        <v>7654</v>
      </c>
      <c r="B6" s="74">
        <v>8782</v>
      </c>
      <c r="C6" s="75">
        <v>419568.97</v>
      </c>
      <c r="D6" s="74"/>
      <c r="E6" s="76" t="s">
        <v>7931</v>
      </c>
      <c r="F6" s="79">
        <v>399589.5</v>
      </c>
      <c r="G6" s="79">
        <v>19979.47</v>
      </c>
      <c r="H6" s="78">
        <f t="shared" si="0"/>
        <v>419568.97</v>
      </c>
      <c r="I6" s="78">
        <f t="shared" si="1"/>
        <v>0</v>
      </c>
    </row>
    <row r="7" spans="1:9">
      <c r="A7" s="73" t="s">
        <v>7654</v>
      </c>
      <c r="B7" s="74">
        <v>8783</v>
      </c>
      <c r="C7" s="75">
        <v>189862.07</v>
      </c>
      <c r="D7" s="74"/>
      <c r="E7" s="76" t="s">
        <v>7977</v>
      </c>
      <c r="F7" s="79">
        <v>189862.07</v>
      </c>
      <c r="G7" s="79">
        <v>0</v>
      </c>
      <c r="H7" s="78">
        <f t="shared" si="0"/>
        <v>189862.07</v>
      </c>
      <c r="I7" s="78">
        <f t="shared" si="1"/>
        <v>0</v>
      </c>
    </row>
    <row r="8" spans="1:9">
      <c r="A8" s="73" t="s">
        <v>7654</v>
      </c>
      <c r="B8" s="74">
        <v>8784</v>
      </c>
      <c r="C8" s="75">
        <v>217241.38</v>
      </c>
      <c r="D8" s="74"/>
      <c r="E8" s="76" t="s">
        <v>7908</v>
      </c>
      <c r="F8" s="79">
        <v>217241.38</v>
      </c>
      <c r="G8" s="79">
        <v>0</v>
      </c>
      <c r="H8" s="78">
        <f t="shared" si="0"/>
        <v>217241.38</v>
      </c>
      <c r="I8" s="78">
        <f t="shared" si="1"/>
        <v>0</v>
      </c>
    </row>
    <row r="9" spans="1:9">
      <c r="A9" s="73" t="s">
        <v>7654</v>
      </c>
      <c r="B9" s="74">
        <v>8785</v>
      </c>
      <c r="C9" s="75">
        <v>488267.24</v>
      </c>
      <c r="D9" s="74"/>
      <c r="E9" s="76" t="s">
        <v>7932</v>
      </c>
      <c r="F9" s="79">
        <v>457377.97</v>
      </c>
      <c r="G9" s="79">
        <v>30889.27</v>
      </c>
      <c r="H9" s="78">
        <f t="shared" si="0"/>
        <v>488267.24</v>
      </c>
      <c r="I9" s="78">
        <f t="shared" si="1"/>
        <v>0</v>
      </c>
    </row>
    <row r="10" spans="1:9">
      <c r="A10" s="73" t="s">
        <v>7654</v>
      </c>
      <c r="B10" s="74">
        <v>8786</v>
      </c>
      <c r="C10" s="75">
        <v>184087.49</v>
      </c>
      <c r="D10" s="74"/>
      <c r="E10" s="76" t="s">
        <v>7956</v>
      </c>
      <c r="F10" s="79">
        <v>184087.49</v>
      </c>
      <c r="G10" s="79">
        <v>0</v>
      </c>
      <c r="H10" s="78">
        <f t="shared" si="0"/>
        <v>184087.49</v>
      </c>
      <c r="I10" s="78">
        <f t="shared" si="1"/>
        <v>0</v>
      </c>
    </row>
    <row r="11" spans="1:9">
      <c r="A11" s="73" t="s">
        <v>7654</v>
      </c>
      <c r="B11" s="74">
        <v>8787</v>
      </c>
      <c r="C11" s="75">
        <v>285517.24</v>
      </c>
      <c r="D11" s="74"/>
      <c r="E11" s="76" t="s">
        <v>7918</v>
      </c>
      <c r="F11" s="79">
        <v>271921.18</v>
      </c>
      <c r="G11" s="79">
        <v>13596.06</v>
      </c>
      <c r="H11" s="78">
        <f t="shared" si="0"/>
        <v>285517.24</v>
      </c>
      <c r="I11" s="78">
        <f t="shared" si="1"/>
        <v>0</v>
      </c>
    </row>
    <row r="12" spans="1:9">
      <c r="A12" s="73" t="s">
        <v>7654</v>
      </c>
      <c r="B12" s="74">
        <v>8788</v>
      </c>
      <c r="C12" s="75">
        <v>285517.24</v>
      </c>
      <c r="D12" s="74"/>
      <c r="E12" s="76" t="s">
        <v>7934</v>
      </c>
      <c r="F12" s="79">
        <v>271921.18</v>
      </c>
      <c r="G12" s="79">
        <v>13596.06</v>
      </c>
      <c r="H12" s="78">
        <f t="shared" si="0"/>
        <v>285517.24</v>
      </c>
      <c r="I12" s="78">
        <f t="shared" si="1"/>
        <v>0</v>
      </c>
    </row>
    <row r="13" spans="1:9">
      <c r="A13" s="73" t="s">
        <v>7654</v>
      </c>
      <c r="B13" s="74">
        <v>8789</v>
      </c>
      <c r="C13" s="75">
        <v>285517.24</v>
      </c>
      <c r="D13" s="74"/>
      <c r="E13" s="76" t="s">
        <v>7919</v>
      </c>
      <c r="F13" s="79">
        <v>271921.18</v>
      </c>
      <c r="G13" s="79">
        <v>13596.06</v>
      </c>
      <c r="H13" s="78">
        <f t="shared" si="0"/>
        <v>285517.24</v>
      </c>
      <c r="I13" s="78">
        <f t="shared" si="1"/>
        <v>0</v>
      </c>
    </row>
    <row r="14" spans="1:9">
      <c r="A14" s="73" t="s">
        <v>7654</v>
      </c>
      <c r="B14" s="74">
        <v>8790</v>
      </c>
      <c r="C14" s="75">
        <v>195646.63</v>
      </c>
      <c r="D14" s="74"/>
      <c r="E14" s="76" t="s">
        <v>7957</v>
      </c>
      <c r="F14" s="79">
        <v>195646.63</v>
      </c>
      <c r="G14" s="79">
        <v>0</v>
      </c>
      <c r="H14" s="78">
        <f t="shared" si="0"/>
        <v>195646.63</v>
      </c>
      <c r="I14" s="78">
        <f t="shared" si="1"/>
        <v>0</v>
      </c>
    </row>
    <row r="15" spans="1:9">
      <c r="A15" s="73" t="s">
        <v>7654</v>
      </c>
      <c r="B15" s="74">
        <v>8791</v>
      </c>
      <c r="C15" s="75">
        <v>114655.17</v>
      </c>
      <c r="D15" s="74"/>
      <c r="E15" s="76" t="s">
        <v>7978</v>
      </c>
      <c r="F15" s="79">
        <v>114655.17</v>
      </c>
      <c r="G15" s="79">
        <v>0</v>
      </c>
      <c r="H15" s="78">
        <f t="shared" si="0"/>
        <v>114655.17</v>
      </c>
      <c r="I15" s="78">
        <f t="shared" si="1"/>
        <v>0</v>
      </c>
    </row>
    <row r="16" spans="1:9">
      <c r="A16" s="73" t="s">
        <v>7654</v>
      </c>
      <c r="B16" s="74">
        <v>8792</v>
      </c>
      <c r="C16" s="75">
        <v>419568.97</v>
      </c>
      <c r="D16" s="74"/>
      <c r="E16" s="76" t="s">
        <v>7916</v>
      </c>
      <c r="F16" s="79">
        <v>399589.5</v>
      </c>
      <c r="G16" s="79">
        <v>19979.47</v>
      </c>
      <c r="H16" s="78">
        <f t="shared" si="0"/>
        <v>419568.97</v>
      </c>
      <c r="I16" s="78">
        <f t="shared" si="1"/>
        <v>0</v>
      </c>
    </row>
    <row r="17" spans="1:9">
      <c r="A17" s="73" t="s">
        <v>7654</v>
      </c>
      <c r="B17" s="74">
        <v>8793</v>
      </c>
      <c r="C17" s="75">
        <v>215586.21</v>
      </c>
      <c r="D17" s="74"/>
      <c r="E17" s="76" t="s">
        <v>7986</v>
      </c>
      <c r="F17" s="79">
        <v>215586.21</v>
      </c>
      <c r="G17" s="79">
        <v>0</v>
      </c>
      <c r="H17" s="78">
        <f t="shared" si="0"/>
        <v>215586.21</v>
      </c>
      <c r="I17" s="78">
        <f t="shared" si="1"/>
        <v>0</v>
      </c>
    </row>
    <row r="18" spans="1:9">
      <c r="A18" s="73" t="s">
        <v>7654</v>
      </c>
      <c r="B18" s="74">
        <v>8794</v>
      </c>
      <c r="C18" s="75">
        <v>173189.66</v>
      </c>
      <c r="D18" s="74"/>
      <c r="E18" s="76" t="s">
        <v>7898</v>
      </c>
      <c r="F18" s="79">
        <v>173189.66</v>
      </c>
      <c r="G18" s="79">
        <v>0</v>
      </c>
      <c r="H18" s="78">
        <f t="shared" si="0"/>
        <v>173189.66</v>
      </c>
      <c r="I18" s="78">
        <f t="shared" si="1"/>
        <v>0</v>
      </c>
    </row>
    <row r="19" spans="1:9">
      <c r="A19" s="73" t="s">
        <v>7654</v>
      </c>
      <c r="B19" s="74">
        <v>8795</v>
      </c>
      <c r="C19" s="75">
        <v>333275.86</v>
      </c>
      <c r="D19" s="74"/>
      <c r="E19" s="76" t="s">
        <v>7873</v>
      </c>
      <c r="F19" s="79">
        <v>322541.32</v>
      </c>
      <c r="G19" s="79">
        <v>10734.54</v>
      </c>
      <c r="H19" s="78">
        <f t="shared" si="0"/>
        <v>333275.86</v>
      </c>
      <c r="I19" s="78">
        <f t="shared" si="1"/>
        <v>0</v>
      </c>
    </row>
    <row r="20" spans="1:9">
      <c r="A20" s="73" t="s">
        <v>7654</v>
      </c>
      <c r="B20" s="74">
        <v>8796</v>
      </c>
      <c r="C20" s="75">
        <v>165172.41</v>
      </c>
      <c r="D20" s="74"/>
      <c r="E20" s="76" t="s">
        <v>7981</v>
      </c>
      <c r="F20" s="79">
        <v>165172.41</v>
      </c>
      <c r="G20" s="79">
        <v>0</v>
      </c>
      <c r="H20" s="78">
        <f t="shared" si="0"/>
        <v>165172.41</v>
      </c>
      <c r="I20" s="78">
        <f t="shared" si="1"/>
        <v>0</v>
      </c>
    </row>
    <row r="21" spans="1:9">
      <c r="A21" s="73" t="s">
        <v>7654</v>
      </c>
      <c r="B21" s="74">
        <v>8797</v>
      </c>
      <c r="C21" s="75">
        <v>425172.41000000003</v>
      </c>
      <c r="D21" s="74"/>
      <c r="E21" s="76" t="s">
        <v>7904</v>
      </c>
      <c r="F21" s="77">
        <v>402982.19</v>
      </c>
      <c r="G21" s="77">
        <v>22190.22</v>
      </c>
      <c r="H21" s="78">
        <f t="shared" si="0"/>
        <v>425172.41000000003</v>
      </c>
      <c r="I21" s="78">
        <f t="shared" si="1"/>
        <v>0</v>
      </c>
    </row>
    <row r="22" spans="1:9">
      <c r="A22" s="73" t="s">
        <v>7654</v>
      </c>
      <c r="B22" s="74">
        <v>8798</v>
      </c>
      <c r="C22" s="75">
        <v>333275.86</v>
      </c>
      <c r="D22" s="74"/>
      <c r="E22" s="76" t="s">
        <v>7933</v>
      </c>
      <c r="F22" s="79">
        <v>322541.32</v>
      </c>
      <c r="G22" s="79">
        <v>10734.54</v>
      </c>
      <c r="H22" s="78">
        <f t="shared" si="0"/>
        <v>333275.86</v>
      </c>
      <c r="I22" s="78">
        <f t="shared" si="1"/>
        <v>0</v>
      </c>
    </row>
    <row r="23" spans="1:9">
      <c r="A23" s="73" t="s">
        <v>7654</v>
      </c>
      <c r="B23" s="74">
        <v>8799</v>
      </c>
      <c r="C23" s="75">
        <v>333275.86</v>
      </c>
      <c r="D23" s="74"/>
      <c r="E23" s="76" t="s">
        <v>7872</v>
      </c>
      <c r="F23" s="79">
        <v>322541.32</v>
      </c>
      <c r="G23" s="79">
        <v>10734.54</v>
      </c>
      <c r="H23" s="78">
        <f t="shared" si="0"/>
        <v>333275.86</v>
      </c>
      <c r="I23" s="78">
        <f t="shared" si="1"/>
        <v>0</v>
      </c>
    </row>
    <row r="24" spans="1:9">
      <c r="A24" s="73" t="s">
        <v>7654</v>
      </c>
      <c r="B24" s="74">
        <v>8800</v>
      </c>
      <c r="C24" s="75">
        <v>255747.05000000002</v>
      </c>
      <c r="D24" s="74"/>
      <c r="E24" s="76" t="s">
        <v>7952</v>
      </c>
      <c r="F24" s="79">
        <v>255747.05</v>
      </c>
      <c r="G24" s="79">
        <v>0</v>
      </c>
      <c r="H24" s="78">
        <f t="shared" si="0"/>
        <v>255747.05</v>
      </c>
      <c r="I24" s="78">
        <f t="shared" si="1"/>
        <v>0</v>
      </c>
    </row>
    <row r="25" spans="1:9">
      <c r="A25" s="73" t="s">
        <v>7654</v>
      </c>
      <c r="B25" s="74">
        <v>8801</v>
      </c>
      <c r="C25" s="75">
        <v>411810.33999999997</v>
      </c>
      <c r="D25" s="74"/>
      <c r="E25" s="76" t="s">
        <v>7878</v>
      </c>
      <c r="F25" s="79">
        <v>391363</v>
      </c>
      <c r="G25" s="79">
        <v>20447.34</v>
      </c>
      <c r="H25" s="78">
        <f t="shared" si="0"/>
        <v>411810.34</v>
      </c>
      <c r="I25" s="78">
        <f t="shared" si="1"/>
        <v>0</v>
      </c>
    </row>
    <row r="26" spans="1:9">
      <c r="A26" s="73" t="s">
        <v>7654</v>
      </c>
      <c r="B26" s="74">
        <v>8802</v>
      </c>
      <c r="C26" s="75">
        <v>202586.21</v>
      </c>
      <c r="D26" s="74"/>
      <c r="E26" s="76" t="s">
        <v>7926</v>
      </c>
      <c r="F26" s="79">
        <v>202586.21</v>
      </c>
      <c r="G26" s="79">
        <v>0</v>
      </c>
      <c r="H26" s="78">
        <f t="shared" si="0"/>
        <v>202586.21</v>
      </c>
      <c r="I26" s="78">
        <f t="shared" si="1"/>
        <v>0</v>
      </c>
    </row>
    <row r="27" spans="1:9">
      <c r="A27" s="73" t="s">
        <v>7654</v>
      </c>
      <c r="B27" s="74">
        <v>8803</v>
      </c>
      <c r="C27" s="75">
        <v>286896.55</v>
      </c>
      <c r="D27" s="74"/>
      <c r="E27" s="76" t="s">
        <v>7864</v>
      </c>
      <c r="F27" s="79">
        <v>280066.51</v>
      </c>
      <c r="G27" s="79">
        <v>6830.04</v>
      </c>
      <c r="H27" s="78">
        <f t="shared" si="0"/>
        <v>286896.55</v>
      </c>
      <c r="I27" s="78">
        <f t="shared" si="1"/>
        <v>0</v>
      </c>
    </row>
    <row r="28" spans="1:9">
      <c r="A28" s="73" t="s">
        <v>7654</v>
      </c>
      <c r="B28" s="74">
        <v>8804</v>
      </c>
      <c r="C28" s="75">
        <v>220517.24</v>
      </c>
      <c r="D28" s="74"/>
      <c r="E28" s="76" t="s">
        <v>7911</v>
      </c>
      <c r="F28" s="79">
        <v>210016.42</v>
      </c>
      <c r="G28" s="79">
        <v>10500.82</v>
      </c>
      <c r="H28" s="78">
        <f t="shared" si="0"/>
        <v>220517.24000000002</v>
      </c>
      <c r="I28" s="78">
        <f t="shared" si="1"/>
        <v>0</v>
      </c>
    </row>
    <row r="29" spans="1:9">
      <c r="A29" s="73" t="s">
        <v>7654</v>
      </c>
      <c r="B29" s="74">
        <v>8805</v>
      </c>
      <c r="C29" s="75">
        <v>244310.34</v>
      </c>
      <c r="D29" s="74"/>
      <c r="E29" s="76" t="s">
        <v>7854</v>
      </c>
      <c r="F29" s="79">
        <v>241850.72</v>
      </c>
      <c r="G29" s="79">
        <v>2459.62</v>
      </c>
      <c r="H29" s="78">
        <f t="shared" si="0"/>
        <v>244310.34</v>
      </c>
      <c r="I29" s="78">
        <f t="shared" si="1"/>
        <v>0</v>
      </c>
    </row>
    <row r="30" spans="1:9">
      <c r="A30" s="73" t="s">
        <v>7654</v>
      </c>
      <c r="B30" s="74">
        <v>8806</v>
      </c>
      <c r="C30" s="75">
        <v>363189.66000000003</v>
      </c>
      <c r="D30" s="74"/>
      <c r="E30" s="76" t="s">
        <v>7881</v>
      </c>
      <c r="F30" s="79">
        <v>349084.15</v>
      </c>
      <c r="G30" s="79">
        <v>14105.51</v>
      </c>
      <c r="H30" s="78">
        <f t="shared" si="0"/>
        <v>363189.66000000003</v>
      </c>
      <c r="I30" s="78">
        <f t="shared" si="1"/>
        <v>0</v>
      </c>
    </row>
    <row r="31" spans="1:9">
      <c r="A31" s="73" t="s">
        <v>7654</v>
      </c>
      <c r="B31" s="74">
        <v>8807</v>
      </c>
      <c r="C31" s="75">
        <v>286896.55</v>
      </c>
      <c r="D31" s="74"/>
      <c r="E31" s="76" t="s">
        <v>7863</v>
      </c>
      <c r="F31" s="79">
        <v>280066.51</v>
      </c>
      <c r="G31" s="79">
        <v>6830.04</v>
      </c>
      <c r="H31" s="78">
        <f t="shared" si="0"/>
        <v>286896.55</v>
      </c>
      <c r="I31" s="78">
        <f t="shared" si="1"/>
        <v>0</v>
      </c>
    </row>
    <row r="32" spans="1:9">
      <c r="A32" s="73" t="s">
        <v>7654</v>
      </c>
      <c r="B32" s="74">
        <v>8808</v>
      </c>
      <c r="C32" s="75">
        <v>406724.14</v>
      </c>
      <c r="D32" s="74"/>
      <c r="E32" s="76" t="s">
        <v>7868</v>
      </c>
      <c r="F32" s="79">
        <v>386940.22</v>
      </c>
      <c r="G32" s="79">
        <v>19783.919999999998</v>
      </c>
      <c r="H32" s="78">
        <f t="shared" si="0"/>
        <v>406724.13999999996</v>
      </c>
      <c r="I32" s="78">
        <f t="shared" si="1"/>
        <v>0</v>
      </c>
    </row>
    <row r="33" spans="1:9">
      <c r="A33" s="73" t="s">
        <v>7654</v>
      </c>
      <c r="B33" s="74">
        <v>8809</v>
      </c>
      <c r="C33" s="75">
        <v>449709.28</v>
      </c>
      <c r="D33" s="74"/>
      <c r="E33" s="76" t="s">
        <v>7959</v>
      </c>
      <c r="F33" s="79">
        <v>449709.28</v>
      </c>
      <c r="G33" s="79">
        <v>0</v>
      </c>
      <c r="H33" s="78">
        <f t="shared" si="0"/>
        <v>449709.28</v>
      </c>
      <c r="I33" s="78">
        <f t="shared" si="1"/>
        <v>0</v>
      </c>
    </row>
    <row r="34" spans="1:9">
      <c r="A34" s="73" t="s">
        <v>7654</v>
      </c>
      <c r="B34" s="74">
        <v>8810</v>
      </c>
      <c r="C34" s="75">
        <v>425071.46</v>
      </c>
      <c r="D34" s="74"/>
      <c r="E34" s="76" t="s">
        <v>7953</v>
      </c>
      <c r="F34" s="79">
        <v>425071.46</v>
      </c>
      <c r="G34" s="79">
        <v>0</v>
      </c>
      <c r="H34" s="78">
        <f t="shared" si="0"/>
        <v>425071.46</v>
      </c>
      <c r="I34" s="78">
        <f t="shared" si="1"/>
        <v>0</v>
      </c>
    </row>
    <row r="35" spans="1:9">
      <c r="A35" s="73" t="s">
        <v>7654</v>
      </c>
      <c r="B35" s="74">
        <v>8811</v>
      </c>
      <c r="C35" s="75">
        <v>425071.46</v>
      </c>
      <c r="D35" s="74"/>
      <c r="E35" s="76" t="s">
        <v>7954</v>
      </c>
      <c r="F35" s="79">
        <v>425071.46</v>
      </c>
      <c r="G35" s="79">
        <v>0</v>
      </c>
      <c r="H35" s="78">
        <f t="shared" si="0"/>
        <v>425071.46</v>
      </c>
      <c r="I35" s="78">
        <f t="shared" si="1"/>
        <v>0</v>
      </c>
    </row>
    <row r="36" spans="1:9">
      <c r="A36" s="73" t="s">
        <v>7654</v>
      </c>
      <c r="B36" s="74">
        <v>8812</v>
      </c>
      <c r="C36" s="75">
        <v>425071.46</v>
      </c>
      <c r="D36" s="74"/>
      <c r="E36" s="76" t="s">
        <v>7955</v>
      </c>
      <c r="F36" s="79">
        <v>425071.46</v>
      </c>
      <c r="G36" s="79">
        <v>0</v>
      </c>
      <c r="H36" s="78">
        <f t="shared" ref="H36:H67" si="2">+F36+G36</f>
        <v>425071.46</v>
      </c>
      <c r="I36" s="78">
        <f t="shared" si="1"/>
        <v>0</v>
      </c>
    </row>
    <row r="37" spans="1:9">
      <c r="A37" s="73" t="s">
        <v>7654</v>
      </c>
      <c r="B37" s="74">
        <v>8813</v>
      </c>
      <c r="C37" s="75">
        <v>247155.16999999998</v>
      </c>
      <c r="D37" s="74"/>
      <c r="E37" s="76" t="s">
        <v>7936</v>
      </c>
      <c r="F37" s="79">
        <v>244626.16</v>
      </c>
      <c r="G37" s="79">
        <v>2529.0100000000002</v>
      </c>
      <c r="H37" s="78">
        <f t="shared" si="2"/>
        <v>247155.17</v>
      </c>
      <c r="I37" s="78">
        <f t="shared" si="1"/>
        <v>0</v>
      </c>
    </row>
    <row r="38" spans="1:9">
      <c r="A38" s="73" t="s">
        <v>7654</v>
      </c>
      <c r="B38" s="74">
        <v>8814</v>
      </c>
      <c r="C38" s="75">
        <v>286896.55</v>
      </c>
      <c r="D38" s="74"/>
      <c r="E38" s="76" t="s">
        <v>7865</v>
      </c>
      <c r="F38" s="79">
        <v>280066.51</v>
      </c>
      <c r="G38" s="79">
        <v>6830.04</v>
      </c>
      <c r="H38" s="78">
        <f t="shared" si="2"/>
        <v>286896.55</v>
      </c>
      <c r="I38" s="78">
        <f t="shared" si="1"/>
        <v>0</v>
      </c>
    </row>
    <row r="39" spans="1:9">
      <c r="A39" s="73" t="s">
        <v>7654</v>
      </c>
      <c r="B39" s="74">
        <v>8815</v>
      </c>
      <c r="C39" s="75">
        <v>333275.86</v>
      </c>
      <c r="D39" s="74"/>
      <c r="E39" s="76" t="s">
        <v>7874</v>
      </c>
      <c r="F39" s="79">
        <v>322541.32</v>
      </c>
      <c r="G39" s="79">
        <v>10734.54</v>
      </c>
      <c r="H39" s="78">
        <f t="shared" si="2"/>
        <v>333275.86</v>
      </c>
      <c r="I39" s="78">
        <f t="shared" si="1"/>
        <v>0</v>
      </c>
    </row>
    <row r="40" spans="1:9">
      <c r="A40" s="73" t="s">
        <v>7654</v>
      </c>
      <c r="B40" s="74">
        <v>8816</v>
      </c>
      <c r="C40" s="75">
        <v>173189.66</v>
      </c>
      <c r="D40" s="74"/>
      <c r="E40" s="76" t="s">
        <v>7897</v>
      </c>
      <c r="F40" s="79">
        <v>173189.66</v>
      </c>
      <c r="G40" s="79">
        <v>0</v>
      </c>
      <c r="H40" s="78">
        <f t="shared" si="2"/>
        <v>173189.66</v>
      </c>
      <c r="I40" s="78">
        <f t="shared" si="1"/>
        <v>0</v>
      </c>
    </row>
    <row r="41" spans="1:9">
      <c r="A41" s="73" t="s">
        <v>7654</v>
      </c>
      <c r="B41" s="74">
        <v>8817</v>
      </c>
      <c r="C41" s="75">
        <v>387931.03</v>
      </c>
      <c r="D41" s="74"/>
      <c r="E41" s="76" t="s">
        <v>7892</v>
      </c>
      <c r="F41" s="77">
        <v>370598.38</v>
      </c>
      <c r="G41" s="77">
        <v>17332.650000000001</v>
      </c>
      <c r="H41" s="78">
        <f t="shared" si="2"/>
        <v>387931.03</v>
      </c>
      <c r="I41" s="78">
        <f t="shared" si="1"/>
        <v>0</v>
      </c>
    </row>
    <row r="42" spans="1:9">
      <c r="A42" s="73" t="s">
        <v>7654</v>
      </c>
      <c r="B42" s="74">
        <v>8818</v>
      </c>
      <c r="C42" s="75">
        <v>206551.72</v>
      </c>
      <c r="D42" s="74"/>
      <c r="E42" s="76" t="s">
        <v>7980</v>
      </c>
      <c r="F42" s="79">
        <v>206551.72</v>
      </c>
      <c r="G42" s="79">
        <v>0</v>
      </c>
      <c r="H42" s="78">
        <f t="shared" si="2"/>
        <v>206551.72</v>
      </c>
      <c r="I42" s="78">
        <f t="shared" si="1"/>
        <v>0</v>
      </c>
    </row>
    <row r="43" spans="1:9">
      <c r="A43" s="73" t="s">
        <v>7654</v>
      </c>
      <c r="B43" s="74">
        <v>8819</v>
      </c>
      <c r="C43" s="75">
        <v>292844.83</v>
      </c>
      <c r="D43" s="74"/>
      <c r="E43" s="76" t="s">
        <v>7884</v>
      </c>
      <c r="F43" s="79">
        <v>292844.83</v>
      </c>
      <c r="G43" s="79">
        <v>0</v>
      </c>
      <c r="H43" s="78">
        <f t="shared" si="2"/>
        <v>292844.83</v>
      </c>
      <c r="I43" s="78">
        <f t="shared" si="1"/>
        <v>0</v>
      </c>
    </row>
    <row r="44" spans="1:9">
      <c r="A44" s="73" t="s">
        <v>7654</v>
      </c>
      <c r="B44" s="74">
        <v>8820</v>
      </c>
      <c r="C44" s="75">
        <v>138586.21</v>
      </c>
      <c r="D44" s="74"/>
      <c r="E44" s="76" t="s">
        <v>7984</v>
      </c>
      <c r="F44" s="79">
        <v>138586.21</v>
      </c>
      <c r="G44" s="79">
        <v>0</v>
      </c>
      <c r="H44" s="78">
        <f t="shared" si="2"/>
        <v>138586.21</v>
      </c>
      <c r="I44" s="78">
        <f t="shared" si="1"/>
        <v>0</v>
      </c>
    </row>
    <row r="45" spans="1:9">
      <c r="A45" s="73" t="s">
        <v>7654</v>
      </c>
      <c r="B45" s="74">
        <v>8821</v>
      </c>
      <c r="C45" s="75">
        <v>138586.21</v>
      </c>
      <c r="D45" s="74"/>
      <c r="E45" s="76" t="s">
        <v>7985</v>
      </c>
      <c r="F45" s="79">
        <v>138586.21</v>
      </c>
      <c r="G45" s="79">
        <v>0</v>
      </c>
      <c r="H45" s="78">
        <f t="shared" si="2"/>
        <v>138586.21</v>
      </c>
      <c r="I45" s="78">
        <f t="shared" si="1"/>
        <v>0</v>
      </c>
    </row>
    <row r="46" spans="1:9">
      <c r="A46" s="73" t="s">
        <v>7654</v>
      </c>
      <c r="B46" s="74">
        <v>8822</v>
      </c>
      <c r="C46" s="75">
        <v>220517.24</v>
      </c>
      <c r="D46" s="74"/>
      <c r="E46" s="76" t="s">
        <v>7912</v>
      </c>
      <c r="F46" s="79">
        <v>210016.42</v>
      </c>
      <c r="G46" s="79">
        <v>10500.82</v>
      </c>
      <c r="H46" s="78">
        <f t="shared" si="2"/>
        <v>220517.24000000002</v>
      </c>
      <c r="I46" s="78">
        <f t="shared" si="1"/>
        <v>0</v>
      </c>
    </row>
    <row r="47" spans="1:9">
      <c r="A47" s="73" t="s">
        <v>7654</v>
      </c>
      <c r="B47" s="74">
        <v>8823</v>
      </c>
      <c r="C47" s="75">
        <v>274655.17</v>
      </c>
      <c r="D47" s="74"/>
      <c r="E47" s="76" t="s">
        <v>7850</v>
      </c>
      <c r="F47" s="79">
        <v>271455.43</v>
      </c>
      <c r="G47" s="79">
        <v>3199.74</v>
      </c>
      <c r="H47" s="78">
        <f t="shared" si="2"/>
        <v>274655.17</v>
      </c>
      <c r="I47" s="78">
        <f t="shared" si="1"/>
        <v>0</v>
      </c>
    </row>
    <row r="48" spans="1:9">
      <c r="A48" s="73" t="s">
        <v>7654</v>
      </c>
      <c r="B48" s="74">
        <v>8824</v>
      </c>
      <c r="C48" s="75">
        <v>218825.03</v>
      </c>
      <c r="D48" s="74"/>
      <c r="E48" s="76" t="s">
        <v>7960</v>
      </c>
      <c r="F48" s="79">
        <v>218825.03</v>
      </c>
      <c r="G48" s="79">
        <v>0</v>
      </c>
      <c r="H48" s="78">
        <f t="shared" si="2"/>
        <v>218825.03</v>
      </c>
      <c r="I48" s="78">
        <f t="shared" si="1"/>
        <v>0</v>
      </c>
    </row>
    <row r="49" spans="1:9">
      <c r="A49" s="73" t="s">
        <v>7654</v>
      </c>
      <c r="B49" s="74">
        <v>8825</v>
      </c>
      <c r="C49" s="75">
        <v>247155.16999999998</v>
      </c>
      <c r="D49" s="74"/>
      <c r="E49" s="76" t="s">
        <v>7859</v>
      </c>
      <c r="F49" s="79">
        <v>244626.16</v>
      </c>
      <c r="G49" s="79">
        <v>2529.0100000000002</v>
      </c>
      <c r="H49" s="78">
        <f t="shared" si="2"/>
        <v>247155.17</v>
      </c>
      <c r="I49" s="78">
        <f t="shared" si="1"/>
        <v>0</v>
      </c>
    </row>
    <row r="50" spans="1:9">
      <c r="A50" s="73" t="s">
        <v>7654</v>
      </c>
      <c r="B50" s="74">
        <v>8826</v>
      </c>
      <c r="C50" s="75">
        <v>480344.83</v>
      </c>
      <c r="D50" s="74"/>
      <c r="E50" s="76" t="s">
        <v>7905</v>
      </c>
      <c r="F50" s="79">
        <v>450606.68</v>
      </c>
      <c r="G50" s="79">
        <v>29738.15</v>
      </c>
      <c r="H50" s="78">
        <f t="shared" si="2"/>
        <v>480344.83</v>
      </c>
      <c r="I50" s="78">
        <f t="shared" si="1"/>
        <v>0</v>
      </c>
    </row>
    <row r="51" spans="1:9">
      <c r="A51" s="73" t="s">
        <v>7654</v>
      </c>
      <c r="B51" s="74">
        <v>8827</v>
      </c>
      <c r="C51" s="75">
        <v>140689.66</v>
      </c>
      <c r="D51" s="74"/>
      <c r="E51" s="76" t="s">
        <v>7982</v>
      </c>
      <c r="F51" s="79">
        <v>140689.66</v>
      </c>
      <c r="G51" s="79">
        <v>0</v>
      </c>
      <c r="H51" s="78">
        <f t="shared" si="2"/>
        <v>140689.66</v>
      </c>
      <c r="I51" s="78">
        <f t="shared" si="1"/>
        <v>0</v>
      </c>
    </row>
    <row r="52" spans="1:9">
      <c r="A52" s="73" t="s">
        <v>7654</v>
      </c>
      <c r="B52" s="74">
        <v>8828</v>
      </c>
      <c r="C52" s="75">
        <v>215948.28</v>
      </c>
      <c r="D52" s="74"/>
      <c r="E52" s="76" t="s">
        <v>7858</v>
      </c>
      <c r="F52" s="79">
        <v>215948.28</v>
      </c>
      <c r="G52" s="79">
        <v>0</v>
      </c>
      <c r="H52" s="78">
        <f t="shared" si="2"/>
        <v>215948.28</v>
      </c>
      <c r="I52" s="78">
        <f t="shared" si="1"/>
        <v>0</v>
      </c>
    </row>
    <row r="53" spans="1:9">
      <c r="A53" s="73" t="s">
        <v>7654</v>
      </c>
      <c r="B53" s="74">
        <v>8829</v>
      </c>
      <c r="C53" s="75">
        <v>294568.96999999997</v>
      </c>
      <c r="D53" s="74"/>
      <c r="E53" s="76" t="s">
        <v>7937</v>
      </c>
      <c r="F53" s="79">
        <v>287353.24</v>
      </c>
      <c r="G53" s="79">
        <v>7215.73</v>
      </c>
      <c r="H53" s="78">
        <f t="shared" si="2"/>
        <v>294568.96999999997</v>
      </c>
      <c r="I53" s="78">
        <f t="shared" si="1"/>
        <v>0</v>
      </c>
    </row>
    <row r="54" spans="1:9">
      <c r="A54" s="73" t="s">
        <v>7654</v>
      </c>
      <c r="B54" s="74">
        <v>8830</v>
      </c>
      <c r="C54" s="75">
        <v>247386.45</v>
      </c>
      <c r="D54" s="74"/>
      <c r="E54" s="76" t="s">
        <v>7961</v>
      </c>
      <c r="F54" s="79">
        <v>247386.45</v>
      </c>
      <c r="G54" s="79">
        <v>0</v>
      </c>
      <c r="H54" s="78">
        <f t="shared" si="2"/>
        <v>247386.45</v>
      </c>
      <c r="I54" s="78">
        <f t="shared" si="1"/>
        <v>0</v>
      </c>
    </row>
    <row r="55" spans="1:9">
      <c r="A55" s="73" t="s">
        <v>7654</v>
      </c>
      <c r="B55" s="74">
        <v>8831</v>
      </c>
      <c r="C55" s="75">
        <v>235677.37</v>
      </c>
      <c r="D55" s="74"/>
      <c r="E55" s="76" t="s">
        <v>7951</v>
      </c>
      <c r="F55" s="79">
        <v>235677.37</v>
      </c>
      <c r="G55" s="79">
        <v>0</v>
      </c>
      <c r="H55" s="78">
        <f t="shared" si="2"/>
        <v>235677.37</v>
      </c>
      <c r="I55" s="78">
        <f t="shared" si="1"/>
        <v>0</v>
      </c>
    </row>
    <row r="56" spans="1:9">
      <c r="A56" s="73" t="s">
        <v>7654</v>
      </c>
      <c r="B56" s="74">
        <v>8832</v>
      </c>
      <c r="C56" s="75">
        <v>164741.38</v>
      </c>
      <c r="D56" s="74"/>
      <c r="E56" s="76" t="s">
        <v>7896</v>
      </c>
      <c r="F56" s="77">
        <v>164741.38</v>
      </c>
      <c r="G56" s="77">
        <v>0</v>
      </c>
      <c r="H56" s="78">
        <f t="shared" si="2"/>
        <v>164741.38</v>
      </c>
      <c r="I56" s="78">
        <f t="shared" si="1"/>
        <v>0</v>
      </c>
    </row>
    <row r="57" spans="1:9">
      <c r="A57" s="73" t="s">
        <v>7654</v>
      </c>
      <c r="B57" s="74">
        <v>8833</v>
      </c>
      <c r="C57" s="75">
        <v>497068.97</v>
      </c>
      <c r="D57" s="74"/>
      <c r="E57" s="76" t="s">
        <v>7989</v>
      </c>
      <c r="F57" s="79">
        <v>497068.97</v>
      </c>
      <c r="G57" s="79">
        <v>0</v>
      </c>
      <c r="H57" s="78">
        <f t="shared" si="2"/>
        <v>497068.97</v>
      </c>
      <c r="I57" s="78">
        <f t="shared" si="1"/>
        <v>0</v>
      </c>
    </row>
    <row r="58" spans="1:9">
      <c r="A58" s="73" t="s">
        <v>7654</v>
      </c>
      <c r="B58" s="74">
        <v>8834</v>
      </c>
      <c r="C58" s="75">
        <v>244310.34</v>
      </c>
      <c r="D58" s="74"/>
      <c r="E58" s="76" t="s">
        <v>7853</v>
      </c>
      <c r="F58" s="79">
        <v>241850.72</v>
      </c>
      <c r="G58" s="79">
        <v>2459.62</v>
      </c>
      <c r="H58" s="78">
        <f t="shared" si="2"/>
        <v>244310.34</v>
      </c>
      <c r="I58" s="78">
        <f t="shared" si="1"/>
        <v>0</v>
      </c>
    </row>
    <row r="59" spans="1:9">
      <c r="A59" s="73" t="s">
        <v>7654</v>
      </c>
      <c r="B59" s="74">
        <v>8835</v>
      </c>
      <c r="C59" s="75">
        <v>215948.28</v>
      </c>
      <c r="D59" s="74"/>
      <c r="E59" s="76" t="s">
        <v>7857</v>
      </c>
      <c r="F59" s="79">
        <v>215948.28</v>
      </c>
      <c r="G59" s="79">
        <v>0</v>
      </c>
      <c r="H59" s="78">
        <f t="shared" si="2"/>
        <v>215948.28</v>
      </c>
      <c r="I59" s="78">
        <f t="shared" si="1"/>
        <v>0</v>
      </c>
    </row>
    <row r="60" spans="1:9">
      <c r="A60" s="73" t="s">
        <v>7654</v>
      </c>
      <c r="B60" s="74">
        <v>8836</v>
      </c>
      <c r="C60" s="75">
        <v>285517.24</v>
      </c>
      <c r="D60" s="74"/>
      <c r="E60" s="76" t="s">
        <v>7920</v>
      </c>
      <c r="F60" s="79">
        <v>271921.18</v>
      </c>
      <c r="G60" s="79">
        <v>13596.06</v>
      </c>
      <c r="H60" s="78">
        <f t="shared" si="2"/>
        <v>285517.24</v>
      </c>
      <c r="I60" s="78">
        <f t="shared" si="1"/>
        <v>0</v>
      </c>
    </row>
    <row r="61" spans="1:9">
      <c r="A61" s="73" t="s">
        <v>7654</v>
      </c>
      <c r="B61" s="74">
        <v>8837</v>
      </c>
      <c r="C61" s="75">
        <v>220517.24</v>
      </c>
      <c r="D61" s="74"/>
      <c r="E61" s="76" t="s">
        <v>7913</v>
      </c>
      <c r="F61" s="79">
        <v>210016.42</v>
      </c>
      <c r="G61" s="79">
        <v>10500.82</v>
      </c>
      <c r="H61" s="78">
        <f t="shared" si="2"/>
        <v>220517.24000000002</v>
      </c>
      <c r="I61" s="78">
        <f t="shared" si="1"/>
        <v>0</v>
      </c>
    </row>
    <row r="62" spans="1:9">
      <c r="A62" s="73" t="s">
        <v>7654</v>
      </c>
      <c r="B62" s="74">
        <v>8838</v>
      </c>
      <c r="C62" s="75">
        <v>292844.83</v>
      </c>
      <c r="D62" s="74"/>
      <c r="E62" s="76" t="s">
        <v>7885</v>
      </c>
      <c r="F62" s="79">
        <v>292844.83</v>
      </c>
      <c r="G62" s="79">
        <v>0</v>
      </c>
      <c r="H62" s="78">
        <f t="shared" si="2"/>
        <v>292844.83</v>
      </c>
      <c r="I62" s="78">
        <f t="shared" si="1"/>
        <v>0</v>
      </c>
    </row>
    <row r="63" spans="1:9">
      <c r="A63" s="73" t="s">
        <v>7654</v>
      </c>
      <c r="B63" s="74">
        <v>8839</v>
      </c>
      <c r="C63" s="75">
        <v>244310.34</v>
      </c>
      <c r="D63" s="74"/>
      <c r="E63" s="76" t="s">
        <v>7928</v>
      </c>
      <c r="F63" s="79">
        <v>241850.72</v>
      </c>
      <c r="G63" s="79">
        <v>2459.62</v>
      </c>
      <c r="H63" s="78">
        <f t="shared" si="2"/>
        <v>244310.34</v>
      </c>
      <c r="I63" s="78">
        <f t="shared" si="1"/>
        <v>0</v>
      </c>
    </row>
    <row r="64" spans="1:9">
      <c r="A64" s="73" t="s">
        <v>7654</v>
      </c>
      <c r="B64" s="74">
        <v>8840</v>
      </c>
      <c r="C64" s="75">
        <v>173189.66</v>
      </c>
      <c r="D64" s="74"/>
      <c r="E64" s="76" t="s">
        <v>7899</v>
      </c>
      <c r="F64" s="79">
        <v>173189.66</v>
      </c>
      <c r="G64" s="79">
        <v>0</v>
      </c>
      <c r="H64" s="78">
        <f t="shared" si="2"/>
        <v>173189.66</v>
      </c>
      <c r="I64" s="78">
        <f t="shared" si="1"/>
        <v>0</v>
      </c>
    </row>
    <row r="65" spans="1:9">
      <c r="A65" s="73" t="s">
        <v>7654</v>
      </c>
      <c r="B65" s="74">
        <v>8841</v>
      </c>
      <c r="C65" s="75">
        <v>328591.09999999998</v>
      </c>
      <c r="D65" s="74"/>
      <c r="E65" s="76" t="s">
        <v>7965</v>
      </c>
      <c r="F65" s="79">
        <v>328591.09999999998</v>
      </c>
      <c r="G65" s="79">
        <v>0</v>
      </c>
      <c r="H65" s="78">
        <f t="shared" si="2"/>
        <v>328591.09999999998</v>
      </c>
      <c r="I65" s="78">
        <f t="shared" si="1"/>
        <v>0</v>
      </c>
    </row>
    <row r="66" spans="1:9">
      <c r="A66" s="73" t="s">
        <v>7654</v>
      </c>
      <c r="B66" s="74">
        <v>8842</v>
      </c>
      <c r="C66" s="75">
        <v>271522.09000000003</v>
      </c>
      <c r="D66" s="74"/>
      <c r="E66" s="76" t="s">
        <v>7964</v>
      </c>
      <c r="F66" s="79">
        <v>271522.09000000003</v>
      </c>
      <c r="G66" s="79">
        <v>0</v>
      </c>
      <c r="H66" s="78">
        <f t="shared" si="2"/>
        <v>271522.09000000003</v>
      </c>
      <c r="I66" s="78">
        <f t="shared" si="1"/>
        <v>0</v>
      </c>
    </row>
    <row r="67" spans="1:9">
      <c r="A67" s="73" t="s">
        <v>7654</v>
      </c>
      <c r="B67" s="74">
        <v>8843</v>
      </c>
      <c r="C67" s="75">
        <v>149137.93</v>
      </c>
      <c r="D67" s="74"/>
      <c r="E67" s="76" t="s">
        <v>7988</v>
      </c>
      <c r="F67" s="79">
        <v>149137.93</v>
      </c>
      <c r="G67" s="79">
        <v>0</v>
      </c>
      <c r="H67" s="78">
        <f t="shared" si="2"/>
        <v>149137.93</v>
      </c>
      <c r="I67" s="78">
        <f t="shared" si="1"/>
        <v>0</v>
      </c>
    </row>
    <row r="68" spans="1:9">
      <c r="A68" s="73" t="s">
        <v>7654</v>
      </c>
      <c r="B68" s="74">
        <v>8844</v>
      </c>
      <c r="C68" s="75">
        <v>244310.34</v>
      </c>
      <c r="D68" s="74"/>
      <c r="E68" s="76" t="s">
        <v>7856</v>
      </c>
      <c r="F68" s="79">
        <v>241850.72</v>
      </c>
      <c r="G68" s="79">
        <v>2459.62</v>
      </c>
      <c r="H68" s="78">
        <f t="shared" ref="H68:H99" si="3">+F68+G68</f>
        <v>244310.34</v>
      </c>
      <c r="I68" s="78">
        <f t="shared" si="1"/>
        <v>0</v>
      </c>
    </row>
    <row r="69" spans="1:9">
      <c r="A69" s="73" t="s">
        <v>7654</v>
      </c>
      <c r="B69" s="74">
        <v>8845</v>
      </c>
      <c r="C69" s="75">
        <v>244310.34</v>
      </c>
      <c r="D69" s="74"/>
      <c r="E69" s="76" t="s">
        <v>7855</v>
      </c>
      <c r="F69" s="79">
        <v>241850.72</v>
      </c>
      <c r="G69" s="79">
        <v>2459.62</v>
      </c>
      <c r="H69" s="78">
        <f t="shared" si="3"/>
        <v>244310.34</v>
      </c>
      <c r="I69" s="78">
        <f t="shared" ref="I69:I132" si="4">+C69-H69</f>
        <v>0</v>
      </c>
    </row>
    <row r="70" spans="1:9">
      <c r="A70" s="73" t="s">
        <v>7654</v>
      </c>
      <c r="B70" s="74">
        <v>8846</v>
      </c>
      <c r="C70" s="75">
        <v>292844.83</v>
      </c>
      <c r="D70" s="74"/>
      <c r="E70" s="76" t="s">
        <v>7886</v>
      </c>
      <c r="F70" s="79">
        <v>292844.83</v>
      </c>
      <c r="G70" s="79">
        <v>0</v>
      </c>
      <c r="H70" s="78">
        <f t="shared" si="3"/>
        <v>292844.83</v>
      </c>
      <c r="I70" s="78">
        <f t="shared" si="4"/>
        <v>0</v>
      </c>
    </row>
    <row r="71" spans="1:9">
      <c r="A71" s="73" t="s">
        <v>7654</v>
      </c>
      <c r="B71" s="74">
        <v>8847</v>
      </c>
      <c r="C71" s="75">
        <v>176551.72</v>
      </c>
      <c r="D71" s="74"/>
      <c r="E71" s="76" t="s">
        <v>7983</v>
      </c>
      <c r="F71" s="79">
        <v>176551.72</v>
      </c>
      <c r="G71" s="79">
        <v>0</v>
      </c>
      <c r="H71" s="78">
        <f t="shared" si="3"/>
        <v>176551.72</v>
      </c>
      <c r="I71" s="78">
        <f t="shared" si="4"/>
        <v>0</v>
      </c>
    </row>
    <row r="72" spans="1:9">
      <c r="A72" s="73" t="s">
        <v>7654</v>
      </c>
      <c r="B72" s="74">
        <v>8848</v>
      </c>
      <c r="C72" s="75">
        <v>285627.82</v>
      </c>
      <c r="D72" s="74"/>
      <c r="E72" s="76" t="s">
        <v>7987</v>
      </c>
      <c r="F72" s="79">
        <v>285627.82</v>
      </c>
      <c r="G72" s="79">
        <v>0</v>
      </c>
      <c r="H72" s="78">
        <f t="shared" si="3"/>
        <v>285627.82</v>
      </c>
      <c r="I72" s="78">
        <f t="shared" si="4"/>
        <v>0</v>
      </c>
    </row>
    <row r="73" spans="1:9">
      <c r="A73" s="73" t="s">
        <v>7654</v>
      </c>
      <c r="B73" s="74">
        <v>8849</v>
      </c>
      <c r="C73" s="75">
        <v>169088.69</v>
      </c>
      <c r="D73" s="74"/>
      <c r="E73" s="76" t="s">
        <v>7949</v>
      </c>
      <c r="F73" s="79">
        <v>169088.69</v>
      </c>
      <c r="G73" s="79">
        <v>0</v>
      </c>
      <c r="H73" s="78">
        <f t="shared" si="3"/>
        <v>169088.69</v>
      </c>
      <c r="I73" s="78">
        <f t="shared" si="4"/>
        <v>0</v>
      </c>
    </row>
    <row r="74" spans="1:9">
      <c r="A74" s="73" t="s">
        <v>7654</v>
      </c>
      <c r="B74" s="74">
        <v>8850</v>
      </c>
      <c r="C74" s="75">
        <v>272222.16000000003</v>
      </c>
      <c r="D74" s="74"/>
      <c r="E74" s="76" t="s">
        <v>7962</v>
      </c>
      <c r="F74" s="79">
        <v>272222.15999999997</v>
      </c>
      <c r="G74" s="79">
        <v>0</v>
      </c>
      <c r="H74" s="78">
        <f t="shared" si="3"/>
        <v>272222.15999999997</v>
      </c>
      <c r="I74" s="78">
        <f t="shared" si="4"/>
        <v>0</v>
      </c>
    </row>
    <row r="75" spans="1:9">
      <c r="A75" s="73" t="s">
        <v>7654</v>
      </c>
      <c r="B75" s="74">
        <v>8851</v>
      </c>
      <c r="C75" s="75">
        <v>192413.79</v>
      </c>
      <c r="D75" s="74"/>
      <c r="E75" s="76" t="s">
        <v>7902</v>
      </c>
      <c r="F75" s="79">
        <v>192413.79</v>
      </c>
      <c r="G75" s="79">
        <v>0</v>
      </c>
      <c r="H75" s="78">
        <f t="shared" si="3"/>
        <v>192413.79</v>
      </c>
      <c r="I75" s="78">
        <f t="shared" si="4"/>
        <v>0</v>
      </c>
    </row>
    <row r="76" spans="1:9">
      <c r="A76" s="73" t="s">
        <v>7654</v>
      </c>
      <c r="B76" s="74">
        <v>8852</v>
      </c>
      <c r="C76" s="75">
        <v>387931.03</v>
      </c>
      <c r="D76" s="74"/>
      <c r="E76" s="76" t="s">
        <v>7893</v>
      </c>
      <c r="F76" s="79">
        <v>370598.38</v>
      </c>
      <c r="G76" s="79">
        <v>17332.650000000001</v>
      </c>
      <c r="H76" s="78">
        <f t="shared" si="3"/>
        <v>387931.03</v>
      </c>
      <c r="I76" s="78">
        <f t="shared" si="4"/>
        <v>0</v>
      </c>
    </row>
    <row r="77" spans="1:9">
      <c r="A77" s="73" t="s">
        <v>7654</v>
      </c>
      <c r="B77" s="74">
        <v>8853</v>
      </c>
      <c r="C77" s="75">
        <v>285517.24</v>
      </c>
      <c r="D77" s="74"/>
      <c r="E77" s="76" t="s">
        <v>7941</v>
      </c>
      <c r="F77" s="79">
        <v>271921.18</v>
      </c>
      <c r="G77" s="79">
        <v>13596.06</v>
      </c>
      <c r="H77" s="78">
        <f t="shared" si="3"/>
        <v>285517.24</v>
      </c>
      <c r="I77" s="78">
        <f t="shared" si="4"/>
        <v>0</v>
      </c>
    </row>
    <row r="78" spans="1:9">
      <c r="A78" s="73" t="s">
        <v>7654</v>
      </c>
      <c r="B78" s="74">
        <v>8854</v>
      </c>
      <c r="C78" s="75">
        <v>268965.52</v>
      </c>
      <c r="D78" s="74"/>
      <c r="E78" s="76" t="s">
        <v>7917</v>
      </c>
      <c r="F78" s="79">
        <v>256157.64</v>
      </c>
      <c r="G78" s="79">
        <v>12807.88</v>
      </c>
      <c r="H78" s="78">
        <f t="shared" si="3"/>
        <v>268965.52</v>
      </c>
      <c r="I78" s="78">
        <f t="shared" si="4"/>
        <v>0</v>
      </c>
    </row>
    <row r="79" spans="1:9">
      <c r="A79" s="73" t="s">
        <v>7654</v>
      </c>
      <c r="B79" s="74">
        <v>8855</v>
      </c>
      <c r="C79" s="75">
        <v>285517.24</v>
      </c>
      <c r="D79" s="74"/>
      <c r="E79" s="76" t="s">
        <v>7942</v>
      </c>
      <c r="F79" s="79">
        <v>271921.18</v>
      </c>
      <c r="G79" s="79">
        <v>13596.06</v>
      </c>
      <c r="H79" s="78">
        <f t="shared" si="3"/>
        <v>285517.24</v>
      </c>
      <c r="I79" s="78">
        <f t="shared" si="4"/>
        <v>0</v>
      </c>
    </row>
    <row r="80" spans="1:9">
      <c r="A80" s="73" t="s">
        <v>7654</v>
      </c>
      <c r="B80" s="74">
        <v>8856</v>
      </c>
      <c r="C80" s="75">
        <v>285517.24</v>
      </c>
      <c r="D80" s="74"/>
      <c r="E80" s="76" t="s">
        <v>7923</v>
      </c>
      <c r="F80" s="79">
        <v>271921.18</v>
      </c>
      <c r="G80" s="79">
        <v>13596.06</v>
      </c>
      <c r="H80" s="78">
        <f t="shared" si="3"/>
        <v>285517.24</v>
      </c>
      <c r="I80" s="78">
        <f t="shared" si="4"/>
        <v>0</v>
      </c>
    </row>
    <row r="81" spans="1:9">
      <c r="A81" s="73" t="s">
        <v>7654</v>
      </c>
      <c r="B81" s="74">
        <v>8857</v>
      </c>
      <c r="C81" s="75">
        <v>198362.07</v>
      </c>
      <c r="D81" s="74"/>
      <c r="E81" s="76" t="s">
        <v>7909</v>
      </c>
      <c r="F81" s="79">
        <v>198362.07</v>
      </c>
      <c r="G81" s="79">
        <v>0</v>
      </c>
      <c r="H81" s="78">
        <f t="shared" si="3"/>
        <v>198362.07</v>
      </c>
      <c r="I81" s="78">
        <f t="shared" si="4"/>
        <v>0</v>
      </c>
    </row>
    <row r="82" spans="1:9">
      <c r="A82" s="73" t="s">
        <v>7654</v>
      </c>
      <c r="B82" s="74">
        <v>8858</v>
      </c>
      <c r="C82" s="75">
        <v>328591.28000000003</v>
      </c>
      <c r="D82" s="74"/>
      <c r="E82" s="76" t="s">
        <v>7967</v>
      </c>
      <c r="F82" s="79">
        <v>328591.28000000003</v>
      </c>
      <c r="G82" s="79">
        <v>0</v>
      </c>
      <c r="H82" s="78">
        <f t="shared" si="3"/>
        <v>328591.28000000003</v>
      </c>
      <c r="I82" s="78">
        <f t="shared" si="4"/>
        <v>0</v>
      </c>
    </row>
    <row r="83" spans="1:9">
      <c r="A83" s="73" t="s">
        <v>7654</v>
      </c>
      <c r="B83" s="74">
        <v>8859</v>
      </c>
      <c r="C83" s="75">
        <v>513965.52</v>
      </c>
      <c r="D83" s="74"/>
      <c r="E83" s="76" t="s">
        <v>7869</v>
      </c>
      <c r="F83" s="79">
        <v>479342.31</v>
      </c>
      <c r="G83" s="79">
        <v>34623.21</v>
      </c>
      <c r="H83" s="78">
        <f t="shared" si="3"/>
        <v>513965.52</v>
      </c>
      <c r="I83" s="78">
        <f t="shared" si="4"/>
        <v>0</v>
      </c>
    </row>
    <row r="84" spans="1:9">
      <c r="A84" s="73" t="s">
        <v>7654</v>
      </c>
      <c r="B84" s="74">
        <v>8860</v>
      </c>
      <c r="C84" s="75">
        <v>292844.83</v>
      </c>
      <c r="D84" s="74"/>
      <c r="E84" s="76" t="s">
        <v>7887</v>
      </c>
      <c r="F84" s="77">
        <v>292844.83</v>
      </c>
      <c r="G84" s="77">
        <v>0</v>
      </c>
      <c r="H84" s="78">
        <f t="shared" si="3"/>
        <v>292844.83</v>
      </c>
      <c r="I84" s="78">
        <f t="shared" si="4"/>
        <v>0</v>
      </c>
    </row>
    <row r="85" spans="1:9">
      <c r="A85" s="73" t="s">
        <v>7654</v>
      </c>
      <c r="B85" s="74">
        <v>8861</v>
      </c>
      <c r="C85" s="75">
        <v>155258.62</v>
      </c>
      <c r="D85" s="74"/>
      <c r="E85" s="76" t="s">
        <v>7929</v>
      </c>
      <c r="F85" s="79">
        <v>155258.62</v>
      </c>
      <c r="G85" s="79">
        <v>0</v>
      </c>
      <c r="H85" s="78">
        <f t="shared" si="3"/>
        <v>155258.62</v>
      </c>
      <c r="I85" s="78">
        <f t="shared" si="4"/>
        <v>0</v>
      </c>
    </row>
    <row r="86" spans="1:9">
      <c r="A86" s="73" t="s">
        <v>7654</v>
      </c>
      <c r="B86" s="74">
        <v>8862</v>
      </c>
      <c r="C86" s="75">
        <v>480344.83</v>
      </c>
      <c r="D86" s="74"/>
      <c r="E86" s="76" t="s">
        <v>7906</v>
      </c>
      <c r="F86" s="79">
        <v>450606.68</v>
      </c>
      <c r="G86" s="79">
        <v>29738.15</v>
      </c>
      <c r="H86" s="78">
        <f t="shared" si="3"/>
        <v>480344.83</v>
      </c>
      <c r="I86" s="78">
        <f t="shared" si="4"/>
        <v>0</v>
      </c>
    </row>
    <row r="87" spans="1:9">
      <c r="A87" s="73" t="s">
        <v>7654</v>
      </c>
      <c r="B87" s="74">
        <v>8863</v>
      </c>
      <c r="C87" s="75">
        <v>262327.58999999997</v>
      </c>
      <c r="D87" s="74"/>
      <c r="E87" s="76" t="s">
        <v>7867</v>
      </c>
      <c r="F87" s="79">
        <v>259428.52</v>
      </c>
      <c r="G87" s="79">
        <v>2899.07</v>
      </c>
      <c r="H87" s="78">
        <f t="shared" si="3"/>
        <v>262327.58999999997</v>
      </c>
      <c r="I87" s="78">
        <f t="shared" si="4"/>
        <v>0</v>
      </c>
    </row>
    <row r="88" spans="1:9">
      <c r="A88" s="73" t="s">
        <v>7654</v>
      </c>
      <c r="B88" s="74">
        <v>8864</v>
      </c>
      <c r="C88" s="75">
        <v>285517.24</v>
      </c>
      <c r="D88" s="74"/>
      <c r="E88" s="76" t="s">
        <v>7921</v>
      </c>
      <c r="F88" s="79">
        <v>271921.18</v>
      </c>
      <c r="G88" s="79">
        <v>13596.06</v>
      </c>
      <c r="H88" s="78">
        <f t="shared" si="3"/>
        <v>285517.24</v>
      </c>
      <c r="I88" s="78">
        <f t="shared" si="4"/>
        <v>0</v>
      </c>
    </row>
    <row r="89" spans="1:9">
      <c r="A89" s="73" t="s">
        <v>7654</v>
      </c>
      <c r="B89" s="74">
        <v>8865</v>
      </c>
      <c r="C89" s="75">
        <v>201982.76</v>
      </c>
      <c r="D89" s="74"/>
      <c r="E89" s="76" t="s">
        <v>7930</v>
      </c>
      <c r="F89" s="79">
        <v>201982.76</v>
      </c>
      <c r="G89" s="79">
        <v>0</v>
      </c>
      <c r="H89" s="78">
        <f t="shared" si="3"/>
        <v>201982.76</v>
      </c>
      <c r="I89" s="78">
        <f t="shared" si="4"/>
        <v>0</v>
      </c>
    </row>
    <row r="90" spans="1:9">
      <c r="A90" s="73" t="s">
        <v>7654</v>
      </c>
      <c r="B90" s="74">
        <v>8866</v>
      </c>
      <c r="C90" s="75">
        <v>244310.34</v>
      </c>
      <c r="D90" s="74"/>
      <c r="E90" s="76" t="s">
        <v>7852</v>
      </c>
      <c r="F90" s="79">
        <v>241850.72</v>
      </c>
      <c r="G90" s="79">
        <v>2459.62</v>
      </c>
      <c r="H90" s="78">
        <f t="shared" si="3"/>
        <v>244310.34</v>
      </c>
      <c r="I90" s="78">
        <f t="shared" si="4"/>
        <v>0</v>
      </c>
    </row>
    <row r="91" spans="1:9">
      <c r="A91" s="73" t="s">
        <v>7654</v>
      </c>
      <c r="B91" s="74">
        <v>8867</v>
      </c>
      <c r="C91" s="75">
        <v>294568.96999999997</v>
      </c>
      <c r="D91" s="74"/>
      <c r="E91" s="76" t="s">
        <v>7938</v>
      </c>
      <c r="F91" s="79">
        <v>287353.24</v>
      </c>
      <c r="G91" s="79">
        <v>7215.73</v>
      </c>
      <c r="H91" s="78">
        <f t="shared" si="3"/>
        <v>294568.96999999997</v>
      </c>
      <c r="I91" s="78">
        <f t="shared" si="4"/>
        <v>0</v>
      </c>
    </row>
    <row r="92" spans="1:9">
      <c r="A92" s="73" t="s">
        <v>7654</v>
      </c>
      <c r="B92" s="74">
        <v>8868</v>
      </c>
      <c r="C92" s="75">
        <v>387931.03</v>
      </c>
      <c r="D92" s="74"/>
      <c r="E92" s="76" t="s">
        <v>7940</v>
      </c>
      <c r="F92" s="79">
        <v>370598.38</v>
      </c>
      <c r="G92" s="79">
        <v>17332.650000000001</v>
      </c>
      <c r="H92" s="78">
        <f t="shared" si="3"/>
        <v>387931.03</v>
      </c>
      <c r="I92" s="78">
        <f t="shared" si="4"/>
        <v>0</v>
      </c>
    </row>
    <row r="93" spans="1:9">
      <c r="A93" s="73" t="s">
        <v>7654</v>
      </c>
      <c r="B93" s="74">
        <v>8869</v>
      </c>
      <c r="C93" s="75">
        <v>170103.45</v>
      </c>
      <c r="D93" s="74"/>
      <c r="E93" s="76" t="s">
        <v>7990</v>
      </c>
      <c r="F93" s="77">
        <v>170103.45</v>
      </c>
      <c r="G93" s="77">
        <v>0</v>
      </c>
      <c r="H93" s="78">
        <f t="shared" si="3"/>
        <v>170103.45</v>
      </c>
      <c r="I93" s="78">
        <f t="shared" si="4"/>
        <v>0</v>
      </c>
    </row>
    <row r="94" spans="1:9">
      <c r="A94" s="73" t="s">
        <v>7654</v>
      </c>
      <c r="B94" s="74">
        <v>8870</v>
      </c>
      <c r="C94" s="75">
        <v>315517.24</v>
      </c>
      <c r="D94" s="74"/>
      <c r="E94" s="76" t="s">
        <v>7888</v>
      </c>
      <c r="F94" s="79">
        <v>315517.24</v>
      </c>
      <c r="G94" s="79">
        <v>0</v>
      </c>
      <c r="H94" s="78">
        <f t="shared" si="3"/>
        <v>315517.24</v>
      </c>
      <c r="I94" s="78">
        <f t="shared" si="4"/>
        <v>0</v>
      </c>
    </row>
    <row r="95" spans="1:9">
      <c r="A95" s="73" t="s">
        <v>7654</v>
      </c>
      <c r="B95" s="74">
        <v>8871</v>
      </c>
      <c r="C95" s="75">
        <v>170103.45</v>
      </c>
      <c r="D95" s="74"/>
      <c r="E95" s="76" t="s">
        <v>7991</v>
      </c>
      <c r="F95" s="79">
        <v>170103.45</v>
      </c>
      <c r="G95" s="79">
        <v>0</v>
      </c>
      <c r="H95" s="78">
        <f t="shared" si="3"/>
        <v>170103.45</v>
      </c>
      <c r="I95" s="78">
        <f t="shared" si="4"/>
        <v>0</v>
      </c>
    </row>
    <row r="96" spans="1:9">
      <c r="A96" s="73" t="s">
        <v>7654</v>
      </c>
      <c r="B96" s="74">
        <v>8872</v>
      </c>
      <c r="C96" s="75">
        <v>399568.97</v>
      </c>
      <c r="D96" s="74"/>
      <c r="E96" s="76" t="s">
        <v>7879</v>
      </c>
      <c r="F96" s="79">
        <v>380718.33</v>
      </c>
      <c r="G96" s="79">
        <v>18850.64</v>
      </c>
      <c r="H96" s="78">
        <f t="shared" si="3"/>
        <v>399568.97000000003</v>
      </c>
      <c r="I96" s="78">
        <f t="shared" si="4"/>
        <v>0</v>
      </c>
    </row>
    <row r="97" spans="1:9">
      <c r="A97" s="73" t="s">
        <v>7654</v>
      </c>
      <c r="B97" s="74">
        <v>8873</v>
      </c>
      <c r="C97" s="75">
        <v>169137.48</v>
      </c>
      <c r="D97" s="74"/>
      <c r="E97" s="76" t="s">
        <v>7969</v>
      </c>
      <c r="F97" s="79">
        <v>169137.48</v>
      </c>
      <c r="G97" s="79">
        <v>0</v>
      </c>
      <c r="H97" s="78">
        <f t="shared" si="3"/>
        <v>169137.48</v>
      </c>
      <c r="I97" s="78">
        <f t="shared" si="4"/>
        <v>0</v>
      </c>
    </row>
    <row r="98" spans="1:9">
      <c r="A98" s="73" t="s">
        <v>7654</v>
      </c>
      <c r="B98" s="74">
        <v>8874</v>
      </c>
      <c r="C98" s="75">
        <v>271522.01</v>
      </c>
      <c r="D98" s="74"/>
      <c r="E98" s="76" t="s">
        <v>7966</v>
      </c>
      <c r="F98" s="79">
        <v>271522.01</v>
      </c>
      <c r="G98" s="79">
        <v>0</v>
      </c>
      <c r="H98" s="78">
        <f t="shared" si="3"/>
        <v>271522.01</v>
      </c>
      <c r="I98" s="78">
        <f t="shared" si="4"/>
        <v>0</v>
      </c>
    </row>
    <row r="99" spans="1:9">
      <c r="A99" s="73" t="s">
        <v>7654</v>
      </c>
      <c r="B99" s="74">
        <v>8875</v>
      </c>
      <c r="C99" s="75">
        <v>305782.96999999997</v>
      </c>
      <c r="D99" s="74"/>
      <c r="E99" s="76" t="s">
        <v>7950</v>
      </c>
      <c r="F99" s="79">
        <v>305782.96999999997</v>
      </c>
      <c r="G99" s="79">
        <v>0</v>
      </c>
      <c r="H99" s="78">
        <f t="shared" si="3"/>
        <v>305782.96999999997</v>
      </c>
      <c r="I99" s="78">
        <f t="shared" si="4"/>
        <v>0</v>
      </c>
    </row>
    <row r="100" spans="1:9">
      <c r="A100" s="73" t="s">
        <v>7654</v>
      </c>
      <c r="B100" s="74">
        <v>8876</v>
      </c>
      <c r="C100" s="75">
        <v>292844.83</v>
      </c>
      <c r="D100" s="74"/>
      <c r="E100" s="76" t="s">
        <v>7889</v>
      </c>
      <c r="F100" s="77">
        <v>292844.83</v>
      </c>
      <c r="G100" s="77">
        <v>0</v>
      </c>
      <c r="H100" s="78">
        <f t="shared" ref="H100:H131" si="5">+F100+G100</f>
        <v>292844.83</v>
      </c>
      <c r="I100" s="78">
        <f t="shared" si="4"/>
        <v>0</v>
      </c>
    </row>
    <row r="101" spans="1:9">
      <c r="A101" s="73" t="s">
        <v>7654</v>
      </c>
      <c r="B101" s="74">
        <v>8877</v>
      </c>
      <c r="C101" s="75">
        <v>192413.79</v>
      </c>
      <c r="D101" s="74"/>
      <c r="E101" s="76" t="s">
        <v>7903</v>
      </c>
      <c r="F101" s="79">
        <v>192413.79</v>
      </c>
      <c r="G101" s="79">
        <v>0</v>
      </c>
      <c r="H101" s="78">
        <f t="shared" si="5"/>
        <v>192413.79</v>
      </c>
      <c r="I101" s="78">
        <f t="shared" si="4"/>
        <v>0</v>
      </c>
    </row>
    <row r="102" spans="1:9">
      <c r="A102" s="73" t="s">
        <v>7654</v>
      </c>
      <c r="B102" s="74">
        <v>8878</v>
      </c>
      <c r="C102" s="75">
        <v>247155.16999999998</v>
      </c>
      <c r="D102" s="74"/>
      <c r="E102" s="76" t="s">
        <v>7939</v>
      </c>
      <c r="F102" s="79">
        <v>244626.16</v>
      </c>
      <c r="G102" s="79">
        <v>2529.0100000000002</v>
      </c>
      <c r="H102" s="78">
        <f t="shared" si="5"/>
        <v>247155.17</v>
      </c>
      <c r="I102" s="78">
        <f t="shared" si="4"/>
        <v>0</v>
      </c>
    </row>
    <row r="103" spans="1:9">
      <c r="A103" s="73" t="s">
        <v>7654</v>
      </c>
      <c r="B103" s="74">
        <v>8879</v>
      </c>
      <c r="C103" s="75">
        <v>247155.16999999998</v>
      </c>
      <c r="D103" s="74"/>
      <c r="E103" s="76" t="s">
        <v>7860</v>
      </c>
      <c r="F103" s="79">
        <v>244626.16</v>
      </c>
      <c r="G103" s="79">
        <v>2529.0100000000002</v>
      </c>
      <c r="H103" s="78">
        <f t="shared" si="5"/>
        <v>247155.17</v>
      </c>
      <c r="I103" s="78">
        <f t="shared" si="4"/>
        <v>0</v>
      </c>
    </row>
    <row r="104" spans="1:9">
      <c r="A104" s="73" t="s">
        <v>7654</v>
      </c>
      <c r="B104" s="74">
        <v>8880</v>
      </c>
      <c r="C104" s="75">
        <v>285517.24</v>
      </c>
      <c r="D104" s="74"/>
      <c r="E104" s="76" t="s">
        <v>7922</v>
      </c>
      <c r="F104" s="79">
        <v>271921.18</v>
      </c>
      <c r="G104" s="79">
        <v>13596.06</v>
      </c>
      <c r="H104" s="78">
        <f t="shared" si="5"/>
        <v>285517.24</v>
      </c>
      <c r="I104" s="78">
        <f t="shared" si="4"/>
        <v>0</v>
      </c>
    </row>
    <row r="105" spans="1:9">
      <c r="A105" s="73" t="s">
        <v>7654</v>
      </c>
      <c r="B105" s="74">
        <v>8881</v>
      </c>
      <c r="C105" s="75">
        <v>180862.07</v>
      </c>
      <c r="D105" s="74"/>
      <c r="E105" s="76" t="s">
        <v>7992</v>
      </c>
      <c r="F105" s="79">
        <v>180862.07</v>
      </c>
      <c r="G105" s="79">
        <v>0</v>
      </c>
      <c r="H105" s="78">
        <f t="shared" si="5"/>
        <v>180862.07</v>
      </c>
      <c r="I105" s="78">
        <f t="shared" si="4"/>
        <v>0</v>
      </c>
    </row>
    <row r="106" spans="1:9">
      <c r="A106" s="73" t="s">
        <v>7654</v>
      </c>
      <c r="B106" s="74">
        <v>8882</v>
      </c>
      <c r="C106" s="75">
        <v>294568.96999999997</v>
      </c>
      <c r="D106" s="74"/>
      <c r="E106" s="76" t="s">
        <v>7871</v>
      </c>
      <c r="F106" s="79">
        <v>287353.24</v>
      </c>
      <c r="G106" s="79">
        <v>7215.73</v>
      </c>
      <c r="H106" s="78">
        <f t="shared" si="5"/>
        <v>294568.96999999997</v>
      </c>
      <c r="I106" s="78">
        <f t="shared" si="4"/>
        <v>0</v>
      </c>
    </row>
    <row r="107" spans="1:9">
      <c r="A107" s="73" t="s">
        <v>7654</v>
      </c>
      <c r="B107" s="74">
        <v>8883</v>
      </c>
      <c r="C107" s="75">
        <v>202586.21</v>
      </c>
      <c r="D107" s="74"/>
      <c r="E107" s="76" t="s">
        <v>7927</v>
      </c>
      <c r="F107" s="79">
        <v>202586.21</v>
      </c>
      <c r="G107" s="79">
        <v>0</v>
      </c>
      <c r="H107" s="78">
        <f t="shared" si="5"/>
        <v>202586.21</v>
      </c>
      <c r="I107" s="78">
        <f t="shared" si="4"/>
        <v>0</v>
      </c>
    </row>
    <row r="108" spans="1:9">
      <c r="A108" s="73" t="s">
        <v>7654</v>
      </c>
      <c r="B108" s="74">
        <v>8884</v>
      </c>
      <c r="C108" s="75">
        <v>238793.1</v>
      </c>
      <c r="D108" s="74"/>
      <c r="E108" s="76" t="s">
        <v>7944</v>
      </c>
      <c r="F108" s="79">
        <v>227422</v>
      </c>
      <c r="G108" s="79">
        <v>11371.1</v>
      </c>
      <c r="H108" s="78">
        <f t="shared" si="5"/>
        <v>238793.1</v>
      </c>
      <c r="I108" s="78">
        <f t="shared" si="4"/>
        <v>0</v>
      </c>
    </row>
    <row r="109" spans="1:9">
      <c r="A109" s="73" t="s">
        <v>7654</v>
      </c>
      <c r="B109" s="74">
        <v>8885</v>
      </c>
      <c r="C109" s="75">
        <v>202586.21</v>
      </c>
      <c r="D109" s="74"/>
      <c r="E109" s="76" t="s">
        <v>7907</v>
      </c>
      <c r="F109" s="79">
        <v>202586.21</v>
      </c>
      <c r="G109" s="79">
        <v>0</v>
      </c>
      <c r="H109" s="78">
        <f t="shared" si="5"/>
        <v>202586.21</v>
      </c>
      <c r="I109" s="78">
        <f t="shared" si="4"/>
        <v>0</v>
      </c>
    </row>
    <row r="110" spans="1:9">
      <c r="A110" s="73" t="s">
        <v>7654</v>
      </c>
      <c r="B110" s="74">
        <v>8886</v>
      </c>
      <c r="C110" s="75">
        <v>181034.48</v>
      </c>
      <c r="D110" s="74"/>
      <c r="E110" s="76" t="s">
        <v>7883</v>
      </c>
      <c r="F110" s="79">
        <v>181034.48</v>
      </c>
      <c r="G110" s="79">
        <v>0</v>
      </c>
      <c r="H110" s="78">
        <f t="shared" si="5"/>
        <v>181034.48</v>
      </c>
      <c r="I110" s="78">
        <f t="shared" si="4"/>
        <v>0</v>
      </c>
    </row>
    <row r="111" spans="1:9">
      <c r="A111" s="73" t="s">
        <v>7654</v>
      </c>
      <c r="B111" s="74">
        <v>8887</v>
      </c>
      <c r="C111" s="75">
        <v>220517.24</v>
      </c>
      <c r="D111" s="74"/>
      <c r="E111" s="76" t="s">
        <v>7914</v>
      </c>
      <c r="F111" s="79">
        <v>210016.42</v>
      </c>
      <c r="G111" s="79">
        <v>10500.82</v>
      </c>
      <c r="H111" s="78">
        <f t="shared" si="5"/>
        <v>220517.24000000002</v>
      </c>
      <c r="I111" s="78">
        <f t="shared" si="4"/>
        <v>0</v>
      </c>
    </row>
    <row r="112" spans="1:9">
      <c r="A112" s="73" t="s">
        <v>7654</v>
      </c>
      <c r="B112" s="74">
        <v>8888</v>
      </c>
      <c r="C112" s="75">
        <v>142758.62</v>
      </c>
      <c r="D112" s="74"/>
      <c r="E112" s="76" t="s">
        <v>7995</v>
      </c>
      <c r="F112" s="79">
        <v>142758.62</v>
      </c>
      <c r="G112" s="79">
        <v>0</v>
      </c>
      <c r="H112" s="78">
        <f t="shared" si="5"/>
        <v>142758.62</v>
      </c>
      <c r="I112" s="78">
        <f t="shared" si="4"/>
        <v>0</v>
      </c>
    </row>
    <row r="113" spans="1:9">
      <c r="A113" s="73" t="s">
        <v>7654</v>
      </c>
      <c r="B113" s="74">
        <v>8889</v>
      </c>
      <c r="C113" s="75">
        <v>238793.1</v>
      </c>
      <c r="D113" s="74"/>
      <c r="E113" s="76" t="s">
        <v>7945</v>
      </c>
      <c r="F113" s="79">
        <v>227422</v>
      </c>
      <c r="G113" s="79">
        <v>11371.1</v>
      </c>
      <c r="H113" s="78">
        <f t="shared" si="5"/>
        <v>238793.1</v>
      </c>
      <c r="I113" s="78">
        <f t="shared" si="4"/>
        <v>0</v>
      </c>
    </row>
    <row r="114" spans="1:9">
      <c r="A114" s="73" t="s">
        <v>7654</v>
      </c>
      <c r="B114" s="74">
        <v>8890</v>
      </c>
      <c r="C114" s="75">
        <v>363189.66000000003</v>
      </c>
      <c r="D114" s="74"/>
      <c r="E114" s="76" t="s">
        <v>7880</v>
      </c>
      <c r="F114" s="79">
        <v>349084.15</v>
      </c>
      <c r="G114" s="79">
        <v>14105.51</v>
      </c>
      <c r="H114" s="78">
        <f t="shared" si="5"/>
        <v>363189.66000000003</v>
      </c>
      <c r="I114" s="78">
        <f t="shared" si="4"/>
        <v>0</v>
      </c>
    </row>
    <row r="115" spans="1:9">
      <c r="A115" s="73" t="s">
        <v>7654</v>
      </c>
      <c r="B115" s="74">
        <v>8891</v>
      </c>
      <c r="C115" s="75">
        <v>203663.79</v>
      </c>
      <c r="D115" s="74"/>
      <c r="E115" s="76" t="s">
        <v>7998</v>
      </c>
      <c r="F115" s="79">
        <v>203663.79</v>
      </c>
      <c r="G115" s="79">
        <v>0</v>
      </c>
      <c r="H115" s="78">
        <f t="shared" si="5"/>
        <v>203663.79</v>
      </c>
      <c r="I115" s="78">
        <f t="shared" si="4"/>
        <v>0</v>
      </c>
    </row>
    <row r="116" spans="1:9">
      <c r="A116" s="73" t="s">
        <v>7654</v>
      </c>
      <c r="B116" s="74">
        <v>8892</v>
      </c>
      <c r="C116" s="75">
        <v>186379.31</v>
      </c>
      <c r="D116" s="74"/>
      <c r="E116" s="76" t="s">
        <v>7935</v>
      </c>
      <c r="F116" s="79">
        <v>186379.31</v>
      </c>
      <c r="G116" s="79">
        <v>0</v>
      </c>
      <c r="H116" s="78">
        <f t="shared" si="5"/>
        <v>186379.31</v>
      </c>
      <c r="I116" s="78">
        <f t="shared" si="4"/>
        <v>0</v>
      </c>
    </row>
    <row r="117" spans="1:9">
      <c r="A117" s="73" t="s">
        <v>7654</v>
      </c>
      <c r="B117" s="74">
        <v>8893</v>
      </c>
      <c r="C117" s="75">
        <v>247155.16999999998</v>
      </c>
      <c r="D117" s="74"/>
      <c r="E117" s="76" t="s">
        <v>7861</v>
      </c>
      <c r="F117" s="79">
        <v>244626.16</v>
      </c>
      <c r="G117" s="79">
        <v>2529.0100000000002</v>
      </c>
      <c r="H117" s="78">
        <f t="shared" si="5"/>
        <v>247155.17</v>
      </c>
      <c r="I117" s="78">
        <f t="shared" si="4"/>
        <v>0</v>
      </c>
    </row>
    <row r="118" spans="1:9">
      <c r="A118" s="73" t="s">
        <v>7654</v>
      </c>
      <c r="B118" s="74">
        <v>8894</v>
      </c>
      <c r="C118" s="75">
        <v>387931.03</v>
      </c>
      <c r="D118" s="74"/>
      <c r="E118" s="76" t="s">
        <v>7894</v>
      </c>
      <c r="F118" s="79">
        <v>370598.38</v>
      </c>
      <c r="G118" s="79">
        <v>17332.650000000001</v>
      </c>
      <c r="H118" s="78">
        <f t="shared" si="5"/>
        <v>387931.03</v>
      </c>
      <c r="I118" s="78">
        <f t="shared" si="4"/>
        <v>0</v>
      </c>
    </row>
    <row r="119" spans="1:9">
      <c r="A119" s="73" t="s">
        <v>7654</v>
      </c>
      <c r="B119" s="74">
        <v>8895</v>
      </c>
      <c r="C119" s="75">
        <v>174518.86000000002</v>
      </c>
      <c r="D119" s="74"/>
      <c r="E119" s="76" t="s">
        <v>7970</v>
      </c>
      <c r="F119" s="79">
        <v>174518.86</v>
      </c>
      <c r="G119" s="79">
        <v>0</v>
      </c>
      <c r="H119" s="78">
        <f t="shared" si="5"/>
        <v>174518.86</v>
      </c>
      <c r="I119" s="78">
        <f t="shared" si="4"/>
        <v>0</v>
      </c>
    </row>
    <row r="120" spans="1:9">
      <c r="A120" s="73" t="s">
        <v>7654</v>
      </c>
      <c r="B120" s="74">
        <v>8896</v>
      </c>
      <c r="C120" s="75">
        <v>387931.03</v>
      </c>
      <c r="D120" s="74"/>
      <c r="E120" s="76" t="s">
        <v>7943</v>
      </c>
      <c r="F120" s="79">
        <v>370598.38</v>
      </c>
      <c r="G120" s="79">
        <v>17332.650000000001</v>
      </c>
      <c r="H120" s="78">
        <f t="shared" si="5"/>
        <v>387931.03</v>
      </c>
      <c r="I120" s="78">
        <f t="shared" si="4"/>
        <v>0</v>
      </c>
    </row>
    <row r="121" spans="1:9">
      <c r="A121" s="73" t="s">
        <v>7654</v>
      </c>
      <c r="B121" s="74">
        <v>8897</v>
      </c>
      <c r="C121" s="75">
        <v>93103.45</v>
      </c>
      <c r="D121" s="74"/>
      <c r="E121" s="76" t="s">
        <v>7993</v>
      </c>
      <c r="F121" s="79">
        <v>93103.45</v>
      </c>
      <c r="G121" s="79">
        <v>0</v>
      </c>
      <c r="H121" s="78">
        <f t="shared" si="5"/>
        <v>93103.45</v>
      </c>
      <c r="I121" s="78">
        <f t="shared" si="4"/>
        <v>0</v>
      </c>
    </row>
    <row r="122" spans="1:9">
      <c r="A122" s="73" t="s">
        <v>7654</v>
      </c>
      <c r="B122" s="74">
        <v>8898</v>
      </c>
      <c r="C122" s="75">
        <v>247155.16999999998</v>
      </c>
      <c r="D122" s="74"/>
      <c r="E122" s="76" t="s">
        <v>7862</v>
      </c>
      <c r="F122" s="79">
        <v>244626.16</v>
      </c>
      <c r="G122" s="79">
        <v>2529.0100000000002</v>
      </c>
      <c r="H122" s="78">
        <f t="shared" si="5"/>
        <v>247155.17</v>
      </c>
      <c r="I122" s="78">
        <f t="shared" si="4"/>
        <v>0</v>
      </c>
    </row>
    <row r="123" spans="1:9">
      <c r="A123" s="73" t="s">
        <v>7654</v>
      </c>
      <c r="B123" s="74">
        <v>8899</v>
      </c>
      <c r="C123" s="75">
        <v>311261.24</v>
      </c>
      <c r="D123" s="74"/>
      <c r="E123" s="76" t="s">
        <v>7973</v>
      </c>
      <c r="F123" s="77">
        <v>311261.24</v>
      </c>
      <c r="G123" s="77">
        <v>0</v>
      </c>
      <c r="H123" s="78">
        <f t="shared" si="5"/>
        <v>311261.24</v>
      </c>
      <c r="I123" s="78">
        <f t="shared" si="4"/>
        <v>0</v>
      </c>
    </row>
    <row r="124" spans="1:9">
      <c r="A124" s="73" t="s">
        <v>7654</v>
      </c>
      <c r="B124" s="74">
        <v>8900</v>
      </c>
      <c r="C124" s="75">
        <v>186379.31</v>
      </c>
      <c r="D124" s="74"/>
      <c r="E124" s="76" t="s">
        <v>7901</v>
      </c>
      <c r="F124" s="79">
        <v>186379.31</v>
      </c>
      <c r="G124" s="79">
        <v>0</v>
      </c>
      <c r="H124" s="78">
        <f t="shared" si="5"/>
        <v>186379.31</v>
      </c>
      <c r="I124" s="78">
        <f t="shared" si="4"/>
        <v>0</v>
      </c>
    </row>
    <row r="125" spans="1:9">
      <c r="A125" s="73" t="s">
        <v>7654</v>
      </c>
      <c r="B125" s="74">
        <v>8901</v>
      </c>
      <c r="C125" s="75">
        <v>344568.97</v>
      </c>
      <c r="D125" s="74"/>
      <c r="E125" s="76" t="s">
        <v>7890</v>
      </c>
      <c r="F125" s="79">
        <v>344568.97</v>
      </c>
      <c r="G125" s="79">
        <v>0</v>
      </c>
      <c r="H125" s="78">
        <f t="shared" si="5"/>
        <v>344568.97</v>
      </c>
      <c r="I125" s="78">
        <f t="shared" si="4"/>
        <v>0</v>
      </c>
    </row>
    <row r="126" spans="1:9">
      <c r="A126" s="73" t="s">
        <v>7654</v>
      </c>
      <c r="B126" s="74">
        <v>8902</v>
      </c>
      <c r="C126" s="75">
        <v>93103.45</v>
      </c>
      <c r="D126" s="74"/>
      <c r="E126" s="76" t="s">
        <v>7994</v>
      </c>
      <c r="F126" s="79">
        <v>93103.45</v>
      </c>
      <c r="G126" s="79">
        <v>0</v>
      </c>
      <c r="H126" s="78">
        <f t="shared" si="5"/>
        <v>93103.45</v>
      </c>
      <c r="I126" s="78">
        <f t="shared" si="4"/>
        <v>0</v>
      </c>
    </row>
    <row r="127" spans="1:9">
      <c r="A127" s="73" t="s">
        <v>7654</v>
      </c>
      <c r="B127" s="74">
        <v>8903</v>
      </c>
      <c r="C127" s="75">
        <v>285517.24</v>
      </c>
      <c r="D127" s="74"/>
      <c r="E127" s="76" t="s">
        <v>7924</v>
      </c>
      <c r="F127" s="79">
        <v>271921.18</v>
      </c>
      <c r="G127" s="79">
        <v>13596.06</v>
      </c>
      <c r="H127" s="78">
        <f t="shared" si="5"/>
        <v>285517.24</v>
      </c>
      <c r="I127" s="78">
        <f t="shared" si="4"/>
        <v>0</v>
      </c>
    </row>
    <row r="128" spans="1:9">
      <c r="A128" s="73" t="s">
        <v>7654</v>
      </c>
      <c r="B128" s="74">
        <v>8904</v>
      </c>
      <c r="C128" s="75">
        <v>387931.03</v>
      </c>
      <c r="D128" s="74"/>
      <c r="E128" s="76" t="s">
        <v>7895</v>
      </c>
      <c r="F128" s="79">
        <v>370598.38</v>
      </c>
      <c r="G128" s="79">
        <v>17332.650000000001</v>
      </c>
      <c r="H128" s="78">
        <f t="shared" si="5"/>
        <v>387931.03</v>
      </c>
      <c r="I128" s="78">
        <f t="shared" si="4"/>
        <v>0</v>
      </c>
    </row>
    <row r="129" spans="1:9">
      <c r="A129" s="73" t="s">
        <v>7654</v>
      </c>
      <c r="B129" s="74">
        <v>8905</v>
      </c>
      <c r="C129" s="75">
        <v>284482.76</v>
      </c>
      <c r="D129" s="74"/>
      <c r="E129" s="76" t="s">
        <v>7851</v>
      </c>
      <c r="F129" s="79">
        <v>281043.32</v>
      </c>
      <c r="G129" s="79">
        <v>3439.44</v>
      </c>
      <c r="H129" s="78">
        <f t="shared" si="5"/>
        <v>284482.76</v>
      </c>
      <c r="I129" s="78">
        <f t="shared" si="4"/>
        <v>0</v>
      </c>
    </row>
    <row r="130" spans="1:9">
      <c r="A130" s="73" t="s">
        <v>7654</v>
      </c>
      <c r="B130" s="74">
        <v>8906</v>
      </c>
      <c r="C130" s="75">
        <v>285517.24</v>
      </c>
      <c r="D130" s="74"/>
      <c r="E130" s="76" t="s">
        <v>7947</v>
      </c>
      <c r="F130" s="79">
        <v>271921.18</v>
      </c>
      <c r="G130" s="79">
        <v>13596.06</v>
      </c>
      <c r="H130" s="78">
        <f t="shared" si="5"/>
        <v>285517.24</v>
      </c>
      <c r="I130" s="78">
        <f t="shared" si="4"/>
        <v>0</v>
      </c>
    </row>
    <row r="131" spans="1:9">
      <c r="A131" s="73" t="s">
        <v>7654</v>
      </c>
      <c r="B131" s="74">
        <v>8907</v>
      </c>
      <c r="C131" s="75">
        <v>285517.24</v>
      </c>
      <c r="D131" s="74"/>
      <c r="E131" s="76" t="s">
        <v>7925</v>
      </c>
      <c r="F131" s="79">
        <v>271921.18</v>
      </c>
      <c r="G131" s="79">
        <v>13596.06</v>
      </c>
      <c r="H131" s="78">
        <f t="shared" si="5"/>
        <v>285517.24</v>
      </c>
      <c r="I131" s="78">
        <f t="shared" si="4"/>
        <v>0</v>
      </c>
    </row>
    <row r="132" spans="1:9">
      <c r="A132" s="73" t="s">
        <v>7654</v>
      </c>
      <c r="B132" s="74">
        <v>8908</v>
      </c>
      <c r="C132" s="75">
        <v>328591.11</v>
      </c>
      <c r="D132" s="74"/>
      <c r="E132" s="76" t="s">
        <v>7968</v>
      </c>
      <c r="F132" s="79">
        <v>328591.11</v>
      </c>
      <c r="G132" s="79">
        <v>0</v>
      </c>
      <c r="H132" s="78">
        <f t="shared" ref="H132:H152" si="6">+F132+G132</f>
        <v>328591.11</v>
      </c>
      <c r="I132" s="78">
        <f t="shared" si="4"/>
        <v>0</v>
      </c>
    </row>
    <row r="133" spans="1:9">
      <c r="A133" s="73" t="s">
        <v>7654</v>
      </c>
      <c r="B133" s="74">
        <v>8909</v>
      </c>
      <c r="C133" s="75">
        <v>174519.72</v>
      </c>
      <c r="D133" s="74"/>
      <c r="E133" s="76" t="s">
        <v>7974</v>
      </c>
      <c r="F133" s="79">
        <v>174519.72</v>
      </c>
      <c r="G133" s="79">
        <v>0</v>
      </c>
      <c r="H133" s="78">
        <f t="shared" si="6"/>
        <v>174519.72</v>
      </c>
      <c r="I133" s="78">
        <f t="shared" ref="I133:I152" si="7">+C133-H133</f>
        <v>0</v>
      </c>
    </row>
    <row r="134" spans="1:9">
      <c r="A134" s="73" t="s">
        <v>7654</v>
      </c>
      <c r="B134" s="74">
        <v>8910</v>
      </c>
      <c r="C134" s="75">
        <v>333275.86</v>
      </c>
      <c r="D134" s="74"/>
      <c r="E134" s="76" t="s">
        <v>7946</v>
      </c>
      <c r="F134" s="79">
        <v>322541.32</v>
      </c>
      <c r="G134" s="79">
        <v>10734.54</v>
      </c>
      <c r="H134" s="78">
        <f t="shared" si="6"/>
        <v>333275.86</v>
      </c>
      <c r="I134" s="78">
        <f t="shared" si="7"/>
        <v>0</v>
      </c>
    </row>
    <row r="135" spans="1:9">
      <c r="A135" s="73" t="s">
        <v>7654</v>
      </c>
      <c r="B135" s="74">
        <v>8911</v>
      </c>
      <c r="C135" s="75">
        <v>174519.72</v>
      </c>
      <c r="D135" s="74"/>
      <c r="E135" s="76" t="s">
        <v>7976</v>
      </c>
      <c r="F135" s="79">
        <v>174519.72</v>
      </c>
      <c r="G135" s="79">
        <v>0</v>
      </c>
      <c r="H135" s="78">
        <f t="shared" si="6"/>
        <v>174519.72</v>
      </c>
      <c r="I135" s="78">
        <f t="shared" si="7"/>
        <v>0</v>
      </c>
    </row>
    <row r="136" spans="1:9">
      <c r="A136" s="73" t="s">
        <v>7654</v>
      </c>
      <c r="B136" s="74">
        <v>8912</v>
      </c>
      <c r="C136" s="75">
        <v>174519.72</v>
      </c>
      <c r="D136" s="74"/>
      <c r="E136" s="76" t="s">
        <v>7975</v>
      </c>
      <c r="F136" s="79">
        <v>174519.72</v>
      </c>
      <c r="G136" s="79">
        <v>0</v>
      </c>
      <c r="H136" s="78">
        <f t="shared" si="6"/>
        <v>174519.72</v>
      </c>
      <c r="I136" s="78">
        <f t="shared" si="7"/>
        <v>0</v>
      </c>
    </row>
    <row r="137" spans="1:9">
      <c r="A137" s="73" t="s">
        <v>7654</v>
      </c>
      <c r="B137" s="74">
        <v>8913</v>
      </c>
      <c r="C137" s="75">
        <v>209748.22</v>
      </c>
      <c r="D137" s="74"/>
      <c r="E137" s="76" t="s">
        <v>7972</v>
      </c>
      <c r="F137" s="79">
        <v>209748.22</v>
      </c>
      <c r="G137" s="79">
        <v>0</v>
      </c>
      <c r="H137" s="78">
        <f t="shared" si="6"/>
        <v>209748.22</v>
      </c>
      <c r="I137" s="78">
        <f t="shared" si="7"/>
        <v>0</v>
      </c>
    </row>
    <row r="138" spans="1:9">
      <c r="A138" s="73" t="s">
        <v>7654</v>
      </c>
      <c r="B138" s="74">
        <v>8914</v>
      </c>
      <c r="C138" s="75">
        <v>333275.86</v>
      </c>
      <c r="D138" s="74"/>
      <c r="E138" s="76" t="s">
        <v>7875</v>
      </c>
      <c r="F138" s="79">
        <v>322541.32</v>
      </c>
      <c r="G138" s="79">
        <v>10734.54</v>
      </c>
      <c r="H138" s="78">
        <f t="shared" si="6"/>
        <v>333275.86</v>
      </c>
      <c r="I138" s="78">
        <f t="shared" si="7"/>
        <v>0</v>
      </c>
    </row>
    <row r="139" spans="1:9">
      <c r="A139" s="73" t="s">
        <v>7654</v>
      </c>
      <c r="B139" s="74">
        <v>8915</v>
      </c>
      <c r="C139" s="75">
        <v>202758.62</v>
      </c>
      <c r="D139" s="74"/>
      <c r="E139" s="76" t="s">
        <v>7996</v>
      </c>
      <c r="F139" s="79">
        <v>202758.62</v>
      </c>
      <c r="G139" s="79">
        <v>0</v>
      </c>
      <c r="H139" s="78">
        <f t="shared" si="6"/>
        <v>202758.62</v>
      </c>
      <c r="I139" s="78">
        <f t="shared" si="7"/>
        <v>0</v>
      </c>
    </row>
    <row r="140" spans="1:9">
      <c r="A140" s="73" t="s">
        <v>7654</v>
      </c>
      <c r="B140" s="74">
        <v>8916</v>
      </c>
      <c r="C140" s="75">
        <v>202758.62</v>
      </c>
      <c r="D140" s="74"/>
      <c r="E140" s="76" t="s">
        <v>7997</v>
      </c>
      <c r="F140" s="79">
        <v>202758.62</v>
      </c>
      <c r="G140" s="79">
        <v>0</v>
      </c>
      <c r="H140" s="78">
        <f t="shared" si="6"/>
        <v>202758.62</v>
      </c>
      <c r="I140" s="78">
        <f t="shared" si="7"/>
        <v>0</v>
      </c>
    </row>
    <row r="141" spans="1:9">
      <c r="A141" s="73" t="s">
        <v>7654</v>
      </c>
      <c r="B141" s="74">
        <v>8917</v>
      </c>
      <c r="C141" s="75">
        <v>216655.17</v>
      </c>
      <c r="D141" s="74"/>
      <c r="E141" s="76" t="s">
        <v>7979</v>
      </c>
      <c r="F141" s="79">
        <v>216655.17</v>
      </c>
      <c r="G141" s="79">
        <v>0</v>
      </c>
      <c r="H141" s="78">
        <f t="shared" si="6"/>
        <v>216655.17</v>
      </c>
      <c r="I141" s="78">
        <f t="shared" si="7"/>
        <v>0</v>
      </c>
    </row>
    <row r="142" spans="1:9">
      <c r="A142" s="73" t="s">
        <v>7654</v>
      </c>
      <c r="B142" s="74">
        <v>8918</v>
      </c>
      <c r="C142" s="75">
        <v>173189.66</v>
      </c>
      <c r="D142" s="74"/>
      <c r="E142" s="76" t="s">
        <v>7900</v>
      </c>
      <c r="F142" s="79">
        <v>173189.66</v>
      </c>
      <c r="G142" s="79">
        <v>0</v>
      </c>
      <c r="H142" s="78">
        <f t="shared" si="6"/>
        <v>173189.66</v>
      </c>
      <c r="I142" s="78">
        <f t="shared" si="7"/>
        <v>0</v>
      </c>
    </row>
    <row r="143" spans="1:9">
      <c r="A143" s="73" t="s">
        <v>7654</v>
      </c>
      <c r="B143" s="74">
        <v>8919</v>
      </c>
      <c r="C143" s="75">
        <v>333275.86</v>
      </c>
      <c r="D143" s="74"/>
      <c r="E143" s="76" t="s">
        <v>7876</v>
      </c>
      <c r="F143" s="79">
        <v>322541.32</v>
      </c>
      <c r="G143" s="79">
        <v>10734.54</v>
      </c>
      <c r="H143" s="78">
        <f t="shared" si="6"/>
        <v>333275.86</v>
      </c>
      <c r="I143" s="78">
        <f t="shared" si="7"/>
        <v>0</v>
      </c>
    </row>
    <row r="144" spans="1:9">
      <c r="A144" s="73" t="s">
        <v>7654</v>
      </c>
      <c r="B144" s="74">
        <v>8920</v>
      </c>
      <c r="C144" s="75">
        <v>286896.55</v>
      </c>
      <c r="D144" s="74"/>
      <c r="E144" s="76" t="s">
        <v>7866</v>
      </c>
      <c r="F144" s="79">
        <v>280066.51</v>
      </c>
      <c r="G144" s="79">
        <v>6830.04</v>
      </c>
      <c r="H144" s="78">
        <f t="shared" si="6"/>
        <v>286896.55</v>
      </c>
      <c r="I144" s="78">
        <f t="shared" si="7"/>
        <v>0</v>
      </c>
    </row>
    <row r="145" spans="1:16">
      <c r="A145" s="73" t="s">
        <v>7654</v>
      </c>
      <c r="B145" s="74">
        <v>8921</v>
      </c>
      <c r="C145" s="75">
        <v>333275.86</v>
      </c>
      <c r="D145" s="74"/>
      <c r="E145" s="76" t="s">
        <v>7877</v>
      </c>
      <c r="F145" s="79">
        <v>322541.32</v>
      </c>
      <c r="G145" s="79">
        <v>10734.54</v>
      </c>
      <c r="H145" s="78">
        <f t="shared" si="6"/>
        <v>333275.86</v>
      </c>
      <c r="I145" s="78">
        <f t="shared" si="7"/>
        <v>0</v>
      </c>
    </row>
    <row r="146" spans="1:16">
      <c r="A146" s="73" t="s">
        <v>7654</v>
      </c>
      <c r="B146" s="74">
        <v>8922</v>
      </c>
      <c r="C146" s="75">
        <v>349348.19999999995</v>
      </c>
      <c r="D146" s="74"/>
      <c r="E146" s="76" t="s">
        <v>7963</v>
      </c>
      <c r="F146" s="79">
        <v>349348.2</v>
      </c>
      <c r="G146" s="79">
        <v>0</v>
      </c>
      <c r="H146" s="78">
        <f t="shared" si="6"/>
        <v>349348.2</v>
      </c>
      <c r="I146" s="78">
        <f t="shared" si="7"/>
        <v>0</v>
      </c>
    </row>
    <row r="147" spans="1:16">
      <c r="A147" s="73" t="s">
        <v>7654</v>
      </c>
      <c r="B147" s="74">
        <v>8923</v>
      </c>
      <c r="C147" s="75">
        <v>363189.66000000003</v>
      </c>
      <c r="D147" s="74"/>
      <c r="E147" s="76" t="s">
        <v>7882</v>
      </c>
      <c r="F147" s="79">
        <v>349084.15</v>
      </c>
      <c r="G147" s="79">
        <v>14105.51</v>
      </c>
      <c r="H147" s="78">
        <f t="shared" si="6"/>
        <v>363189.66000000003</v>
      </c>
      <c r="I147" s="78">
        <f t="shared" si="7"/>
        <v>0</v>
      </c>
    </row>
    <row r="148" spans="1:16">
      <c r="A148" s="73" t="s">
        <v>7654</v>
      </c>
      <c r="B148" s="74">
        <v>8924</v>
      </c>
      <c r="C148" s="75">
        <v>149613.69</v>
      </c>
      <c r="D148" s="74"/>
      <c r="E148" s="76" t="s">
        <v>7971</v>
      </c>
      <c r="F148" s="79">
        <v>149613.69</v>
      </c>
      <c r="G148" s="79">
        <v>0</v>
      </c>
      <c r="H148" s="78">
        <f t="shared" si="6"/>
        <v>149613.69</v>
      </c>
      <c r="I148" s="78">
        <f t="shared" si="7"/>
        <v>0</v>
      </c>
    </row>
    <row r="149" spans="1:16">
      <c r="A149" s="73" t="s">
        <v>7654</v>
      </c>
      <c r="B149" s="74">
        <v>8925</v>
      </c>
      <c r="C149" s="75">
        <v>506509.43999999994</v>
      </c>
      <c r="D149" s="74"/>
      <c r="E149" s="76" t="s">
        <v>7958</v>
      </c>
      <c r="F149" s="79">
        <v>506509.44</v>
      </c>
      <c r="G149" s="79">
        <v>0</v>
      </c>
      <c r="H149" s="78">
        <f t="shared" si="6"/>
        <v>506509.44</v>
      </c>
      <c r="I149" s="78">
        <f t="shared" si="7"/>
        <v>0</v>
      </c>
      <c r="K149" s="74" t="s">
        <v>324</v>
      </c>
      <c r="L149" s="78">
        <f>+C153+C196</f>
        <v>30826596.149999984</v>
      </c>
    </row>
    <row r="150" spans="1:16">
      <c r="A150" s="73" t="s">
        <v>7654</v>
      </c>
      <c r="B150" s="74">
        <v>8926</v>
      </c>
      <c r="C150" s="75">
        <v>488267.24</v>
      </c>
      <c r="D150" s="74"/>
      <c r="E150" s="76" t="s">
        <v>7870</v>
      </c>
      <c r="F150" s="79">
        <v>457377.97</v>
      </c>
      <c r="G150" s="79">
        <v>30889.27</v>
      </c>
      <c r="H150" s="78">
        <f t="shared" si="6"/>
        <v>488267.24</v>
      </c>
      <c r="I150" s="78">
        <f t="shared" si="7"/>
        <v>0</v>
      </c>
      <c r="K150" s="74" t="s">
        <v>1825</v>
      </c>
      <c r="L150" s="78">
        <f>+H153+H196</f>
        <v>30849268.569999982</v>
      </c>
      <c r="M150" s="73" t="s">
        <v>7655</v>
      </c>
      <c r="N150" s="74">
        <v>3478</v>
      </c>
      <c r="O150" s="75">
        <v>-3275.86</v>
      </c>
    </row>
    <row r="151" spans="1:16">
      <c r="A151" s="73" t="s">
        <v>7654</v>
      </c>
      <c r="B151" s="74">
        <v>8927</v>
      </c>
      <c r="C151" s="75">
        <v>238793.1</v>
      </c>
      <c r="D151" s="74"/>
      <c r="E151" s="76" t="s">
        <v>7948</v>
      </c>
      <c r="F151" s="77">
        <v>227422</v>
      </c>
      <c r="G151" s="77">
        <v>11371.1</v>
      </c>
      <c r="H151" s="78">
        <f t="shared" si="6"/>
        <v>238793.1</v>
      </c>
      <c r="I151" s="78">
        <f t="shared" si="7"/>
        <v>0</v>
      </c>
      <c r="K151" s="74" t="s">
        <v>2685</v>
      </c>
      <c r="L151" s="78">
        <f>+L149-L150</f>
        <v>-22672.419999998063</v>
      </c>
      <c r="M151" s="73" t="s">
        <v>7655</v>
      </c>
      <c r="N151" s="74">
        <v>3482</v>
      </c>
      <c r="O151" s="75">
        <v>-4137.93</v>
      </c>
    </row>
    <row r="152" spans="1:16" ht="12.75" thickBot="1">
      <c r="A152" s="73" t="s">
        <v>7654</v>
      </c>
      <c r="B152" s="74">
        <v>8928</v>
      </c>
      <c r="C152" s="83">
        <v>238793.1</v>
      </c>
      <c r="D152" s="74"/>
      <c r="E152" s="76" t="s">
        <v>7910</v>
      </c>
      <c r="F152" s="79">
        <v>227422</v>
      </c>
      <c r="G152" s="79">
        <v>11371.1</v>
      </c>
      <c r="H152" s="84">
        <f t="shared" si="6"/>
        <v>238793.1</v>
      </c>
      <c r="I152" s="78">
        <f t="shared" si="7"/>
        <v>0</v>
      </c>
      <c r="M152" s="73" t="s">
        <v>7655</v>
      </c>
      <c r="N152" s="74">
        <v>3485</v>
      </c>
      <c r="O152" s="75">
        <v>-86.210000000000008</v>
      </c>
    </row>
    <row r="153" spans="1:16">
      <c r="A153" s="73"/>
      <c r="C153" s="75">
        <f>+SUM(C4:C152)</f>
        <v>40711779.169999979</v>
      </c>
      <c r="D153" s="74"/>
      <c r="E153" s="76"/>
      <c r="F153" s="79"/>
      <c r="G153" s="79"/>
      <c r="H153" s="75">
        <f>+SUM(H4:H152)</f>
        <v>40711779.169999979</v>
      </c>
      <c r="I153" s="78"/>
      <c r="M153" s="73" t="s">
        <v>7655</v>
      </c>
      <c r="N153" s="74">
        <v>3486</v>
      </c>
      <c r="O153" s="75">
        <v>-86.210000000000008</v>
      </c>
      <c r="P153" s="75"/>
    </row>
    <row r="154" spans="1:16" ht="12.75" thickBot="1">
      <c r="D154" s="74"/>
      <c r="M154" s="85" t="s">
        <v>7655</v>
      </c>
      <c r="N154" s="86">
        <v>3514</v>
      </c>
      <c r="O154" s="83">
        <v>-15086.21</v>
      </c>
      <c r="P154" s="75"/>
    </row>
    <row r="155" spans="1:16">
      <c r="D155" s="74"/>
      <c r="N155" s="73"/>
      <c r="O155" s="78">
        <f>SUM(O150:O154)</f>
        <v>-22672.42</v>
      </c>
      <c r="P155" s="75"/>
    </row>
    <row r="156" spans="1:16">
      <c r="A156" s="73" t="s">
        <v>7655</v>
      </c>
      <c r="B156" s="74">
        <v>3477</v>
      </c>
      <c r="C156" s="75">
        <v>-382500</v>
      </c>
      <c r="E156" s="76" t="s">
        <v>8000</v>
      </c>
      <c r="F156" s="79">
        <v>-365875.75</v>
      </c>
      <c r="G156" s="79">
        <v>-16624.25</v>
      </c>
      <c r="H156" s="78">
        <f>+F156+G156</f>
        <v>-382500</v>
      </c>
      <c r="I156" s="78">
        <f>+C156-H156</f>
        <v>0</v>
      </c>
      <c r="N156" s="73"/>
      <c r="P156" s="75"/>
    </row>
    <row r="157" spans="1:16">
      <c r="A157" s="73" t="s">
        <v>7655</v>
      </c>
      <c r="B157" s="74">
        <v>3478</v>
      </c>
      <c r="C157" s="75">
        <v>-3275.86</v>
      </c>
      <c r="F157" s="74"/>
      <c r="G157" s="74"/>
      <c r="I157" s="78">
        <f t="shared" ref="I157:I195" si="8">+C157-H157</f>
        <v>-3275.86</v>
      </c>
    </row>
    <row r="158" spans="1:16">
      <c r="A158" s="73" t="s">
        <v>7655</v>
      </c>
      <c r="B158" s="74">
        <v>3479</v>
      </c>
      <c r="C158" s="75">
        <v>-487241.38</v>
      </c>
      <c r="E158" s="76" t="s">
        <v>8001</v>
      </c>
      <c r="F158" s="79">
        <v>-456501.17</v>
      </c>
      <c r="G158" s="79">
        <v>-30740.21</v>
      </c>
      <c r="H158" s="78">
        <f>+F158+G158</f>
        <v>-487241.38</v>
      </c>
      <c r="I158" s="78">
        <f t="shared" si="8"/>
        <v>0</v>
      </c>
    </row>
    <row r="159" spans="1:16">
      <c r="A159" s="73" t="s">
        <v>7655</v>
      </c>
      <c r="B159" s="74">
        <v>3480</v>
      </c>
      <c r="C159" s="75">
        <v>-201982.76</v>
      </c>
      <c r="E159" s="76" t="s">
        <v>8006</v>
      </c>
      <c r="F159" s="79">
        <v>-201982.76</v>
      </c>
      <c r="G159" s="79">
        <v>0</v>
      </c>
      <c r="H159" s="78">
        <f>+F159+G159</f>
        <v>-201982.76</v>
      </c>
      <c r="I159" s="78">
        <f t="shared" si="8"/>
        <v>0</v>
      </c>
    </row>
    <row r="160" spans="1:16">
      <c r="A160" s="73" t="s">
        <v>7655</v>
      </c>
      <c r="B160" s="74">
        <v>3481</v>
      </c>
      <c r="C160" s="75">
        <v>-285517.24</v>
      </c>
      <c r="E160" s="76" t="s">
        <v>8010</v>
      </c>
      <c r="F160" s="79">
        <v>-271921.18</v>
      </c>
      <c r="G160" s="79">
        <v>-13596.06</v>
      </c>
      <c r="H160" s="78">
        <f>+F160+G160</f>
        <v>-285517.24</v>
      </c>
      <c r="I160" s="78">
        <f t="shared" si="8"/>
        <v>0</v>
      </c>
    </row>
    <row r="161" spans="1:9">
      <c r="A161" s="73" t="s">
        <v>7655</v>
      </c>
      <c r="B161" s="74">
        <v>3482</v>
      </c>
      <c r="C161" s="75">
        <v>-4137.93</v>
      </c>
      <c r="F161" s="74"/>
      <c r="G161" s="74"/>
      <c r="I161" s="78">
        <f t="shared" si="8"/>
        <v>-4137.93</v>
      </c>
    </row>
    <row r="162" spans="1:9">
      <c r="A162" s="73" t="s">
        <v>7655</v>
      </c>
      <c r="B162" s="74">
        <v>3483</v>
      </c>
      <c r="C162" s="75">
        <v>-488267.24</v>
      </c>
      <c r="E162" s="76" t="s">
        <v>8008</v>
      </c>
      <c r="F162" s="79">
        <v>-457377.97</v>
      </c>
      <c r="G162" s="79">
        <v>-30889.27</v>
      </c>
      <c r="H162" s="78">
        <f>+F162+G162</f>
        <v>-488267.24</v>
      </c>
      <c r="I162" s="78">
        <f t="shared" si="8"/>
        <v>0</v>
      </c>
    </row>
    <row r="163" spans="1:9">
      <c r="A163" s="73" t="s">
        <v>7655</v>
      </c>
      <c r="B163" s="74">
        <v>3484</v>
      </c>
      <c r="C163" s="75">
        <v>-419568.97</v>
      </c>
      <c r="E163" s="76" t="s">
        <v>8007</v>
      </c>
      <c r="F163" s="79">
        <v>-399589.5</v>
      </c>
      <c r="G163" s="79">
        <v>-19979.47</v>
      </c>
      <c r="H163" s="78">
        <f>+F163+G163</f>
        <v>-419568.97</v>
      </c>
      <c r="I163" s="78">
        <f t="shared" si="8"/>
        <v>0</v>
      </c>
    </row>
    <row r="164" spans="1:9">
      <c r="A164" s="73" t="s">
        <v>7655</v>
      </c>
      <c r="B164" s="74">
        <v>3485</v>
      </c>
      <c r="C164" s="75">
        <v>-86.210000000000008</v>
      </c>
      <c r="F164" s="74"/>
      <c r="G164" s="74"/>
      <c r="I164" s="78">
        <f t="shared" si="8"/>
        <v>-86.210000000000008</v>
      </c>
    </row>
    <row r="165" spans="1:9">
      <c r="A165" s="73" t="s">
        <v>7655</v>
      </c>
      <c r="B165" s="74">
        <v>3486</v>
      </c>
      <c r="C165" s="75">
        <v>-86.210000000000008</v>
      </c>
      <c r="F165" s="74"/>
      <c r="G165" s="74"/>
      <c r="I165" s="78">
        <f t="shared" si="8"/>
        <v>-86.210000000000008</v>
      </c>
    </row>
    <row r="166" spans="1:9">
      <c r="A166" s="73" t="s">
        <v>7655</v>
      </c>
      <c r="B166" s="74">
        <v>3487</v>
      </c>
      <c r="C166" s="75">
        <v>-333275.86</v>
      </c>
      <c r="E166" s="76" t="s">
        <v>8009</v>
      </c>
      <c r="F166" s="79">
        <v>-322541.32</v>
      </c>
      <c r="G166" s="79">
        <v>-10734.54</v>
      </c>
      <c r="H166" s="78">
        <f t="shared" ref="H166:H192" si="9">+F166+G166</f>
        <v>-333275.86</v>
      </c>
      <c r="I166" s="78">
        <f t="shared" si="8"/>
        <v>0</v>
      </c>
    </row>
    <row r="167" spans="1:9">
      <c r="A167" s="73" t="s">
        <v>7655</v>
      </c>
      <c r="B167" s="74">
        <v>3488</v>
      </c>
      <c r="C167" s="75">
        <v>-425071.46</v>
      </c>
      <c r="E167" s="76" t="s">
        <v>8026</v>
      </c>
      <c r="F167" s="79">
        <v>-425071.46</v>
      </c>
      <c r="G167" s="79">
        <v>0</v>
      </c>
      <c r="H167" s="78">
        <f t="shared" si="9"/>
        <v>-425071.46</v>
      </c>
      <c r="I167" s="78">
        <f t="shared" si="8"/>
        <v>0</v>
      </c>
    </row>
    <row r="168" spans="1:9">
      <c r="A168" s="73" t="s">
        <v>7655</v>
      </c>
      <c r="B168" s="74">
        <v>3489</v>
      </c>
      <c r="C168" s="75">
        <v>-425071.46</v>
      </c>
      <c r="E168" s="76" t="s">
        <v>8027</v>
      </c>
      <c r="F168" s="79">
        <v>-425071.46</v>
      </c>
      <c r="G168" s="79">
        <v>0</v>
      </c>
      <c r="H168" s="78">
        <f t="shared" si="9"/>
        <v>-425071.46</v>
      </c>
      <c r="I168" s="78">
        <f t="shared" si="8"/>
        <v>0</v>
      </c>
    </row>
    <row r="169" spans="1:9">
      <c r="A169" s="73" t="s">
        <v>7655</v>
      </c>
      <c r="B169" s="74">
        <v>3490</v>
      </c>
      <c r="C169" s="75">
        <v>-202586.21</v>
      </c>
      <c r="E169" s="76" t="s">
        <v>8002</v>
      </c>
      <c r="F169" s="79">
        <v>-202586.21</v>
      </c>
      <c r="G169" s="79">
        <v>0</v>
      </c>
      <c r="H169" s="78">
        <f t="shared" si="9"/>
        <v>-202586.21</v>
      </c>
      <c r="I169" s="78">
        <f t="shared" si="8"/>
        <v>0</v>
      </c>
    </row>
    <row r="170" spans="1:9">
      <c r="A170" s="73" t="s">
        <v>7655</v>
      </c>
      <c r="B170" s="74">
        <v>3491</v>
      </c>
      <c r="C170" s="75">
        <v>-206551.72</v>
      </c>
      <c r="E170" s="76" t="s">
        <v>8029</v>
      </c>
      <c r="F170" s="79">
        <v>-206551.72</v>
      </c>
      <c r="G170" s="79">
        <v>0</v>
      </c>
      <c r="H170" s="78">
        <f t="shared" si="9"/>
        <v>-206551.72</v>
      </c>
      <c r="I170" s="78">
        <f t="shared" si="8"/>
        <v>0</v>
      </c>
    </row>
    <row r="171" spans="1:9">
      <c r="A171" s="73" t="s">
        <v>7655</v>
      </c>
      <c r="B171" s="74">
        <v>3492</v>
      </c>
      <c r="C171" s="75">
        <v>-138586.21</v>
      </c>
      <c r="E171" s="76" t="s">
        <v>8030</v>
      </c>
      <c r="F171" s="79">
        <v>-138586.21</v>
      </c>
      <c r="G171" s="79">
        <v>0</v>
      </c>
      <c r="H171" s="78">
        <f t="shared" si="9"/>
        <v>-138586.21</v>
      </c>
      <c r="I171" s="78">
        <f t="shared" si="8"/>
        <v>0</v>
      </c>
    </row>
    <row r="172" spans="1:9">
      <c r="A172" s="73" t="s">
        <v>7655</v>
      </c>
      <c r="B172" s="74">
        <v>3493</v>
      </c>
      <c r="C172" s="75">
        <v>-247155.16999999998</v>
      </c>
      <c r="E172" s="76" t="s">
        <v>8012</v>
      </c>
      <c r="F172" s="79">
        <v>-244626.16</v>
      </c>
      <c r="G172" s="79">
        <v>-2529.0100000000002</v>
      </c>
      <c r="H172" s="78">
        <f t="shared" si="9"/>
        <v>-247155.17</v>
      </c>
      <c r="I172" s="78">
        <f t="shared" si="8"/>
        <v>0</v>
      </c>
    </row>
    <row r="173" spans="1:9">
      <c r="A173" s="73" t="s">
        <v>7655</v>
      </c>
      <c r="B173" s="74">
        <v>3494</v>
      </c>
      <c r="C173" s="75">
        <v>-244310.34</v>
      </c>
      <c r="E173" s="76" t="s">
        <v>8004</v>
      </c>
      <c r="F173" s="79">
        <v>-241850.72</v>
      </c>
      <c r="G173" s="79">
        <v>-2459.62</v>
      </c>
      <c r="H173" s="78">
        <f t="shared" si="9"/>
        <v>-244310.34</v>
      </c>
      <c r="I173" s="78">
        <f t="shared" si="8"/>
        <v>0</v>
      </c>
    </row>
    <row r="174" spans="1:9">
      <c r="A174" s="73" t="s">
        <v>7655</v>
      </c>
      <c r="B174" s="74">
        <v>3495</v>
      </c>
      <c r="C174" s="75">
        <v>-247386.45</v>
      </c>
      <c r="E174" s="76" t="s">
        <v>8028</v>
      </c>
      <c r="F174" s="79">
        <v>-247386.45</v>
      </c>
      <c r="G174" s="79">
        <v>0</v>
      </c>
      <c r="H174" s="78">
        <f t="shared" si="9"/>
        <v>-247386.45</v>
      </c>
      <c r="I174" s="78">
        <f t="shared" si="8"/>
        <v>0</v>
      </c>
    </row>
    <row r="175" spans="1:9">
      <c r="A175" s="73" t="s">
        <v>7655</v>
      </c>
      <c r="B175" s="74">
        <v>3496</v>
      </c>
      <c r="C175" s="75">
        <v>-285517.24</v>
      </c>
      <c r="E175" s="76" t="s">
        <v>8018</v>
      </c>
      <c r="F175" s="79">
        <v>-271921.18</v>
      </c>
      <c r="G175" s="79">
        <v>-13596.06</v>
      </c>
      <c r="H175" s="78">
        <f t="shared" si="9"/>
        <v>-285517.24</v>
      </c>
      <c r="I175" s="78">
        <f t="shared" si="8"/>
        <v>0</v>
      </c>
    </row>
    <row r="176" spans="1:9">
      <c r="A176" s="73" t="s">
        <v>7655</v>
      </c>
      <c r="B176" s="74">
        <v>3497</v>
      </c>
      <c r="C176" s="75">
        <v>-293103.45</v>
      </c>
      <c r="E176" s="76" t="s">
        <v>7999</v>
      </c>
      <c r="F176" s="79">
        <v>-285977.84999999998</v>
      </c>
      <c r="G176" s="79">
        <v>-7125.6</v>
      </c>
      <c r="H176" s="78">
        <f t="shared" si="9"/>
        <v>-293103.44999999995</v>
      </c>
      <c r="I176" s="78">
        <f t="shared" si="8"/>
        <v>0</v>
      </c>
    </row>
    <row r="177" spans="1:9">
      <c r="A177" s="73" t="s">
        <v>7655</v>
      </c>
      <c r="B177" s="74">
        <v>3498</v>
      </c>
      <c r="C177" s="75">
        <v>-294568.96999999997</v>
      </c>
      <c r="E177" s="76" t="s">
        <v>8013</v>
      </c>
      <c r="F177" s="79">
        <v>-287353.24</v>
      </c>
      <c r="G177" s="79">
        <v>-7215.73</v>
      </c>
      <c r="H177" s="78">
        <f t="shared" si="9"/>
        <v>-294568.96999999997</v>
      </c>
      <c r="I177" s="78">
        <f t="shared" si="8"/>
        <v>0</v>
      </c>
    </row>
    <row r="178" spans="1:9">
      <c r="A178" s="73" t="s">
        <v>7655</v>
      </c>
      <c r="B178" s="74">
        <v>3499</v>
      </c>
      <c r="C178" s="75">
        <v>-170103.45</v>
      </c>
      <c r="E178" s="76" t="s">
        <v>8031</v>
      </c>
      <c r="F178" s="79">
        <v>-170103.45</v>
      </c>
      <c r="G178" s="79">
        <v>0</v>
      </c>
      <c r="H178" s="78">
        <f t="shared" si="9"/>
        <v>-170103.45</v>
      </c>
      <c r="I178" s="78">
        <f t="shared" si="8"/>
        <v>0</v>
      </c>
    </row>
    <row r="179" spans="1:9">
      <c r="A179" s="73" t="s">
        <v>7655</v>
      </c>
      <c r="B179" s="74">
        <v>3500</v>
      </c>
      <c r="C179" s="75">
        <v>-247155.16999999998</v>
      </c>
      <c r="E179" s="76" t="s">
        <v>8015</v>
      </c>
      <c r="F179" s="79">
        <v>-244626.16</v>
      </c>
      <c r="G179" s="79">
        <v>-2529.0100000000002</v>
      </c>
      <c r="H179" s="78">
        <f t="shared" si="9"/>
        <v>-247155.17</v>
      </c>
      <c r="I179" s="78">
        <f t="shared" si="8"/>
        <v>0</v>
      </c>
    </row>
    <row r="180" spans="1:9">
      <c r="A180" s="73" t="s">
        <v>7655</v>
      </c>
      <c r="B180" s="74">
        <v>3501</v>
      </c>
      <c r="C180" s="75">
        <v>-285517.24</v>
      </c>
      <c r="E180" s="76" t="s">
        <v>8017</v>
      </c>
      <c r="F180" s="79">
        <v>-271921.18</v>
      </c>
      <c r="G180" s="79">
        <v>-13596.06</v>
      </c>
      <c r="H180" s="78">
        <f t="shared" si="9"/>
        <v>-285517.24</v>
      </c>
      <c r="I180" s="78">
        <f t="shared" si="8"/>
        <v>0</v>
      </c>
    </row>
    <row r="181" spans="1:9">
      <c r="A181" s="73" t="s">
        <v>7655</v>
      </c>
      <c r="B181" s="74">
        <v>3502</v>
      </c>
      <c r="C181" s="75">
        <v>-294568.96999999997</v>
      </c>
      <c r="E181" s="76" t="s">
        <v>8014</v>
      </c>
      <c r="F181" s="79">
        <v>-287353.24</v>
      </c>
      <c r="G181" s="79">
        <v>-7215.73</v>
      </c>
      <c r="H181" s="78">
        <f t="shared" si="9"/>
        <v>-294568.96999999997</v>
      </c>
      <c r="I181" s="78">
        <f t="shared" si="8"/>
        <v>0</v>
      </c>
    </row>
    <row r="182" spans="1:9">
      <c r="A182" s="73" t="s">
        <v>7655</v>
      </c>
      <c r="B182" s="74">
        <v>3503</v>
      </c>
      <c r="C182" s="75">
        <v>-202586.21</v>
      </c>
      <c r="E182" s="76" t="s">
        <v>8003</v>
      </c>
      <c r="F182" s="79">
        <v>-202586.21</v>
      </c>
      <c r="G182" s="79">
        <v>0</v>
      </c>
      <c r="H182" s="78">
        <f t="shared" si="9"/>
        <v>-202586.21</v>
      </c>
      <c r="I182" s="78">
        <f t="shared" si="8"/>
        <v>0</v>
      </c>
    </row>
    <row r="183" spans="1:9">
      <c r="A183" s="73" t="s">
        <v>7655</v>
      </c>
      <c r="B183" s="74">
        <v>3504</v>
      </c>
      <c r="C183" s="75">
        <v>-238793.1</v>
      </c>
      <c r="E183" s="76" t="s">
        <v>8020</v>
      </c>
      <c r="F183" s="79">
        <v>-227422</v>
      </c>
      <c r="G183" s="79">
        <v>-11371.1</v>
      </c>
      <c r="H183" s="78">
        <f t="shared" si="9"/>
        <v>-238793.1</v>
      </c>
      <c r="I183" s="78">
        <f t="shared" si="8"/>
        <v>0</v>
      </c>
    </row>
    <row r="184" spans="1:9">
      <c r="A184" s="73" t="s">
        <v>7655</v>
      </c>
      <c r="B184" s="74">
        <v>3505</v>
      </c>
      <c r="C184" s="75">
        <v>-305782.96999999997</v>
      </c>
      <c r="E184" s="76" t="s">
        <v>8025</v>
      </c>
      <c r="F184" s="79">
        <v>-305782.96999999997</v>
      </c>
      <c r="G184" s="79">
        <v>0</v>
      </c>
      <c r="H184" s="78">
        <f t="shared" si="9"/>
        <v>-305782.96999999997</v>
      </c>
      <c r="I184" s="78">
        <f t="shared" si="8"/>
        <v>0</v>
      </c>
    </row>
    <row r="185" spans="1:9">
      <c r="A185" s="73" t="s">
        <v>7655</v>
      </c>
      <c r="B185" s="74">
        <v>3506</v>
      </c>
      <c r="C185" s="75">
        <v>-155258.62</v>
      </c>
      <c r="E185" s="76" t="s">
        <v>8005</v>
      </c>
      <c r="F185" s="79">
        <v>-155258.62</v>
      </c>
      <c r="G185" s="79">
        <v>0</v>
      </c>
      <c r="H185" s="78">
        <f t="shared" si="9"/>
        <v>-155258.62</v>
      </c>
      <c r="I185" s="78">
        <f t="shared" si="8"/>
        <v>0</v>
      </c>
    </row>
    <row r="186" spans="1:9">
      <c r="A186" s="73" t="s">
        <v>7655</v>
      </c>
      <c r="B186" s="74">
        <v>3507</v>
      </c>
      <c r="C186" s="75">
        <v>-387931.03</v>
      </c>
      <c r="E186" s="76" t="s">
        <v>8016</v>
      </c>
      <c r="F186" s="79">
        <v>-370598.38</v>
      </c>
      <c r="G186" s="79">
        <v>-17332.650000000001</v>
      </c>
      <c r="H186" s="78">
        <f t="shared" si="9"/>
        <v>-387931.03</v>
      </c>
      <c r="I186" s="78">
        <f t="shared" si="8"/>
        <v>0</v>
      </c>
    </row>
    <row r="187" spans="1:9">
      <c r="A187" s="73" t="s">
        <v>7655</v>
      </c>
      <c r="B187" s="74">
        <v>3508</v>
      </c>
      <c r="C187" s="75">
        <v>-186379.31</v>
      </c>
      <c r="E187" s="76" t="s">
        <v>8011</v>
      </c>
      <c r="F187" s="79">
        <v>-186379.31</v>
      </c>
      <c r="G187" s="79">
        <v>0</v>
      </c>
      <c r="H187" s="78">
        <f t="shared" si="9"/>
        <v>-186379.31</v>
      </c>
      <c r="I187" s="78">
        <f t="shared" si="8"/>
        <v>0</v>
      </c>
    </row>
    <row r="188" spans="1:9">
      <c r="A188" s="73" t="s">
        <v>7655</v>
      </c>
      <c r="B188" s="74">
        <v>3509</v>
      </c>
      <c r="C188" s="75">
        <v>-93103.45</v>
      </c>
      <c r="E188" s="76" t="s">
        <v>8032</v>
      </c>
      <c r="F188" s="79">
        <v>-93103.45</v>
      </c>
      <c r="G188" s="79">
        <v>0</v>
      </c>
      <c r="H188" s="78">
        <f t="shared" si="9"/>
        <v>-93103.45</v>
      </c>
      <c r="I188" s="78">
        <f t="shared" si="8"/>
        <v>0</v>
      </c>
    </row>
    <row r="189" spans="1:9">
      <c r="A189" s="73" t="s">
        <v>7655</v>
      </c>
      <c r="B189" s="74">
        <v>3510</v>
      </c>
      <c r="C189" s="75">
        <v>-387931.03</v>
      </c>
      <c r="E189" s="76" t="s">
        <v>8019</v>
      </c>
      <c r="F189" s="79">
        <v>-370598.38</v>
      </c>
      <c r="G189" s="79">
        <v>-17332.650000000001</v>
      </c>
      <c r="H189" s="78">
        <f t="shared" si="9"/>
        <v>-387931.03</v>
      </c>
      <c r="I189" s="78">
        <f t="shared" si="8"/>
        <v>0</v>
      </c>
    </row>
    <row r="190" spans="1:9">
      <c r="A190" s="73" t="s">
        <v>7655</v>
      </c>
      <c r="B190" s="74">
        <v>3511</v>
      </c>
      <c r="C190" s="75">
        <v>-285517.24</v>
      </c>
      <c r="E190" s="76" t="s">
        <v>8023</v>
      </c>
      <c r="F190" s="79">
        <v>-271921.18</v>
      </c>
      <c r="G190" s="79">
        <v>-13596.06</v>
      </c>
      <c r="H190" s="78">
        <f t="shared" si="9"/>
        <v>-285517.24</v>
      </c>
      <c r="I190" s="78">
        <f t="shared" si="8"/>
        <v>0</v>
      </c>
    </row>
    <row r="191" spans="1:9">
      <c r="A191" s="73" t="s">
        <v>7655</v>
      </c>
      <c r="B191" s="74">
        <v>3512</v>
      </c>
      <c r="C191" s="75">
        <v>-238793.1</v>
      </c>
      <c r="E191" s="76" t="s">
        <v>8021</v>
      </c>
      <c r="F191" s="79">
        <v>-227422</v>
      </c>
      <c r="G191" s="79">
        <v>-11371.1</v>
      </c>
      <c r="H191" s="78">
        <f t="shared" si="9"/>
        <v>-238793.1</v>
      </c>
      <c r="I191" s="78">
        <f t="shared" si="8"/>
        <v>0</v>
      </c>
    </row>
    <row r="192" spans="1:9">
      <c r="A192" s="73" t="s">
        <v>7655</v>
      </c>
      <c r="B192" s="74">
        <v>3513</v>
      </c>
      <c r="C192" s="75">
        <v>-333275.86</v>
      </c>
      <c r="E192" s="76" t="s">
        <v>8022</v>
      </c>
      <c r="F192" s="79">
        <v>-322541.32</v>
      </c>
      <c r="G192" s="79">
        <v>-10734.54</v>
      </c>
      <c r="H192" s="78">
        <f t="shared" si="9"/>
        <v>-333275.86</v>
      </c>
      <c r="I192" s="78">
        <f t="shared" si="8"/>
        <v>0</v>
      </c>
    </row>
    <row r="193" spans="1:9">
      <c r="A193" s="73" t="s">
        <v>7655</v>
      </c>
      <c r="B193" s="74">
        <v>3514</v>
      </c>
      <c r="C193" s="75">
        <v>-15086.21</v>
      </c>
      <c r="F193" s="74"/>
      <c r="G193" s="74"/>
      <c r="I193" s="78">
        <f t="shared" si="8"/>
        <v>-15086.21</v>
      </c>
    </row>
    <row r="194" spans="1:9">
      <c r="A194" s="73" t="s">
        <v>7655</v>
      </c>
      <c r="B194" s="74">
        <v>3515</v>
      </c>
      <c r="C194" s="75">
        <v>-202758.62</v>
      </c>
      <c r="E194" s="76" t="s">
        <v>8033</v>
      </c>
      <c r="F194" s="79">
        <v>-202758.62</v>
      </c>
      <c r="G194" s="79">
        <v>0</v>
      </c>
      <c r="H194" s="78">
        <f>+F194+G194</f>
        <v>-202758.62</v>
      </c>
      <c r="I194" s="78">
        <f t="shared" si="8"/>
        <v>0</v>
      </c>
    </row>
    <row r="195" spans="1:9" ht="12.75" thickBot="1">
      <c r="A195" s="73" t="s">
        <v>7655</v>
      </c>
      <c r="B195" s="74">
        <v>3516</v>
      </c>
      <c r="C195" s="83">
        <v>-238793.1</v>
      </c>
      <c r="E195" s="76" t="s">
        <v>8024</v>
      </c>
      <c r="F195" s="79">
        <v>-227422</v>
      </c>
      <c r="G195" s="79">
        <v>-11371.1</v>
      </c>
      <c r="H195" s="84">
        <f>+F195+G195</f>
        <v>-238793.1</v>
      </c>
      <c r="I195" s="78">
        <f t="shared" si="8"/>
        <v>0</v>
      </c>
    </row>
    <row r="196" spans="1:9">
      <c r="A196" s="73"/>
      <c r="C196" s="75">
        <f>SUM(C156:C195)</f>
        <v>-9885183.0199999977</v>
      </c>
      <c r="H196" s="78">
        <f>SUM(H156:H195)</f>
        <v>-9862510.5999999978</v>
      </c>
    </row>
    <row r="197" spans="1:9">
      <c r="A197" s="73"/>
    </row>
    <row r="198" spans="1:9">
      <c r="A198" s="73"/>
    </row>
    <row r="199" spans="1:9">
      <c r="A199" s="73"/>
    </row>
    <row r="200" spans="1:9">
      <c r="A200" s="73"/>
    </row>
    <row r="201" spans="1:9">
      <c r="A201" s="73"/>
    </row>
    <row r="202" spans="1:9">
      <c r="A202" s="73"/>
    </row>
    <row r="203" spans="1:9">
      <c r="A203" s="73"/>
    </row>
    <row r="204" spans="1:9">
      <c r="A204" s="73"/>
    </row>
    <row r="205" spans="1:9">
      <c r="A205" s="73"/>
    </row>
    <row r="206" spans="1:9">
      <c r="A206" s="73"/>
    </row>
    <row r="207" spans="1:9">
      <c r="A207" s="73"/>
    </row>
    <row r="208" spans="1:9">
      <c r="A208" s="73"/>
    </row>
    <row r="209" spans="1:1">
      <c r="A209" s="73"/>
    </row>
    <row r="210" spans="1:1">
      <c r="A210" s="73"/>
    </row>
    <row r="211" spans="1:1">
      <c r="A211" s="73"/>
    </row>
    <row r="212" spans="1:1">
      <c r="A212" s="73"/>
    </row>
    <row r="213" spans="1:1">
      <c r="A213" s="73"/>
    </row>
    <row r="214" spans="1:1">
      <c r="A214" s="73"/>
    </row>
    <row r="215" spans="1:1">
      <c r="A215" s="73"/>
    </row>
    <row r="216" spans="1:1">
      <c r="A216" s="73"/>
    </row>
    <row r="217" spans="1:1">
      <c r="A217" s="73"/>
    </row>
    <row r="218" spans="1:1">
      <c r="A218" s="73"/>
    </row>
    <row r="219" spans="1:1">
      <c r="A219" s="73"/>
    </row>
    <row r="220" spans="1:1">
      <c r="A220" s="73"/>
    </row>
    <row r="221" spans="1:1">
      <c r="A221" s="73"/>
    </row>
    <row r="222" spans="1:1">
      <c r="A222" s="73"/>
    </row>
    <row r="223" spans="1:1">
      <c r="A223" s="73"/>
    </row>
    <row r="224" spans="1:1">
      <c r="A224" s="73"/>
    </row>
    <row r="225" spans="1:1">
      <c r="A225" s="73"/>
    </row>
    <row r="226" spans="1:1">
      <c r="A226" s="73"/>
    </row>
    <row r="227" spans="1:1">
      <c r="A227" s="73"/>
    </row>
    <row r="228" spans="1:1">
      <c r="A228" s="73"/>
    </row>
    <row r="229" spans="1:1">
      <c r="A229" s="73"/>
    </row>
    <row r="230" spans="1:1">
      <c r="A230" s="73"/>
    </row>
    <row r="231" spans="1:1">
      <c r="A231" s="73"/>
    </row>
    <row r="232" spans="1:1">
      <c r="A232" s="73"/>
    </row>
    <row r="233" spans="1:1">
      <c r="A233" s="73"/>
    </row>
    <row r="234" spans="1:1">
      <c r="A234" s="73"/>
    </row>
    <row r="235" spans="1:1">
      <c r="A235" s="73"/>
    </row>
    <row r="236" spans="1:1">
      <c r="A236" s="73"/>
    </row>
    <row r="237" spans="1:1">
      <c r="A237" s="73"/>
    </row>
    <row r="238" spans="1:1">
      <c r="A238" s="73"/>
    </row>
    <row r="239" spans="1:1">
      <c r="A239" s="73"/>
    </row>
    <row r="240" spans="1:1">
      <c r="A240" s="73"/>
    </row>
    <row r="241" spans="1:1">
      <c r="A241" s="73"/>
    </row>
    <row r="242" spans="1:1">
      <c r="A242" s="73"/>
    </row>
    <row r="243" spans="1:1">
      <c r="A243" s="73"/>
    </row>
    <row r="244" spans="1:1">
      <c r="A244" s="73"/>
    </row>
    <row r="245" spans="1:1">
      <c r="A245" s="73"/>
    </row>
    <row r="246" spans="1:1">
      <c r="A246" s="73"/>
    </row>
    <row r="247" spans="1:1">
      <c r="A247" s="73"/>
    </row>
    <row r="248" spans="1:1">
      <c r="A248" s="73"/>
    </row>
    <row r="249" spans="1:1">
      <c r="A249" s="73"/>
    </row>
    <row r="250" spans="1:1">
      <c r="A250" s="73"/>
    </row>
    <row r="251" spans="1:1">
      <c r="A251" s="73"/>
    </row>
    <row r="252" spans="1:1">
      <c r="A252" s="73"/>
    </row>
    <row r="253" spans="1:1">
      <c r="A253" s="73"/>
    </row>
    <row r="254" spans="1:1">
      <c r="A254" s="73"/>
    </row>
    <row r="255" spans="1:1">
      <c r="A255" s="73"/>
    </row>
    <row r="256" spans="1:1">
      <c r="A256" s="73"/>
    </row>
    <row r="257" spans="1:1">
      <c r="A257" s="73"/>
    </row>
    <row r="258" spans="1:1">
      <c r="A258" s="73"/>
    </row>
    <row r="259" spans="1:1">
      <c r="A259" s="73"/>
    </row>
    <row r="260" spans="1:1">
      <c r="A260" s="73"/>
    </row>
    <row r="261" spans="1:1">
      <c r="A261" s="73"/>
    </row>
    <row r="262" spans="1:1">
      <c r="A262" s="73"/>
    </row>
    <row r="263" spans="1:1">
      <c r="A263" s="73"/>
    </row>
    <row r="264" spans="1:1">
      <c r="A264" s="73"/>
    </row>
    <row r="265" spans="1:1">
      <c r="A265" s="73"/>
    </row>
    <row r="266" spans="1:1">
      <c r="A266" s="73"/>
    </row>
    <row r="267" spans="1:1">
      <c r="A267" s="73"/>
    </row>
    <row r="268" spans="1:1">
      <c r="A268" s="73"/>
    </row>
    <row r="269" spans="1:1">
      <c r="A269" s="73"/>
    </row>
    <row r="270" spans="1:1">
      <c r="A270" s="73"/>
    </row>
    <row r="271" spans="1:1">
      <c r="A271" s="73"/>
    </row>
    <row r="272" spans="1:1">
      <c r="A272" s="73"/>
    </row>
    <row r="273" spans="1:1">
      <c r="A273" s="73"/>
    </row>
    <row r="274" spans="1:1">
      <c r="A274" s="73"/>
    </row>
    <row r="275" spans="1:1">
      <c r="A275" s="73"/>
    </row>
    <row r="276" spans="1:1">
      <c r="A276" s="73"/>
    </row>
    <row r="277" spans="1:1">
      <c r="A277" s="73"/>
    </row>
    <row r="278" spans="1:1">
      <c r="A278" s="73"/>
    </row>
    <row r="279" spans="1:1">
      <c r="A279" s="73"/>
    </row>
    <row r="280" spans="1:1">
      <c r="A280" s="73"/>
    </row>
    <row r="281" spans="1:1">
      <c r="A281" s="73"/>
    </row>
    <row r="282" spans="1:1">
      <c r="A282" s="73"/>
    </row>
    <row r="283" spans="1:1">
      <c r="A283" s="73"/>
    </row>
    <row r="284" spans="1:1">
      <c r="A284" s="73"/>
    </row>
    <row r="285" spans="1:1">
      <c r="A285" s="73"/>
    </row>
    <row r="286" spans="1:1">
      <c r="A286" s="73"/>
    </row>
    <row r="287" spans="1:1">
      <c r="A287" s="73"/>
    </row>
    <row r="288" spans="1:1">
      <c r="A288" s="73"/>
    </row>
    <row r="289" spans="1:1">
      <c r="A289" s="73"/>
    </row>
    <row r="290" spans="1:1">
      <c r="A290" s="73"/>
    </row>
    <row r="291" spans="1:1">
      <c r="A291" s="73"/>
    </row>
    <row r="292" spans="1:1">
      <c r="A292" s="73"/>
    </row>
    <row r="293" spans="1:1">
      <c r="A293" s="73"/>
    </row>
    <row r="294" spans="1:1">
      <c r="A294" s="73"/>
    </row>
    <row r="295" spans="1:1">
      <c r="A295" s="73"/>
    </row>
    <row r="296" spans="1:1">
      <c r="A296" s="73"/>
    </row>
    <row r="297" spans="1:1">
      <c r="A297" s="73"/>
    </row>
    <row r="298" spans="1:1">
      <c r="A298" s="73"/>
    </row>
    <row r="299" spans="1:1">
      <c r="A299" s="73"/>
    </row>
    <row r="300" spans="1:1">
      <c r="A300" s="73"/>
    </row>
    <row r="301" spans="1:1">
      <c r="A301" s="73"/>
    </row>
    <row r="302" spans="1:1">
      <c r="A302" s="73"/>
    </row>
    <row r="303" spans="1:1">
      <c r="A303" s="73"/>
    </row>
    <row r="304" spans="1:1">
      <c r="A304" s="73"/>
    </row>
    <row r="305" spans="1:1">
      <c r="A305" s="73"/>
    </row>
    <row r="306" spans="1:1">
      <c r="A306" s="73"/>
    </row>
    <row r="307" spans="1:1">
      <c r="A307" s="73"/>
    </row>
    <row r="308" spans="1:1">
      <c r="A308" s="73"/>
    </row>
    <row r="309" spans="1:1">
      <c r="A309" s="73"/>
    </row>
    <row r="310" spans="1:1">
      <c r="A310" s="73"/>
    </row>
    <row r="311" spans="1:1">
      <c r="A311" s="73"/>
    </row>
    <row r="312" spans="1:1">
      <c r="A312" s="73"/>
    </row>
    <row r="313" spans="1:1">
      <c r="A313" s="73"/>
    </row>
    <row r="314" spans="1:1">
      <c r="A314" s="73"/>
    </row>
    <row r="315" spans="1:1">
      <c r="A315" s="73"/>
    </row>
    <row r="316" spans="1:1">
      <c r="A316" s="73"/>
    </row>
    <row r="317" spans="1:1">
      <c r="A317" s="73"/>
    </row>
    <row r="318" spans="1:1">
      <c r="A318" s="73"/>
    </row>
    <row r="319" spans="1:1">
      <c r="A319" s="73"/>
    </row>
    <row r="320" spans="1:1">
      <c r="A320" s="73"/>
    </row>
    <row r="321" spans="1:1">
      <c r="A321" s="73"/>
    </row>
    <row r="322" spans="1:1">
      <c r="A322" s="73"/>
    </row>
    <row r="323" spans="1:1">
      <c r="A323" s="73"/>
    </row>
    <row r="324" spans="1:1">
      <c r="A324" s="73"/>
    </row>
    <row r="325" spans="1:1">
      <c r="A325" s="73"/>
    </row>
    <row r="326" spans="1:1">
      <c r="A326" s="73"/>
    </row>
    <row r="327" spans="1:1">
      <c r="A327" s="73"/>
    </row>
    <row r="328" spans="1:1">
      <c r="A328" s="73"/>
    </row>
    <row r="329" spans="1:1">
      <c r="A329" s="73"/>
    </row>
    <row r="330" spans="1:1">
      <c r="A330" s="73"/>
    </row>
    <row r="331" spans="1:1">
      <c r="A331" s="73"/>
    </row>
    <row r="332" spans="1:1">
      <c r="A332" s="73"/>
    </row>
    <row r="333" spans="1:1">
      <c r="A333" s="73"/>
    </row>
    <row r="334" spans="1:1">
      <c r="A334" s="73"/>
    </row>
    <row r="335" spans="1:1">
      <c r="A335" s="73"/>
    </row>
    <row r="336" spans="1:1">
      <c r="A336" s="73"/>
    </row>
    <row r="337" spans="1:1">
      <c r="A337" s="73"/>
    </row>
    <row r="338" spans="1:1">
      <c r="A338" s="73"/>
    </row>
    <row r="339" spans="1:1">
      <c r="A339" s="73"/>
    </row>
    <row r="340" spans="1:1">
      <c r="A340" s="73"/>
    </row>
    <row r="341" spans="1:1">
      <c r="A341" s="73"/>
    </row>
    <row r="342" spans="1:1">
      <c r="A342" s="73"/>
    </row>
    <row r="343" spans="1:1">
      <c r="A343" s="73"/>
    </row>
    <row r="344" spans="1:1">
      <c r="A344" s="73"/>
    </row>
    <row r="345" spans="1:1">
      <c r="A345" s="73"/>
    </row>
    <row r="346" spans="1:1">
      <c r="A346" s="73"/>
    </row>
    <row r="347" spans="1:1">
      <c r="A347" s="73"/>
    </row>
    <row r="348" spans="1:1">
      <c r="A348" s="73"/>
    </row>
    <row r="349" spans="1:1">
      <c r="A349" s="73"/>
    </row>
    <row r="350" spans="1:1">
      <c r="A350" s="73"/>
    </row>
    <row r="351" spans="1:1">
      <c r="A351" s="73"/>
    </row>
    <row r="352" spans="1:1">
      <c r="A352" s="73"/>
    </row>
    <row r="353" spans="1:1">
      <c r="A353" s="73"/>
    </row>
    <row r="354" spans="1:1">
      <c r="A354" s="73"/>
    </row>
    <row r="355" spans="1:1">
      <c r="A355" s="73"/>
    </row>
    <row r="356" spans="1:1">
      <c r="A356" s="73"/>
    </row>
    <row r="357" spans="1:1">
      <c r="A357" s="73"/>
    </row>
    <row r="358" spans="1:1">
      <c r="A358" s="73"/>
    </row>
    <row r="359" spans="1:1">
      <c r="A359" s="73"/>
    </row>
    <row r="360" spans="1:1">
      <c r="A360" s="73"/>
    </row>
    <row r="361" spans="1:1">
      <c r="A361" s="73"/>
    </row>
    <row r="362" spans="1:1">
      <c r="A362" s="73"/>
    </row>
    <row r="363" spans="1:1">
      <c r="A363" s="73"/>
    </row>
    <row r="364" spans="1:1">
      <c r="A364" s="73"/>
    </row>
    <row r="365" spans="1:1">
      <c r="A365" s="73"/>
    </row>
    <row r="366" spans="1:1">
      <c r="A366" s="73"/>
    </row>
    <row r="367" spans="1:1">
      <c r="A367" s="73"/>
    </row>
    <row r="368" spans="1:1">
      <c r="A368" s="73"/>
    </row>
    <row r="369" spans="1:1">
      <c r="A369" s="73"/>
    </row>
    <row r="370" spans="1:1">
      <c r="A370" s="73"/>
    </row>
    <row r="371" spans="1:1">
      <c r="A371" s="73"/>
    </row>
    <row r="372" spans="1:1">
      <c r="A372" s="73"/>
    </row>
    <row r="373" spans="1:1">
      <c r="A373" s="73"/>
    </row>
    <row r="374" spans="1:1">
      <c r="A374" s="73"/>
    </row>
    <row r="375" spans="1:1">
      <c r="A375" s="73"/>
    </row>
    <row r="376" spans="1:1">
      <c r="A376" s="73"/>
    </row>
    <row r="377" spans="1:1">
      <c r="A377" s="73"/>
    </row>
    <row r="378" spans="1:1">
      <c r="A378" s="73"/>
    </row>
    <row r="379" spans="1:1">
      <c r="A379" s="73"/>
    </row>
    <row r="380" spans="1:1">
      <c r="A380" s="73"/>
    </row>
    <row r="381" spans="1:1">
      <c r="A381" s="73"/>
    </row>
    <row r="382" spans="1:1">
      <c r="A382" s="73"/>
    </row>
    <row r="383" spans="1:1">
      <c r="A383" s="73"/>
    </row>
    <row r="384" spans="1:1">
      <c r="A384" s="73"/>
    </row>
    <row r="385" spans="1:1">
      <c r="A385" s="73"/>
    </row>
    <row r="386" spans="1:1">
      <c r="A386" s="73"/>
    </row>
    <row r="387" spans="1:1">
      <c r="A387" s="73"/>
    </row>
    <row r="388" spans="1:1">
      <c r="A388" s="73"/>
    </row>
    <row r="389" spans="1:1">
      <c r="A389" s="73"/>
    </row>
    <row r="390" spans="1:1">
      <c r="A390" s="73"/>
    </row>
    <row r="391" spans="1:1">
      <c r="A391" s="73"/>
    </row>
    <row r="392" spans="1:1">
      <c r="A392" s="73"/>
    </row>
    <row r="393" spans="1:1">
      <c r="A393" s="73"/>
    </row>
    <row r="394" spans="1:1">
      <c r="A394" s="73"/>
    </row>
    <row r="395" spans="1:1">
      <c r="A395" s="73"/>
    </row>
    <row r="396" spans="1:1">
      <c r="A396" s="73"/>
    </row>
    <row r="397" spans="1:1">
      <c r="A397" s="73"/>
    </row>
    <row r="398" spans="1:1">
      <c r="A398" s="73"/>
    </row>
    <row r="399" spans="1:1">
      <c r="A399" s="73"/>
    </row>
    <row r="400" spans="1:1">
      <c r="A400" s="73"/>
    </row>
    <row r="401" spans="1:1">
      <c r="A401" s="73"/>
    </row>
    <row r="402" spans="1:1">
      <c r="A402" s="73"/>
    </row>
    <row r="403" spans="1:1">
      <c r="A403" s="73"/>
    </row>
    <row r="404" spans="1:1">
      <c r="A404" s="73"/>
    </row>
    <row r="405" spans="1:1">
      <c r="A405" s="73"/>
    </row>
    <row r="406" spans="1:1">
      <c r="A406" s="73"/>
    </row>
    <row r="407" spans="1:1">
      <c r="A407" s="73"/>
    </row>
    <row r="408" spans="1:1">
      <c r="A408" s="73"/>
    </row>
    <row r="409" spans="1:1">
      <c r="A409" s="73"/>
    </row>
    <row r="410" spans="1:1">
      <c r="A410" s="73"/>
    </row>
    <row r="411" spans="1:1">
      <c r="A411" s="73"/>
    </row>
    <row r="412" spans="1:1">
      <c r="A412" s="73"/>
    </row>
    <row r="413" spans="1:1">
      <c r="A413" s="73"/>
    </row>
    <row r="414" spans="1:1">
      <c r="A414" s="73"/>
    </row>
    <row r="415" spans="1:1">
      <c r="A415" s="73"/>
    </row>
    <row r="416" spans="1:1">
      <c r="A416" s="73"/>
    </row>
    <row r="417" spans="1:1">
      <c r="A417" s="73"/>
    </row>
    <row r="418" spans="1:1">
      <c r="A418" s="73"/>
    </row>
    <row r="419" spans="1:1">
      <c r="A419" s="73"/>
    </row>
    <row r="420" spans="1:1">
      <c r="A420" s="73"/>
    </row>
    <row r="421" spans="1:1">
      <c r="A421" s="73"/>
    </row>
    <row r="422" spans="1:1">
      <c r="A422" s="73"/>
    </row>
    <row r="423" spans="1:1">
      <c r="A423" s="73"/>
    </row>
    <row r="424" spans="1:1">
      <c r="A424" s="73"/>
    </row>
    <row r="425" spans="1:1">
      <c r="A425" s="73"/>
    </row>
    <row r="426" spans="1:1">
      <c r="A426" s="73"/>
    </row>
    <row r="427" spans="1:1">
      <c r="A427" s="73"/>
    </row>
    <row r="428" spans="1:1">
      <c r="A428" s="73"/>
    </row>
    <row r="429" spans="1:1">
      <c r="A429" s="73"/>
    </row>
    <row r="430" spans="1:1">
      <c r="A430" s="73"/>
    </row>
    <row r="431" spans="1:1">
      <c r="A431" s="73"/>
    </row>
    <row r="432" spans="1:1">
      <c r="A432" s="73"/>
    </row>
    <row r="433" spans="1:1">
      <c r="A433" s="73"/>
    </row>
    <row r="434" spans="1:1">
      <c r="A434" s="73"/>
    </row>
    <row r="435" spans="1:1">
      <c r="A435" s="73"/>
    </row>
    <row r="436" spans="1:1">
      <c r="A436" s="73"/>
    </row>
    <row r="437" spans="1:1">
      <c r="A437" s="73"/>
    </row>
    <row r="438" spans="1:1">
      <c r="A438" s="73"/>
    </row>
    <row r="439" spans="1:1">
      <c r="A439" s="73"/>
    </row>
    <row r="440" spans="1:1">
      <c r="A440" s="73"/>
    </row>
    <row r="441" spans="1:1">
      <c r="A441" s="73"/>
    </row>
    <row r="442" spans="1:1">
      <c r="A442" s="73"/>
    </row>
    <row r="443" spans="1:1">
      <c r="A443" s="73"/>
    </row>
    <row r="444" spans="1:1">
      <c r="A444" s="73"/>
    </row>
    <row r="445" spans="1:1">
      <c r="A445" s="73"/>
    </row>
    <row r="446" spans="1:1">
      <c r="A446" s="73"/>
    </row>
    <row r="447" spans="1:1">
      <c r="A447" s="73"/>
    </row>
    <row r="448" spans="1:1">
      <c r="A448" s="73"/>
    </row>
    <row r="449" spans="1:1">
      <c r="A449" s="73"/>
    </row>
    <row r="450" spans="1:1">
      <c r="A450" s="73"/>
    </row>
    <row r="451" spans="1:1">
      <c r="A451" s="73"/>
    </row>
    <row r="452" spans="1:1">
      <c r="A452" s="73"/>
    </row>
    <row r="453" spans="1:1">
      <c r="A453" s="73"/>
    </row>
    <row r="454" spans="1:1">
      <c r="A454" s="73"/>
    </row>
    <row r="455" spans="1:1">
      <c r="A455" s="73"/>
    </row>
    <row r="456" spans="1:1">
      <c r="A456" s="73"/>
    </row>
    <row r="457" spans="1:1">
      <c r="A457" s="73"/>
    </row>
    <row r="458" spans="1:1">
      <c r="A458" s="73"/>
    </row>
    <row r="459" spans="1:1">
      <c r="A459" s="73"/>
    </row>
    <row r="460" spans="1:1">
      <c r="A460" s="73"/>
    </row>
    <row r="461" spans="1:1">
      <c r="A461" s="73"/>
    </row>
    <row r="462" spans="1:1">
      <c r="A462" s="73"/>
    </row>
    <row r="463" spans="1:1">
      <c r="A463" s="73"/>
    </row>
    <row r="464" spans="1:1">
      <c r="A464" s="73"/>
    </row>
    <row r="465" spans="1:1">
      <c r="A465" s="73"/>
    </row>
    <row r="466" spans="1:1">
      <c r="A466" s="73"/>
    </row>
    <row r="467" spans="1:1">
      <c r="A467" s="73"/>
    </row>
    <row r="468" spans="1:1">
      <c r="A468" s="73"/>
    </row>
    <row r="469" spans="1:1">
      <c r="A469" s="73"/>
    </row>
    <row r="470" spans="1:1">
      <c r="A470" s="73"/>
    </row>
    <row r="471" spans="1:1">
      <c r="A471" s="73"/>
    </row>
    <row r="472" spans="1:1">
      <c r="A472" s="73"/>
    </row>
    <row r="473" spans="1:1">
      <c r="A473" s="73"/>
    </row>
    <row r="474" spans="1:1">
      <c r="A474" s="73"/>
    </row>
    <row r="475" spans="1:1">
      <c r="A475" s="73"/>
    </row>
    <row r="476" spans="1:1">
      <c r="A476" s="73"/>
    </row>
    <row r="477" spans="1:1">
      <c r="A477" s="73"/>
    </row>
    <row r="478" spans="1:1">
      <c r="A478" s="73"/>
    </row>
    <row r="479" spans="1:1">
      <c r="A479" s="73"/>
    </row>
    <row r="480" spans="1:1">
      <c r="A480" s="73"/>
    </row>
    <row r="481" spans="1:1">
      <c r="A481" s="73"/>
    </row>
    <row r="482" spans="1:1">
      <c r="A482" s="73"/>
    </row>
    <row r="483" spans="1:1">
      <c r="A483" s="73"/>
    </row>
    <row r="484" spans="1:1">
      <c r="A484" s="73"/>
    </row>
    <row r="485" spans="1:1">
      <c r="A485" s="73"/>
    </row>
    <row r="486" spans="1:1">
      <c r="A486" s="73"/>
    </row>
    <row r="487" spans="1:1">
      <c r="A487" s="73"/>
    </row>
    <row r="488" spans="1:1">
      <c r="A488" s="73"/>
    </row>
    <row r="489" spans="1:1">
      <c r="A489" s="73"/>
    </row>
    <row r="490" spans="1:1">
      <c r="A490" s="73"/>
    </row>
    <row r="491" spans="1:1">
      <c r="A491" s="73"/>
    </row>
    <row r="492" spans="1:1">
      <c r="A492" s="73"/>
    </row>
    <row r="493" spans="1:1">
      <c r="A493" s="73"/>
    </row>
    <row r="494" spans="1:1">
      <c r="A494" s="73"/>
    </row>
    <row r="495" spans="1:1">
      <c r="A495" s="73"/>
    </row>
    <row r="496" spans="1:1">
      <c r="A496" s="73"/>
    </row>
    <row r="497" spans="1:1">
      <c r="A497" s="73"/>
    </row>
    <row r="498" spans="1:1">
      <c r="A498" s="73"/>
    </row>
    <row r="499" spans="1:1">
      <c r="A499" s="73"/>
    </row>
    <row r="500" spans="1:1">
      <c r="A500" s="73"/>
    </row>
    <row r="501" spans="1:1">
      <c r="A501" s="73"/>
    </row>
    <row r="502" spans="1:1">
      <c r="A502" s="73"/>
    </row>
    <row r="503" spans="1:1">
      <c r="A503" s="73"/>
    </row>
    <row r="504" spans="1:1">
      <c r="A504" s="73"/>
    </row>
    <row r="505" spans="1:1">
      <c r="A505" s="73"/>
    </row>
    <row r="506" spans="1:1">
      <c r="A506" s="73"/>
    </row>
    <row r="507" spans="1:1">
      <c r="A507" s="73"/>
    </row>
    <row r="508" spans="1:1">
      <c r="A508" s="73"/>
    </row>
    <row r="509" spans="1:1">
      <c r="A509" s="73"/>
    </row>
    <row r="510" spans="1:1">
      <c r="A510" s="73"/>
    </row>
    <row r="511" spans="1:1">
      <c r="A511" s="73"/>
    </row>
    <row r="512" spans="1:1">
      <c r="A512" s="73"/>
    </row>
    <row r="513" spans="1:1">
      <c r="A513" s="73"/>
    </row>
    <row r="514" spans="1:1">
      <c r="A514" s="73"/>
    </row>
    <row r="515" spans="1:1">
      <c r="A515" s="73"/>
    </row>
    <row r="516" spans="1:1">
      <c r="A516" s="73"/>
    </row>
    <row r="517" spans="1:1">
      <c r="A517" s="73"/>
    </row>
    <row r="518" spans="1:1">
      <c r="A518" s="73"/>
    </row>
    <row r="519" spans="1:1">
      <c r="A519" s="73"/>
    </row>
    <row r="520" spans="1:1">
      <c r="A520" s="73"/>
    </row>
    <row r="521" spans="1:1">
      <c r="A521" s="73"/>
    </row>
    <row r="522" spans="1:1">
      <c r="A522" s="73"/>
    </row>
    <row r="523" spans="1:1">
      <c r="A523" s="73"/>
    </row>
    <row r="524" spans="1:1">
      <c r="A524" s="73"/>
    </row>
    <row r="525" spans="1:1">
      <c r="A525" s="73"/>
    </row>
    <row r="526" spans="1:1">
      <c r="A526" s="73"/>
    </row>
    <row r="527" spans="1:1">
      <c r="A527" s="73"/>
    </row>
    <row r="528" spans="1:1">
      <c r="A528" s="73"/>
    </row>
    <row r="529" spans="1:1">
      <c r="A529" s="73"/>
    </row>
    <row r="530" spans="1:1">
      <c r="A530" s="73"/>
    </row>
    <row r="531" spans="1:1">
      <c r="A531" s="73"/>
    </row>
    <row r="532" spans="1:1">
      <c r="A532" s="73"/>
    </row>
    <row r="533" spans="1:1">
      <c r="A533" s="73"/>
    </row>
    <row r="534" spans="1:1">
      <c r="A534" s="73"/>
    </row>
    <row r="535" spans="1:1">
      <c r="A535" s="73"/>
    </row>
    <row r="536" spans="1:1">
      <c r="A536" s="73"/>
    </row>
    <row r="537" spans="1:1">
      <c r="A537" s="73"/>
    </row>
    <row r="538" spans="1:1">
      <c r="A538" s="73"/>
    </row>
    <row r="539" spans="1:1">
      <c r="A539" s="73"/>
    </row>
    <row r="540" spans="1:1">
      <c r="A540" s="73"/>
    </row>
    <row r="541" spans="1:1">
      <c r="A541" s="73"/>
    </row>
    <row r="542" spans="1:1">
      <c r="A542" s="73"/>
    </row>
    <row r="543" spans="1:1">
      <c r="A543" s="73"/>
    </row>
    <row r="544" spans="1:1">
      <c r="A544" s="73"/>
    </row>
    <row r="545" spans="1:1">
      <c r="A545" s="73"/>
    </row>
    <row r="546" spans="1:1">
      <c r="A546" s="73"/>
    </row>
    <row r="547" spans="1:1">
      <c r="A547" s="73"/>
    </row>
    <row r="548" spans="1:1">
      <c r="A548" s="73"/>
    </row>
    <row r="549" spans="1:1">
      <c r="A549" s="73"/>
    </row>
    <row r="550" spans="1:1">
      <c r="A550" s="73"/>
    </row>
    <row r="551" spans="1:1">
      <c r="A551" s="73"/>
    </row>
    <row r="552" spans="1:1">
      <c r="A552" s="73"/>
    </row>
    <row r="553" spans="1:1">
      <c r="A553" s="73"/>
    </row>
    <row r="554" spans="1:1">
      <c r="A554" s="73"/>
    </row>
    <row r="555" spans="1:1">
      <c r="A555" s="73"/>
    </row>
    <row r="556" spans="1:1">
      <c r="A556" s="73"/>
    </row>
    <row r="557" spans="1:1">
      <c r="A557" s="73"/>
    </row>
    <row r="558" spans="1:1">
      <c r="A558" s="73"/>
    </row>
    <row r="559" spans="1:1">
      <c r="A559" s="73"/>
    </row>
    <row r="560" spans="1:1">
      <c r="A560" s="73"/>
    </row>
    <row r="561" spans="1:1">
      <c r="A561" s="73"/>
    </row>
    <row r="562" spans="1:1">
      <c r="A562" s="73"/>
    </row>
    <row r="563" spans="1:1">
      <c r="A563" s="73"/>
    </row>
    <row r="564" spans="1:1">
      <c r="A564" s="73"/>
    </row>
    <row r="565" spans="1:1">
      <c r="A565" s="73"/>
    </row>
    <row r="566" spans="1:1">
      <c r="A566" s="73"/>
    </row>
    <row r="567" spans="1:1">
      <c r="A567" s="73"/>
    </row>
    <row r="568" spans="1:1">
      <c r="A568" s="73"/>
    </row>
    <row r="569" spans="1:1">
      <c r="A569" s="73"/>
    </row>
    <row r="570" spans="1:1">
      <c r="A570" s="73"/>
    </row>
    <row r="571" spans="1:1">
      <c r="A571" s="73"/>
    </row>
    <row r="572" spans="1:1">
      <c r="A572" s="73"/>
    </row>
    <row r="573" spans="1:1">
      <c r="A573" s="73"/>
    </row>
    <row r="574" spans="1:1">
      <c r="A574" s="73"/>
    </row>
    <row r="575" spans="1:1">
      <c r="A575" s="73"/>
    </row>
    <row r="576" spans="1:1">
      <c r="A576" s="73"/>
    </row>
    <row r="577" spans="1:1">
      <c r="A577" s="73"/>
    </row>
    <row r="578" spans="1:1">
      <c r="A578" s="73"/>
    </row>
    <row r="579" spans="1:1">
      <c r="A579" s="73"/>
    </row>
    <row r="580" spans="1:1">
      <c r="A580" s="73"/>
    </row>
    <row r="581" spans="1:1">
      <c r="A581" s="73"/>
    </row>
    <row r="582" spans="1:1">
      <c r="A582" s="73"/>
    </row>
    <row r="583" spans="1:1">
      <c r="A583" s="73"/>
    </row>
    <row r="584" spans="1:1">
      <c r="A584" s="73"/>
    </row>
    <row r="585" spans="1:1">
      <c r="A585" s="73"/>
    </row>
    <row r="586" spans="1:1">
      <c r="A586" s="73"/>
    </row>
    <row r="587" spans="1:1">
      <c r="A587" s="73"/>
    </row>
    <row r="588" spans="1:1">
      <c r="A588" s="73"/>
    </row>
    <row r="589" spans="1:1">
      <c r="A589" s="73"/>
    </row>
    <row r="590" spans="1:1">
      <c r="A590" s="73"/>
    </row>
    <row r="591" spans="1:1">
      <c r="A591" s="73"/>
    </row>
    <row r="592" spans="1:1">
      <c r="A592" s="73"/>
    </row>
    <row r="593" spans="1:1">
      <c r="A593" s="73"/>
    </row>
    <row r="594" spans="1:1">
      <c r="A594" s="73"/>
    </row>
    <row r="595" spans="1:1">
      <c r="A595" s="73"/>
    </row>
    <row r="596" spans="1:1">
      <c r="A596" s="73"/>
    </row>
    <row r="597" spans="1:1">
      <c r="A597" s="73"/>
    </row>
    <row r="598" spans="1:1">
      <c r="A598" s="73"/>
    </row>
    <row r="599" spans="1:1">
      <c r="A599" s="73"/>
    </row>
    <row r="600" spans="1:1">
      <c r="A600" s="73"/>
    </row>
    <row r="601" spans="1:1">
      <c r="A601" s="73"/>
    </row>
    <row r="602" spans="1:1">
      <c r="A602" s="73"/>
    </row>
    <row r="603" spans="1:1">
      <c r="A603" s="73"/>
    </row>
    <row r="604" spans="1:1">
      <c r="A604" s="73"/>
    </row>
    <row r="605" spans="1:1">
      <c r="A605" s="73"/>
    </row>
    <row r="606" spans="1:1">
      <c r="A606" s="73"/>
    </row>
    <row r="607" spans="1:1">
      <c r="A607" s="73"/>
    </row>
    <row r="608" spans="1:1">
      <c r="A608" s="73"/>
    </row>
    <row r="609" spans="1:1">
      <c r="A609" s="73"/>
    </row>
    <row r="610" spans="1:1">
      <c r="A610" s="73"/>
    </row>
    <row r="611" spans="1:1">
      <c r="A611" s="73"/>
    </row>
    <row r="612" spans="1:1">
      <c r="A612" s="73"/>
    </row>
    <row r="613" spans="1:1">
      <c r="A613" s="73"/>
    </row>
    <row r="614" spans="1:1">
      <c r="A614" s="73"/>
    </row>
    <row r="615" spans="1:1">
      <c r="A615" s="73"/>
    </row>
    <row r="616" spans="1:1">
      <c r="A616" s="73"/>
    </row>
    <row r="617" spans="1:1">
      <c r="A617" s="73"/>
    </row>
    <row r="618" spans="1:1">
      <c r="A618" s="73"/>
    </row>
    <row r="619" spans="1:1">
      <c r="A619" s="73"/>
    </row>
    <row r="620" spans="1:1">
      <c r="A620" s="73"/>
    </row>
    <row r="621" spans="1:1">
      <c r="A621" s="73"/>
    </row>
    <row r="622" spans="1:1">
      <c r="A622" s="73"/>
    </row>
    <row r="623" spans="1:1">
      <c r="A623" s="73"/>
    </row>
    <row r="624" spans="1:1">
      <c r="A624" s="73"/>
    </row>
    <row r="625" spans="1:1">
      <c r="A625" s="73"/>
    </row>
    <row r="626" spans="1:1">
      <c r="A626" s="73"/>
    </row>
    <row r="627" spans="1:1">
      <c r="A627" s="73"/>
    </row>
    <row r="628" spans="1:1">
      <c r="A628" s="73"/>
    </row>
    <row r="629" spans="1:1">
      <c r="A629" s="73"/>
    </row>
    <row r="630" spans="1:1">
      <c r="A630" s="73"/>
    </row>
    <row r="631" spans="1:1">
      <c r="A631" s="73"/>
    </row>
    <row r="632" spans="1:1">
      <c r="A632" s="73"/>
    </row>
    <row r="633" spans="1:1">
      <c r="A633" s="73"/>
    </row>
    <row r="634" spans="1:1">
      <c r="A634" s="73"/>
    </row>
    <row r="635" spans="1:1">
      <c r="A635" s="73"/>
    </row>
    <row r="636" spans="1:1">
      <c r="A636" s="73"/>
    </row>
    <row r="637" spans="1:1">
      <c r="A637" s="73"/>
    </row>
    <row r="638" spans="1:1">
      <c r="A638" s="73"/>
    </row>
    <row r="639" spans="1:1">
      <c r="A639" s="73"/>
    </row>
    <row r="640" spans="1:1">
      <c r="A640" s="73"/>
    </row>
    <row r="641" spans="1:1">
      <c r="A641" s="73"/>
    </row>
    <row r="642" spans="1:1">
      <c r="A642" s="73"/>
    </row>
    <row r="643" spans="1:1">
      <c r="A643" s="73"/>
    </row>
    <row r="644" spans="1:1">
      <c r="A644" s="73"/>
    </row>
    <row r="645" spans="1:1">
      <c r="A645" s="73"/>
    </row>
    <row r="646" spans="1:1">
      <c r="A646" s="73"/>
    </row>
    <row r="647" spans="1:1">
      <c r="A647" s="73"/>
    </row>
    <row r="648" spans="1:1">
      <c r="A648" s="73"/>
    </row>
    <row r="649" spans="1:1">
      <c r="A649" s="73"/>
    </row>
    <row r="650" spans="1:1">
      <c r="A650" s="73"/>
    </row>
    <row r="651" spans="1:1">
      <c r="A651" s="73"/>
    </row>
    <row r="652" spans="1:1">
      <c r="A652" s="73"/>
    </row>
    <row r="653" spans="1:1">
      <c r="A653" s="73"/>
    </row>
    <row r="654" spans="1:1">
      <c r="A654" s="73"/>
    </row>
    <row r="655" spans="1:1">
      <c r="A655" s="73"/>
    </row>
    <row r="656" spans="1:1">
      <c r="A656" s="73"/>
    </row>
    <row r="657" spans="1:1">
      <c r="A657" s="73"/>
    </row>
    <row r="658" spans="1:1">
      <c r="A658" s="73"/>
    </row>
    <row r="659" spans="1:1">
      <c r="A659" s="73"/>
    </row>
    <row r="660" spans="1:1">
      <c r="A660" s="73"/>
    </row>
    <row r="661" spans="1:1">
      <c r="A661" s="73"/>
    </row>
    <row r="662" spans="1:1">
      <c r="A662" s="73"/>
    </row>
    <row r="663" spans="1:1">
      <c r="A663" s="73"/>
    </row>
    <row r="664" spans="1:1">
      <c r="A664" s="73"/>
    </row>
    <row r="665" spans="1:1">
      <c r="A665" s="73"/>
    </row>
    <row r="666" spans="1:1">
      <c r="A666" s="73"/>
    </row>
    <row r="667" spans="1:1">
      <c r="A667" s="73"/>
    </row>
    <row r="668" spans="1:1">
      <c r="A668" s="73"/>
    </row>
    <row r="669" spans="1:1">
      <c r="A669" s="73"/>
    </row>
    <row r="670" spans="1:1">
      <c r="A670" s="73"/>
    </row>
    <row r="671" spans="1:1">
      <c r="A671" s="73"/>
    </row>
    <row r="672" spans="1:1">
      <c r="A672" s="73"/>
    </row>
    <row r="673" spans="1:1">
      <c r="A673" s="73"/>
    </row>
    <row r="674" spans="1:1">
      <c r="A674" s="73"/>
    </row>
    <row r="675" spans="1:1">
      <c r="A675" s="73"/>
    </row>
    <row r="676" spans="1:1">
      <c r="A676" s="73"/>
    </row>
    <row r="677" spans="1:1">
      <c r="A677" s="73"/>
    </row>
    <row r="678" spans="1:1">
      <c r="A678" s="73"/>
    </row>
    <row r="679" spans="1:1">
      <c r="A679" s="73"/>
    </row>
    <row r="680" spans="1:1">
      <c r="A680" s="73"/>
    </row>
    <row r="681" spans="1:1">
      <c r="A681" s="73"/>
    </row>
    <row r="682" spans="1:1">
      <c r="A682" s="73"/>
    </row>
    <row r="683" spans="1:1">
      <c r="A683" s="73"/>
    </row>
    <row r="684" spans="1:1">
      <c r="A684" s="73"/>
    </row>
    <row r="685" spans="1:1">
      <c r="A685" s="73"/>
    </row>
    <row r="686" spans="1:1">
      <c r="A686" s="73"/>
    </row>
    <row r="687" spans="1:1">
      <c r="A687" s="73"/>
    </row>
    <row r="688" spans="1:1">
      <c r="A688" s="73"/>
    </row>
    <row r="689" spans="1:1">
      <c r="A689" s="73"/>
    </row>
    <row r="690" spans="1:1">
      <c r="A690" s="73"/>
    </row>
    <row r="691" spans="1:1">
      <c r="A691" s="73"/>
    </row>
    <row r="692" spans="1:1">
      <c r="A692" s="73"/>
    </row>
    <row r="693" spans="1:1">
      <c r="A693" s="73"/>
    </row>
    <row r="694" spans="1:1">
      <c r="A694" s="73"/>
    </row>
    <row r="695" spans="1:1">
      <c r="A695" s="73"/>
    </row>
    <row r="696" spans="1:1">
      <c r="A696" s="73"/>
    </row>
    <row r="697" spans="1:1">
      <c r="A697" s="73"/>
    </row>
    <row r="698" spans="1:1">
      <c r="A698" s="73"/>
    </row>
    <row r="699" spans="1:1">
      <c r="A699" s="73"/>
    </row>
    <row r="700" spans="1:1">
      <c r="A700" s="73"/>
    </row>
    <row r="701" spans="1:1">
      <c r="A701" s="73"/>
    </row>
    <row r="702" spans="1:1">
      <c r="A702" s="73"/>
    </row>
    <row r="703" spans="1:1">
      <c r="A703" s="73"/>
    </row>
    <row r="704" spans="1:1">
      <c r="A704" s="73"/>
    </row>
    <row r="705" spans="1:1">
      <c r="A705" s="73"/>
    </row>
    <row r="706" spans="1:1">
      <c r="A706" s="73"/>
    </row>
    <row r="707" spans="1:1">
      <c r="A707" s="73"/>
    </row>
    <row r="708" spans="1:1">
      <c r="A708" s="73"/>
    </row>
    <row r="709" spans="1:1">
      <c r="A709" s="73"/>
    </row>
    <row r="710" spans="1:1">
      <c r="A710" s="73"/>
    </row>
    <row r="711" spans="1:1">
      <c r="A711" s="73"/>
    </row>
    <row r="712" spans="1:1">
      <c r="A712" s="73"/>
    </row>
    <row r="713" spans="1:1">
      <c r="A713" s="73"/>
    </row>
    <row r="714" spans="1:1">
      <c r="A714" s="73"/>
    </row>
    <row r="715" spans="1:1">
      <c r="A715" s="73"/>
    </row>
    <row r="716" spans="1:1">
      <c r="A716" s="73"/>
    </row>
    <row r="717" spans="1:1">
      <c r="A717" s="73"/>
    </row>
    <row r="718" spans="1:1">
      <c r="A718" s="73"/>
    </row>
    <row r="719" spans="1:1">
      <c r="A719" s="73"/>
    </row>
    <row r="720" spans="1:1">
      <c r="A720" s="73"/>
    </row>
    <row r="721" spans="1:1">
      <c r="A721" s="73"/>
    </row>
    <row r="722" spans="1:1">
      <c r="A722" s="73"/>
    </row>
    <row r="723" spans="1:1">
      <c r="A723" s="73"/>
    </row>
    <row r="724" spans="1:1">
      <c r="A724" s="73"/>
    </row>
    <row r="725" spans="1:1">
      <c r="A725" s="73"/>
    </row>
    <row r="726" spans="1:1">
      <c r="A726" s="73"/>
    </row>
    <row r="727" spans="1:1">
      <c r="A727" s="73"/>
    </row>
    <row r="728" spans="1:1">
      <c r="A728" s="73"/>
    </row>
    <row r="729" spans="1:1">
      <c r="A729" s="73"/>
    </row>
    <row r="730" spans="1:1">
      <c r="A730" s="73"/>
    </row>
    <row r="731" spans="1:1">
      <c r="A731" s="73"/>
    </row>
    <row r="732" spans="1:1">
      <c r="A732" s="73"/>
    </row>
    <row r="733" spans="1:1">
      <c r="A733" s="73"/>
    </row>
    <row r="734" spans="1:1">
      <c r="A734" s="73"/>
    </row>
    <row r="735" spans="1:1">
      <c r="A735" s="73"/>
    </row>
    <row r="736" spans="1:1">
      <c r="A736" s="73"/>
    </row>
    <row r="737" spans="1:1">
      <c r="A737" s="73"/>
    </row>
    <row r="738" spans="1:1">
      <c r="A738" s="73"/>
    </row>
    <row r="739" spans="1:1">
      <c r="A739" s="73"/>
    </row>
    <row r="740" spans="1:1">
      <c r="A740" s="73"/>
    </row>
    <row r="741" spans="1:1">
      <c r="A741" s="73"/>
    </row>
    <row r="742" spans="1:1">
      <c r="A742" s="73"/>
    </row>
    <row r="743" spans="1:1">
      <c r="A743" s="73"/>
    </row>
    <row r="744" spans="1:1">
      <c r="A744" s="73"/>
    </row>
    <row r="745" spans="1:1">
      <c r="A745" s="73"/>
    </row>
    <row r="746" spans="1:1">
      <c r="A746" s="73"/>
    </row>
    <row r="747" spans="1:1">
      <c r="A747" s="73"/>
    </row>
    <row r="748" spans="1:1">
      <c r="A748" s="73"/>
    </row>
    <row r="749" spans="1:1">
      <c r="A749" s="73"/>
    </row>
    <row r="750" spans="1:1">
      <c r="A750" s="73"/>
    </row>
    <row r="751" spans="1:1">
      <c r="A751" s="73"/>
    </row>
    <row r="752" spans="1:1">
      <c r="A752" s="73"/>
    </row>
    <row r="753" spans="1:1">
      <c r="A753" s="73"/>
    </row>
    <row r="754" spans="1:1">
      <c r="A754" s="73"/>
    </row>
    <row r="755" spans="1:1">
      <c r="A755" s="73"/>
    </row>
    <row r="756" spans="1:1">
      <c r="A756" s="73"/>
    </row>
    <row r="757" spans="1:1">
      <c r="A757" s="73"/>
    </row>
    <row r="758" spans="1:1">
      <c r="A758" s="73"/>
    </row>
    <row r="759" spans="1:1">
      <c r="A759" s="73"/>
    </row>
    <row r="760" spans="1:1">
      <c r="A760" s="73"/>
    </row>
    <row r="761" spans="1:1">
      <c r="A761" s="73"/>
    </row>
    <row r="762" spans="1:1">
      <c r="A762" s="73"/>
    </row>
    <row r="763" spans="1:1">
      <c r="A763" s="73"/>
    </row>
    <row r="764" spans="1:1">
      <c r="A764" s="73"/>
    </row>
    <row r="765" spans="1:1">
      <c r="A765" s="73"/>
    </row>
    <row r="766" spans="1:1">
      <c r="A766" s="73"/>
    </row>
    <row r="767" spans="1:1">
      <c r="A767" s="73"/>
    </row>
    <row r="768" spans="1:1">
      <c r="A768" s="73"/>
    </row>
    <row r="769" spans="1:1">
      <c r="A769" s="73"/>
    </row>
    <row r="770" spans="1:1">
      <c r="A770" s="73"/>
    </row>
    <row r="771" spans="1:1">
      <c r="A771" s="73"/>
    </row>
    <row r="772" spans="1:1">
      <c r="A772" s="73"/>
    </row>
    <row r="773" spans="1:1">
      <c r="A773" s="73"/>
    </row>
    <row r="774" spans="1:1">
      <c r="A774" s="73"/>
    </row>
    <row r="775" spans="1:1">
      <c r="A775" s="73"/>
    </row>
    <row r="776" spans="1:1">
      <c r="A776" s="73"/>
    </row>
    <row r="777" spans="1:1">
      <c r="A777" s="73"/>
    </row>
    <row r="778" spans="1:1">
      <c r="A778" s="73"/>
    </row>
    <row r="779" spans="1:1">
      <c r="A779" s="73"/>
    </row>
    <row r="780" spans="1:1">
      <c r="A780" s="73"/>
    </row>
    <row r="781" spans="1:1">
      <c r="A781" s="73"/>
    </row>
    <row r="782" spans="1:1">
      <c r="A782" s="73"/>
    </row>
    <row r="783" spans="1:1">
      <c r="A783" s="73"/>
    </row>
    <row r="784" spans="1:1">
      <c r="A784" s="73"/>
    </row>
    <row r="785" spans="1:1">
      <c r="A785" s="73"/>
    </row>
    <row r="786" spans="1:1">
      <c r="A786" s="73"/>
    </row>
    <row r="787" spans="1:1">
      <c r="A787" s="73"/>
    </row>
    <row r="788" spans="1:1">
      <c r="A788" s="73"/>
    </row>
    <row r="789" spans="1:1">
      <c r="A789" s="73"/>
    </row>
    <row r="790" spans="1:1">
      <c r="A790" s="73"/>
    </row>
    <row r="791" spans="1:1">
      <c r="A791" s="73"/>
    </row>
    <row r="792" spans="1:1">
      <c r="A792" s="73"/>
    </row>
    <row r="793" spans="1:1">
      <c r="A793" s="73"/>
    </row>
    <row r="794" spans="1:1">
      <c r="A794" s="73"/>
    </row>
    <row r="795" spans="1:1">
      <c r="A795" s="73"/>
    </row>
    <row r="796" spans="1:1">
      <c r="A796" s="73"/>
    </row>
    <row r="797" spans="1:1">
      <c r="A797" s="73"/>
    </row>
    <row r="798" spans="1:1">
      <c r="A798" s="73"/>
    </row>
    <row r="799" spans="1:1">
      <c r="A799" s="73"/>
    </row>
    <row r="800" spans="1:1">
      <c r="A800" s="73"/>
    </row>
    <row r="801" spans="1:1">
      <c r="A801" s="73"/>
    </row>
    <row r="802" spans="1:1">
      <c r="A802" s="73"/>
    </row>
    <row r="803" spans="1:1">
      <c r="A803" s="73"/>
    </row>
    <row r="804" spans="1:1">
      <c r="A804" s="73"/>
    </row>
    <row r="805" spans="1:1">
      <c r="A805" s="73"/>
    </row>
    <row r="806" spans="1:1">
      <c r="A806" s="73"/>
    </row>
    <row r="807" spans="1:1">
      <c r="A807" s="73"/>
    </row>
    <row r="808" spans="1:1">
      <c r="A808" s="73"/>
    </row>
    <row r="809" spans="1:1">
      <c r="A809" s="73"/>
    </row>
    <row r="810" spans="1:1">
      <c r="A810" s="73"/>
    </row>
    <row r="811" spans="1:1">
      <c r="A811" s="73"/>
    </row>
    <row r="812" spans="1:1">
      <c r="A812" s="73"/>
    </row>
    <row r="813" spans="1:1">
      <c r="A813" s="73"/>
    </row>
    <row r="814" spans="1:1">
      <c r="A814" s="73"/>
    </row>
    <row r="815" spans="1:1">
      <c r="A815" s="73"/>
    </row>
    <row r="816" spans="1:1">
      <c r="A816" s="73"/>
    </row>
    <row r="817" spans="1:1">
      <c r="A817" s="73"/>
    </row>
    <row r="818" spans="1:1">
      <c r="A818" s="73"/>
    </row>
    <row r="819" spans="1:1">
      <c r="A819" s="73"/>
    </row>
    <row r="820" spans="1:1">
      <c r="A820" s="73"/>
    </row>
    <row r="821" spans="1:1">
      <c r="A821" s="73"/>
    </row>
    <row r="822" spans="1:1">
      <c r="A822" s="73"/>
    </row>
    <row r="823" spans="1:1">
      <c r="A823" s="73"/>
    </row>
    <row r="824" spans="1:1">
      <c r="A824" s="73"/>
    </row>
    <row r="825" spans="1:1">
      <c r="A825" s="73"/>
    </row>
    <row r="826" spans="1:1">
      <c r="A826" s="73"/>
    </row>
    <row r="827" spans="1:1">
      <c r="A827" s="73"/>
    </row>
    <row r="828" spans="1:1">
      <c r="A828" s="73"/>
    </row>
    <row r="829" spans="1:1">
      <c r="A829" s="73"/>
    </row>
    <row r="830" spans="1:1">
      <c r="A830" s="73"/>
    </row>
    <row r="831" spans="1:1">
      <c r="A831" s="73"/>
    </row>
    <row r="832" spans="1:1">
      <c r="A832" s="73"/>
    </row>
    <row r="833" spans="1:1">
      <c r="A833" s="73"/>
    </row>
    <row r="834" spans="1:1">
      <c r="A834" s="73"/>
    </row>
    <row r="835" spans="1:1">
      <c r="A835" s="73"/>
    </row>
    <row r="836" spans="1:1">
      <c r="A836" s="73"/>
    </row>
    <row r="837" spans="1:1">
      <c r="A837" s="73"/>
    </row>
    <row r="838" spans="1:1">
      <c r="A838" s="73"/>
    </row>
    <row r="839" spans="1:1">
      <c r="A839" s="73"/>
    </row>
    <row r="840" spans="1:1">
      <c r="A840" s="73"/>
    </row>
    <row r="841" spans="1:1">
      <c r="A841" s="73"/>
    </row>
    <row r="842" spans="1:1">
      <c r="A842" s="73"/>
    </row>
    <row r="843" spans="1:1">
      <c r="A843" s="73"/>
    </row>
    <row r="844" spans="1:1">
      <c r="A844" s="73"/>
    </row>
    <row r="845" spans="1:1">
      <c r="A845" s="73"/>
    </row>
    <row r="846" spans="1:1">
      <c r="A846" s="73"/>
    </row>
    <row r="847" spans="1:1">
      <c r="A847" s="73"/>
    </row>
    <row r="848" spans="1:1">
      <c r="A848" s="73"/>
    </row>
    <row r="849" spans="1:1">
      <c r="A849" s="73"/>
    </row>
    <row r="850" spans="1:1">
      <c r="A850" s="73"/>
    </row>
    <row r="851" spans="1:1">
      <c r="A851" s="73"/>
    </row>
    <row r="852" spans="1:1">
      <c r="A852" s="73"/>
    </row>
    <row r="853" spans="1:1">
      <c r="A853" s="73"/>
    </row>
    <row r="854" spans="1:1">
      <c r="A854" s="73"/>
    </row>
    <row r="855" spans="1:1">
      <c r="A855" s="73"/>
    </row>
    <row r="856" spans="1:1">
      <c r="A856" s="73"/>
    </row>
    <row r="857" spans="1:1">
      <c r="A857" s="73"/>
    </row>
    <row r="858" spans="1:1">
      <c r="A858" s="73"/>
    </row>
    <row r="859" spans="1:1">
      <c r="A859" s="73"/>
    </row>
    <row r="860" spans="1:1">
      <c r="A860" s="73"/>
    </row>
    <row r="861" spans="1:1">
      <c r="A861" s="73"/>
    </row>
    <row r="862" spans="1:1">
      <c r="A862" s="73"/>
    </row>
    <row r="863" spans="1:1">
      <c r="A863" s="73"/>
    </row>
    <row r="864" spans="1:1">
      <c r="A864" s="73"/>
    </row>
    <row r="865" spans="1:1">
      <c r="A865" s="73"/>
    </row>
    <row r="866" spans="1:1">
      <c r="A866" s="73"/>
    </row>
    <row r="867" spans="1:1">
      <c r="A867" s="73"/>
    </row>
    <row r="868" spans="1:1">
      <c r="A868" s="73"/>
    </row>
    <row r="869" spans="1:1">
      <c r="A869" s="73"/>
    </row>
    <row r="870" spans="1:1">
      <c r="A870" s="73"/>
    </row>
    <row r="871" spans="1:1">
      <c r="A871" s="73"/>
    </row>
    <row r="872" spans="1:1">
      <c r="A872" s="73"/>
    </row>
    <row r="873" spans="1:1">
      <c r="A873" s="73"/>
    </row>
    <row r="874" spans="1:1">
      <c r="A874" s="73"/>
    </row>
    <row r="875" spans="1:1">
      <c r="A875" s="73"/>
    </row>
    <row r="876" spans="1:1">
      <c r="A876" s="73"/>
    </row>
    <row r="877" spans="1:1">
      <c r="A877" s="73"/>
    </row>
    <row r="878" spans="1:1">
      <c r="A878" s="73"/>
    </row>
    <row r="879" spans="1:1">
      <c r="A879" s="73"/>
    </row>
    <row r="880" spans="1:1">
      <c r="A880" s="73"/>
    </row>
    <row r="881" spans="1:1">
      <c r="A881" s="73"/>
    </row>
    <row r="882" spans="1:1">
      <c r="A882" s="73"/>
    </row>
    <row r="883" spans="1:1">
      <c r="A883" s="73"/>
    </row>
    <row r="884" spans="1:1">
      <c r="A884" s="73"/>
    </row>
    <row r="885" spans="1:1">
      <c r="A885" s="73"/>
    </row>
    <row r="886" spans="1:1">
      <c r="A886" s="73"/>
    </row>
    <row r="887" spans="1:1">
      <c r="A887" s="73"/>
    </row>
    <row r="888" spans="1:1">
      <c r="A888" s="73"/>
    </row>
    <row r="889" spans="1:1">
      <c r="A889" s="73"/>
    </row>
    <row r="890" spans="1:1">
      <c r="A890" s="73"/>
    </row>
    <row r="891" spans="1:1">
      <c r="A891" s="73"/>
    </row>
    <row r="892" spans="1:1">
      <c r="A892" s="73"/>
    </row>
    <row r="893" spans="1:1">
      <c r="A893" s="73"/>
    </row>
    <row r="894" spans="1:1">
      <c r="A894" s="73"/>
    </row>
    <row r="895" spans="1:1">
      <c r="A895" s="73"/>
    </row>
    <row r="896" spans="1:1">
      <c r="A896" s="73"/>
    </row>
    <row r="897" spans="1:1">
      <c r="A897" s="73"/>
    </row>
    <row r="898" spans="1:1">
      <c r="A898" s="73"/>
    </row>
    <row r="899" spans="1:1">
      <c r="A899" s="73"/>
    </row>
    <row r="900" spans="1:1">
      <c r="A900" s="73"/>
    </row>
    <row r="901" spans="1:1">
      <c r="A901" s="73"/>
    </row>
    <row r="902" spans="1:1">
      <c r="A902" s="73"/>
    </row>
    <row r="903" spans="1:1">
      <c r="A903" s="73"/>
    </row>
    <row r="904" spans="1:1">
      <c r="A904" s="73"/>
    </row>
    <row r="905" spans="1:1">
      <c r="A905" s="73"/>
    </row>
    <row r="906" spans="1:1">
      <c r="A906" s="73"/>
    </row>
    <row r="907" spans="1:1">
      <c r="A907" s="73"/>
    </row>
    <row r="908" spans="1:1">
      <c r="A908" s="73"/>
    </row>
    <row r="909" spans="1:1">
      <c r="A909" s="73"/>
    </row>
    <row r="910" spans="1:1">
      <c r="A910" s="73"/>
    </row>
    <row r="911" spans="1:1">
      <c r="A911" s="73"/>
    </row>
    <row r="912" spans="1:1">
      <c r="A912" s="73"/>
    </row>
    <row r="913" spans="1:1">
      <c r="A913" s="73"/>
    </row>
    <row r="914" spans="1:1">
      <c r="A914" s="73"/>
    </row>
    <row r="915" spans="1:1">
      <c r="A915" s="73"/>
    </row>
    <row r="916" spans="1:1">
      <c r="A916" s="73"/>
    </row>
    <row r="917" spans="1:1">
      <c r="A917" s="73"/>
    </row>
    <row r="918" spans="1:1">
      <c r="A918" s="73"/>
    </row>
    <row r="919" spans="1:1">
      <c r="A919" s="73"/>
    </row>
    <row r="920" spans="1:1">
      <c r="A920" s="73"/>
    </row>
    <row r="921" spans="1:1">
      <c r="A921" s="73"/>
    </row>
    <row r="922" spans="1:1">
      <c r="A922" s="73"/>
    </row>
    <row r="923" spans="1:1">
      <c r="A923" s="73"/>
    </row>
    <row r="924" spans="1:1">
      <c r="A924" s="73"/>
    </row>
    <row r="925" spans="1:1">
      <c r="A925" s="73"/>
    </row>
    <row r="926" spans="1:1">
      <c r="A926" s="73"/>
    </row>
    <row r="927" spans="1:1">
      <c r="A927" s="73"/>
    </row>
    <row r="928" spans="1:1">
      <c r="A928" s="73"/>
    </row>
    <row r="929" spans="1:1">
      <c r="A929" s="73"/>
    </row>
    <row r="930" spans="1:1">
      <c r="A930" s="73"/>
    </row>
    <row r="931" spans="1:1">
      <c r="A931" s="73"/>
    </row>
    <row r="932" spans="1:1">
      <c r="A932" s="73"/>
    </row>
    <row r="933" spans="1:1">
      <c r="A933" s="73"/>
    </row>
    <row r="934" spans="1:1">
      <c r="A934" s="73"/>
    </row>
    <row r="935" spans="1:1">
      <c r="A935" s="73"/>
    </row>
    <row r="936" spans="1:1">
      <c r="A936" s="73"/>
    </row>
    <row r="937" spans="1:1">
      <c r="A937" s="73"/>
    </row>
    <row r="938" spans="1:1">
      <c r="A938" s="73"/>
    </row>
    <row r="939" spans="1:1">
      <c r="A939" s="73"/>
    </row>
    <row r="940" spans="1:1">
      <c r="A940" s="73"/>
    </row>
    <row r="941" spans="1:1">
      <c r="A941" s="73"/>
    </row>
    <row r="942" spans="1:1">
      <c r="A942" s="73"/>
    </row>
    <row r="943" spans="1:1">
      <c r="A943" s="73"/>
    </row>
    <row r="944" spans="1:1">
      <c r="A944" s="73"/>
    </row>
    <row r="945" spans="1:1">
      <c r="A945" s="73"/>
    </row>
    <row r="946" spans="1:1">
      <c r="A946" s="73"/>
    </row>
    <row r="947" spans="1:1">
      <c r="A947" s="73"/>
    </row>
    <row r="948" spans="1:1">
      <c r="A948" s="73"/>
    </row>
    <row r="949" spans="1:1">
      <c r="A949" s="73"/>
    </row>
    <row r="950" spans="1:1">
      <c r="A950" s="73"/>
    </row>
    <row r="951" spans="1:1">
      <c r="A951" s="73"/>
    </row>
    <row r="952" spans="1:1">
      <c r="A952" s="73"/>
    </row>
    <row r="953" spans="1:1">
      <c r="A953" s="73"/>
    </row>
    <row r="954" spans="1:1">
      <c r="A954" s="73"/>
    </row>
    <row r="955" spans="1:1">
      <c r="A955" s="73"/>
    </row>
    <row r="956" spans="1:1">
      <c r="A956" s="73"/>
    </row>
    <row r="957" spans="1:1">
      <c r="A957" s="73"/>
    </row>
    <row r="958" spans="1:1">
      <c r="A958" s="73"/>
    </row>
    <row r="959" spans="1:1">
      <c r="A959" s="73"/>
    </row>
    <row r="960" spans="1:1">
      <c r="A960" s="73"/>
    </row>
    <row r="961" spans="1:1">
      <c r="A961" s="73"/>
    </row>
    <row r="962" spans="1:1">
      <c r="A962" s="73"/>
    </row>
    <row r="963" spans="1:1">
      <c r="A963" s="73"/>
    </row>
    <row r="964" spans="1:1">
      <c r="A964" s="73"/>
    </row>
    <row r="965" spans="1:1">
      <c r="A965" s="73"/>
    </row>
    <row r="966" spans="1:1">
      <c r="A966" s="73"/>
    </row>
    <row r="967" spans="1:1">
      <c r="A967" s="73"/>
    </row>
    <row r="968" spans="1:1">
      <c r="A968" s="73"/>
    </row>
    <row r="969" spans="1:1">
      <c r="A969" s="73"/>
    </row>
    <row r="970" spans="1:1">
      <c r="A970" s="73"/>
    </row>
    <row r="971" spans="1:1">
      <c r="A971" s="73"/>
    </row>
    <row r="972" spans="1:1">
      <c r="A972" s="73"/>
    </row>
    <row r="973" spans="1:1">
      <c r="A973" s="73"/>
    </row>
    <row r="974" spans="1:1">
      <c r="A974" s="73"/>
    </row>
    <row r="975" spans="1:1">
      <c r="A975" s="73"/>
    </row>
    <row r="976" spans="1:1">
      <c r="A976" s="73"/>
    </row>
    <row r="977" spans="1:1">
      <c r="A977" s="73"/>
    </row>
    <row r="978" spans="1:1">
      <c r="A978" s="73"/>
    </row>
    <row r="979" spans="1:1">
      <c r="A979" s="73"/>
    </row>
    <row r="980" spans="1:1">
      <c r="A980" s="73"/>
    </row>
    <row r="981" spans="1:1">
      <c r="A981" s="73"/>
    </row>
    <row r="982" spans="1:1">
      <c r="A982" s="73"/>
    </row>
    <row r="983" spans="1:1">
      <c r="A983" s="73"/>
    </row>
    <row r="984" spans="1:1">
      <c r="A984" s="73"/>
    </row>
    <row r="985" spans="1:1">
      <c r="A985" s="73"/>
    </row>
    <row r="986" spans="1:1">
      <c r="A986" s="73"/>
    </row>
    <row r="987" spans="1:1">
      <c r="A987" s="73"/>
    </row>
    <row r="988" spans="1:1">
      <c r="A988" s="73"/>
    </row>
    <row r="989" spans="1:1">
      <c r="A989" s="73"/>
    </row>
    <row r="990" spans="1:1">
      <c r="A990" s="73"/>
    </row>
    <row r="991" spans="1:1">
      <c r="A991" s="73"/>
    </row>
    <row r="992" spans="1:1">
      <c r="A992" s="73"/>
    </row>
    <row r="993" spans="1:1">
      <c r="A993" s="73"/>
    </row>
    <row r="994" spans="1:1">
      <c r="A994" s="73"/>
    </row>
    <row r="995" spans="1:1">
      <c r="A995" s="73"/>
    </row>
    <row r="996" spans="1:1">
      <c r="A996" s="73"/>
    </row>
    <row r="997" spans="1:1">
      <c r="A997" s="73"/>
    </row>
    <row r="998" spans="1:1">
      <c r="A998" s="73"/>
    </row>
    <row r="999" spans="1:1">
      <c r="A999" s="73"/>
    </row>
    <row r="1000" spans="1:1">
      <c r="A1000" s="73"/>
    </row>
    <row r="1001" spans="1:1">
      <c r="A1001" s="73"/>
    </row>
    <row r="1002" spans="1:1">
      <c r="A1002" s="73"/>
    </row>
    <row r="1003" spans="1:1">
      <c r="A1003" s="73"/>
    </row>
    <row r="1004" spans="1:1">
      <c r="A1004" s="73"/>
    </row>
    <row r="1005" spans="1:1">
      <c r="A1005" s="73"/>
    </row>
    <row r="1006" spans="1:1">
      <c r="A1006" s="73"/>
    </row>
    <row r="1007" spans="1:1">
      <c r="A1007" s="73"/>
    </row>
    <row r="1008" spans="1:1">
      <c r="A1008" s="73"/>
    </row>
    <row r="1009" spans="1:1">
      <c r="A1009" s="73"/>
    </row>
    <row r="1010" spans="1:1">
      <c r="A1010" s="73"/>
    </row>
    <row r="1011" spans="1:1">
      <c r="A1011" s="73"/>
    </row>
    <row r="1012" spans="1:1">
      <c r="A1012" s="73"/>
    </row>
    <row r="1013" spans="1:1">
      <c r="A1013" s="73"/>
    </row>
    <row r="1014" spans="1:1">
      <c r="A1014" s="73"/>
    </row>
    <row r="1015" spans="1:1">
      <c r="A1015" s="73"/>
    </row>
    <row r="1016" spans="1:1">
      <c r="A1016" s="73"/>
    </row>
    <row r="1017" spans="1:1">
      <c r="A1017" s="73"/>
    </row>
    <row r="1018" spans="1:1">
      <c r="A1018" s="73"/>
    </row>
    <row r="1019" spans="1:1">
      <c r="A1019" s="73"/>
    </row>
    <row r="1020" spans="1:1">
      <c r="A1020" s="73"/>
    </row>
    <row r="1021" spans="1:1">
      <c r="A1021" s="73"/>
    </row>
    <row r="1022" spans="1:1">
      <c r="A1022" s="73"/>
    </row>
    <row r="1023" spans="1:1">
      <c r="A1023" s="73"/>
    </row>
    <row r="1024" spans="1:1">
      <c r="A1024" s="73"/>
    </row>
    <row r="1025" spans="1:1">
      <c r="A1025" s="73"/>
    </row>
    <row r="1026" spans="1:1">
      <c r="A1026" s="73"/>
    </row>
    <row r="1027" spans="1:1">
      <c r="A1027" s="73"/>
    </row>
    <row r="1028" spans="1:1">
      <c r="A1028" s="73"/>
    </row>
    <row r="1029" spans="1:1">
      <c r="A1029" s="73"/>
    </row>
    <row r="1030" spans="1:1">
      <c r="A1030" s="73"/>
    </row>
    <row r="1031" spans="1:1">
      <c r="A1031" s="73"/>
    </row>
    <row r="1032" spans="1:1">
      <c r="A1032" s="73"/>
    </row>
    <row r="1033" spans="1:1">
      <c r="A1033" s="73"/>
    </row>
    <row r="1034" spans="1:1">
      <c r="A1034" s="73"/>
    </row>
    <row r="1035" spans="1:1">
      <c r="A1035" s="73"/>
    </row>
    <row r="1036" spans="1:1">
      <c r="A1036" s="73"/>
    </row>
    <row r="1037" spans="1:1">
      <c r="A1037" s="73"/>
    </row>
    <row r="1038" spans="1:1">
      <c r="A1038" s="73"/>
    </row>
    <row r="1039" spans="1:1">
      <c r="A1039" s="73"/>
    </row>
    <row r="1040" spans="1:1">
      <c r="A1040" s="73"/>
    </row>
    <row r="1041" spans="1:1">
      <c r="A1041" s="73"/>
    </row>
    <row r="1042" spans="1:1">
      <c r="A1042" s="73"/>
    </row>
    <row r="1043" spans="1:1">
      <c r="A1043" s="73"/>
    </row>
    <row r="1044" spans="1:1">
      <c r="A1044" s="73"/>
    </row>
    <row r="1045" spans="1:1">
      <c r="A1045" s="73"/>
    </row>
    <row r="1046" spans="1:1">
      <c r="A1046" s="73"/>
    </row>
    <row r="1047" spans="1:1">
      <c r="A1047" s="73"/>
    </row>
    <row r="1048" spans="1:1">
      <c r="A1048" s="73"/>
    </row>
    <row r="1049" spans="1:1">
      <c r="A1049" s="73"/>
    </row>
    <row r="1050" spans="1:1">
      <c r="A1050" s="73"/>
    </row>
    <row r="1051" spans="1:1">
      <c r="A1051" s="73"/>
    </row>
    <row r="1052" spans="1:1">
      <c r="A1052" s="73"/>
    </row>
    <row r="1053" spans="1:1">
      <c r="A1053" s="73"/>
    </row>
    <row r="1054" spans="1:1">
      <c r="A1054" s="73"/>
    </row>
    <row r="1055" spans="1:1">
      <c r="A1055" s="73"/>
    </row>
    <row r="1056" spans="1:1">
      <c r="A1056" s="73"/>
    </row>
    <row r="1057" spans="1:1">
      <c r="A1057" s="73"/>
    </row>
    <row r="1058" spans="1:1">
      <c r="A1058" s="73"/>
    </row>
    <row r="1059" spans="1:1">
      <c r="A1059" s="73"/>
    </row>
    <row r="1060" spans="1:1">
      <c r="A1060" s="73"/>
    </row>
    <row r="1061" spans="1:1">
      <c r="A1061" s="73"/>
    </row>
    <row r="1062" spans="1:1">
      <c r="A1062" s="73"/>
    </row>
    <row r="1063" spans="1:1">
      <c r="A1063" s="73"/>
    </row>
    <row r="1064" spans="1:1">
      <c r="A1064" s="73"/>
    </row>
    <row r="1065" spans="1:1">
      <c r="A1065" s="73"/>
    </row>
    <row r="1066" spans="1:1">
      <c r="A1066" s="73"/>
    </row>
    <row r="1067" spans="1:1">
      <c r="A1067" s="73"/>
    </row>
    <row r="1068" spans="1:1">
      <c r="A1068" s="73"/>
    </row>
    <row r="1069" spans="1:1">
      <c r="A1069" s="73"/>
    </row>
    <row r="1070" spans="1:1">
      <c r="A1070" s="73"/>
    </row>
    <row r="1071" spans="1:1">
      <c r="A1071" s="73"/>
    </row>
    <row r="1072" spans="1:1">
      <c r="A1072" s="73"/>
    </row>
    <row r="1073" spans="1:1">
      <c r="A1073" s="73"/>
    </row>
    <row r="1074" spans="1:1">
      <c r="A1074" s="73"/>
    </row>
    <row r="1075" spans="1:1">
      <c r="A1075" s="73"/>
    </row>
    <row r="1076" spans="1:1">
      <c r="A1076" s="73"/>
    </row>
    <row r="1077" spans="1:1">
      <c r="A1077" s="73"/>
    </row>
    <row r="1078" spans="1:1">
      <c r="A1078" s="73"/>
    </row>
    <row r="1079" spans="1:1">
      <c r="A1079" s="73"/>
    </row>
    <row r="1080" spans="1:1">
      <c r="A1080" s="73"/>
    </row>
    <row r="1081" spans="1:1">
      <c r="A1081" s="73"/>
    </row>
    <row r="1082" spans="1:1">
      <c r="A1082" s="73"/>
    </row>
    <row r="1083" spans="1:1">
      <c r="A1083" s="73"/>
    </row>
    <row r="1084" spans="1:1">
      <c r="A1084" s="73"/>
    </row>
    <row r="1085" spans="1:1">
      <c r="A1085" s="73"/>
    </row>
    <row r="1086" spans="1:1">
      <c r="A1086" s="73"/>
    </row>
    <row r="1087" spans="1:1">
      <c r="A1087" s="73"/>
    </row>
    <row r="1088" spans="1:1">
      <c r="A1088" s="73"/>
    </row>
    <row r="1089" spans="1:1">
      <c r="A1089" s="73"/>
    </row>
    <row r="1090" spans="1:1">
      <c r="A1090" s="73"/>
    </row>
    <row r="1091" spans="1:1">
      <c r="A1091" s="73"/>
    </row>
    <row r="1092" spans="1:1">
      <c r="A1092" s="73"/>
    </row>
    <row r="1093" spans="1:1">
      <c r="A1093" s="73"/>
    </row>
    <row r="1094" spans="1:1">
      <c r="A1094" s="73"/>
    </row>
    <row r="1095" spans="1:1">
      <c r="A1095" s="73"/>
    </row>
    <row r="1096" spans="1:1">
      <c r="A1096" s="73"/>
    </row>
    <row r="1097" spans="1:1">
      <c r="A1097" s="73"/>
    </row>
    <row r="1098" spans="1:1">
      <c r="A1098" s="73"/>
    </row>
    <row r="1099" spans="1:1">
      <c r="A1099" s="73"/>
    </row>
    <row r="1100" spans="1:1">
      <c r="A1100" s="73"/>
    </row>
    <row r="1101" spans="1:1">
      <c r="A1101" s="73"/>
    </row>
    <row r="1102" spans="1:1">
      <c r="A1102" s="73"/>
    </row>
    <row r="1103" spans="1:1">
      <c r="A1103" s="73"/>
    </row>
    <row r="1104" spans="1:1">
      <c r="A1104" s="73"/>
    </row>
    <row r="1105" spans="1:1">
      <c r="A1105" s="73"/>
    </row>
    <row r="1106" spans="1:1">
      <c r="A1106" s="73"/>
    </row>
    <row r="1107" spans="1:1">
      <c r="A1107" s="73"/>
    </row>
    <row r="1108" spans="1:1">
      <c r="A1108" s="73"/>
    </row>
    <row r="1109" spans="1:1">
      <c r="A1109" s="73"/>
    </row>
    <row r="1110" spans="1:1">
      <c r="A1110" s="73"/>
    </row>
    <row r="1111" spans="1:1">
      <c r="A1111" s="73"/>
    </row>
    <row r="1112" spans="1:1">
      <c r="A1112" s="73"/>
    </row>
    <row r="1113" spans="1:1">
      <c r="A1113" s="73"/>
    </row>
    <row r="1114" spans="1:1">
      <c r="A1114" s="73"/>
    </row>
    <row r="1115" spans="1:1">
      <c r="A1115" s="73"/>
    </row>
    <row r="1116" spans="1:1">
      <c r="A1116" s="73"/>
    </row>
    <row r="1117" spans="1:1">
      <c r="A1117" s="73"/>
    </row>
    <row r="1118" spans="1:1">
      <c r="A1118" s="73"/>
    </row>
    <row r="1119" spans="1:1">
      <c r="A1119" s="73"/>
    </row>
    <row r="1120" spans="1:1">
      <c r="A1120" s="73"/>
    </row>
    <row r="1121" spans="1:1">
      <c r="A1121" s="73"/>
    </row>
    <row r="1122" spans="1:1">
      <c r="A1122" s="73"/>
    </row>
    <row r="1123" spans="1:1">
      <c r="A1123" s="73"/>
    </row>
    <row r="1124" spans="1:1">
      <c r="A1124" s="73"/>
    </row>
    <row r="1125" spans="1:1">
      <c r="A1125" s="73"/>
    </row>
    <row r="1126" spans="1:1">
      <c r="A1126" s="73"/>
    </row>
    <row r="1127" spans="1:1">
      <c r="A1127" s="73"/>
    </row>
    <row r="1128" spans="1:1">
      <c r="A1128" s="73"/>
    </row>
    <row r="1129" spans="1:1">
      <c r="A1129" s="73"/>
    </row>
    <row r="1130" spans="1:1">
      <c r="A1130" s="73"/>
    </row>
    <row r="1131" spans="1:1">
      <c r="A1131" s="73"/>
    </row>
    <row r="1132" spans="1:1">
      <c r="A1132" s="73"/>
    </row>
    <row r="1133" spans="1:1">
      <c r="A1133" s="73"/>
    </row>
    <row r="1134" spans="1:1">
      <c r="A1134" s="73"/>
    </row>
    <row r="1135" spans="1:1">
      <c r="A1135" s="73"/>
    </row>
    <row r="1136" spans="1:1">
      <c r="A1136" s="73"/>
    </row>
    <row r="1137" spans="1:1">
      <c r="A1137" s="73"/>
    </row>
    <row r="1138" spans="1:1">
      <c r="A1138" s="73"/>
    </row>
    <row r="1139" spans="1:1">
      <c r="A1139" s="73"/>
    </row>
    <row r="1140" spans="1:1">
      <c r="A1140" s="73"/>
    </row>
    <row r="1141" spans="1:1">
      <c r="A1141" s="73"/>
    </row>
    <row r="1142" spans="1:1">
      <c r="A1142" s="73"/>
    </row>
    <row r="1143" spans="1:1">
      <c r="A1143" s="73"/>
    </row>
    <row r="1144" spans="1:1">
      <c r="A1144" s="73"/>
    </row>
    <row r="1145" spans="1:1">
      <c r="A1145" s="73"/>
    </row>
    <row r="1146" spans="1:1">
      <c r="A1146" s="73"/>
    </row>
    <row r="1147" spans="1:1">
      <c r="A1147" s="73"/>
    </row>
    <row r="1148" spans="1:1">
      <c r="A1148" s="73"/>
    </row>
    <row r="1149" spans="1:1">
      <c r="A1149" s="73"/>
    </row>
    <row r="1150" spans="1:1">
      <c r="A1150" s="73"/>
    </row>
    <row r="1151" spans="1:1">
      <c r="A1151" s="73"/>
    </row>
    <row r="1152" spans="1:1">
      <c r="A1152" s="73"/>
    </row>
    <row r="1153" spans="1:1">
      <c r="A1153" s="73"/>
    </row>
    <row r="1154" spans="1:1">
      <c r="A1154" s="73"/>
    </row>
    <row r="1155" spans="1:1">
      <c r="A1155" s="73"/>
    </row>
    <row r="1156" spans="1:1">
      <c r="A1156" s="73"/>
    </row>
    <row r="1157" spans="1:1">
      <c r="A1157" s="73"/>
    </row>
    <row r="1158" spans="1:1">
      <c r="A1158" s="73"/>
    </row>
    <row r="1159" spans="1:1">
      <c r="A1159" s="73"/>
    </row>
    <row r="1160" spans="1:1">
      <c r="A1160" s="73"/>
    </row>
    <row r="1161" spans="1:1">
      <c r="A1161" s="73"/>
    </row>
    <row r="1162" spans="1:1">
      <c r="A1162" s="73"/>
    </row>
    <row r="1163" spans="1:1">
      <c r="A1163" s="73"/>
    </row>
    <row r="1164" spans="1:1">
      <c r="A1164" s="73"/>
    </row>
    <row r="1165" spans="1:1">
      <c r="A1165" s="73"/>
    </row>
    <row r="1166" spans="1:1">
      <c r="A1166" s="73"/>
    </row>
    <row r="1167" spans="1:1">
      <c r="A1167" s="73"/>
    </row>
    <row r="1168" spans="1:1">
      <c r="A1168" s="73"/>
    </row>
    <row r="1169" spans="1:1">
      <c r="A1169" s="73"/>
    </row>
    <row r="1170" spans="1:1">
      <c r="A1170" s="73"/>
    </row>
    <row r="1171" spans="1:1">
      <c r="A1171" s="73"/>
    </row>
    <row r="1172" spans="1:1">
      <c r="A1172" s="73"/>
    </row>
    <row r="1173" spans="1:1">
      <c r="A1173" s="73"/>
    </row>
    <row r="1174" spans="1:1">
      <c r="A1174" s="73"/>
    </row>
    <row r="1175" spans="1:1">
      <c r="A1175" s="73"/>
    </row>
    <row r="1176" spans="1:1">
      <c r="A1176" s="73"/>
    </row>
    <row r="1177" spans="1:1">
      <c r="A1177" s="73"/>
    </row>
    <row r="1178" spans="1:1">
      <c r="A1178" s="73"/>
    </row>
    <row r="1179" spans="1:1">
      <c r="A1179" s="73"/>
    </row>
    <row r="1180" spans="1:1">
      <c r="A1180" s="73"/>
    </row>
    <row r="1181" spans="1:1">
      <c r="A1181" s="73"/>
    </row>
    <row r="1182" spans="1:1">
      <c r="A1182" s="73"/>
    </row>
    <row r="1183" spans="1:1">
      <c r="A1183" s="73"/>
    </row>
    <row r="1184" spans="1:1">
      <c r="A1184" s="73"/>
    </row>
    <row r="1185" spans="1:1">
      <c r="A1185" s="73"/>
    </row>
    <row r="1186" spans="1:1">
      <c r="A1186" s="73"/>
    </row>
    <row r="1187" spans="1:1">
      <c r="A1187" s="73"/>
    </row>
    <row r="1188" spans="1:1">
      <c r="A1188" s="73"/>
    </row>
    <row r="1189" spans="1:1">
      <c r="A1189" s="73"/>
    </row>
    <row r="1190" spans="1:1">
      <c r="A1190" s="73"/>
    </row>
    <row r="1191" spans="1:1">
      <c r="A1191" s="73"/>
    </row>
    <row r="1192" spans="1:1">
      <c r="A1192" s="73"/>
    </row>
    <row r="1193" spans="1:1">
      <c r="A1193" s="73"/>
    </row>
    <row r="1194" spans="1:1">
      <c r="A1194" s="73"/>
    </row>
    <row r="1195" spans="1:1">
      <c r="A1195" s="73"/>
    </row>
    <row r="1196" spans="1:1">
      <c r="A1196" s="73"/>
    </row>
    <row r="1197" spans="1:1">
      <c r="A1197" s="73"/>
    </row>
    <row r="1198" spans="1:1">
      <c r="A1198" s="73"/>
    </row>
    <row r="1199" spans="1:1">
      <c r="A1199" s="73"/>
    </row>
    <row r="1200" spans="1:1">
      <c r="A1200" s="73"/>
    </row>
    <row r="1201" spans="1:1">
      <c r="A1201" s="73"/>
    </row>
    <row r="1202" spans="1:1">
      <c r="A1202" s="73"/>
    </row>
    <row r="1203" spans="1:1">
      <c r="A1203" s="73"/>
    </row>
    <row r="1204" spans="1:1">
      <c r="A1204" s="73"/>
    </row>
    <row r="1205" spans="1:1">
      <c r="A1205" s="73"/>
    </row>
    <row r="1206" spans="1:1">
      <c r="A1206" s="73"/>
    </row>
    <row r="1207" spans="1:1">
      <c r="A1207" s="73"/>
    </row>
    <row r="1208" spans="1:1">
      <c r="A1208" s="73"/>
    </row>
    <row r="1209" spans="1:1">
      <c r="A1209" s="73"/>
    </row>
    <row r="1210" spans="1:1">
      <c r="A1210" s="73"/>
    </row>
    <row r="1211" spans="1:1">
      <c r="A1211" s="73"/>
    </row>
    <row r="1212" spans="1:1">
      <c r="A1212" s="73"/>
    </row>
    <row r="1213" spans="1:1">
      <c r="A1213" s="73"/>
    </row>
    <row r="1214" spans="1:1">
      <c r="A1214" s="73"/>
    </row>
    <row r="1215" spans="1:1">
      <c r="A1215" s="73"/>
    </row>
    <row r="1216" spans="1:1">
      <c r="A1216" s="73"/>
    </row>
    <row r="1217" spans="1:1">
      <c r="A1217" s="73"/>
    </row>
    <row r="1218" spans="1:1">
      <c r="A1218" s="73"/>
    </row>
    <row r="1219" spans="1:1">
      <c r="A1219" s="73"/>
    </row>
    <row r="1220" spans="1:1">
      <c r="A1220" s="73"/>
    </row>
    <row r="1221" spans="1:1">
      <c r="A1221" s="73"/>
    </row>
    <row r="1222" spans="1:1">
      <c r="A1222" s="73"/>
    </row>
    <row r="1223" spans="1:1">
      <c r="A1223" s="73"/>
    </row>
    <row r="1224" spans="1:1">
      <c r="A1224" s="73"/>
    </row>
    <row r="1225" spans="1:1">
      <c r="A1225" s="73"/>
    </row>
    <row r="1226" spans="1:1">
      <c r="A1226" s="73"/>
    </row>
    <row r="1227" spans="1:1">
      <c r="A1227" s="73"/>
    </row>
    <row r="1228" spans="1:1">
      <c r="A1228" s="73"/>
    </row>
    <row r="1229" spans="1:1">
      <c r="A1229" s="73"/>
    </row>
    <row r="1230" spans="1:1">
      <c r="A1230" s="73"/>
    </row>
    <row r="1231" spans="1:1">
      <c r="A1231" s="73"/>
    </row>
    <row r="1232" spans="1:1">
      <c r="A1232" s="73"/>
    </row>
    <row r="1233" spans="1:1">
      <c r="A1233" s="73"/>
    </row>
    <row r="1234" spans="1:1">
      <c r="A1234" s="73"/>
    </row>
    <row r="1235" spans="1:1">
      <c r="A1235" s="73"/>
    </row>
    <row r="1236" spans="1:1">
      <c r="A1236" s="73"/>
    </row>
    <row r="1237" spans="1:1">
      <c r="A1237" s="73"/>
    </row>
    <row r="1238" spans="1:1">
      <c r="A1238" s="73"/>
    </row>
    <row r="1239" spans="1:1">
      <c r="A1239" s="73"/>
    </row>
    <row r="1240" spans="1:1">
      <c r="A1240" s="73"/>
    </row>
    <row r="1241" spans="1:1">
      <c r="A1241" s="73"/>
    </row>
    <row r="1242" spans="1:1">
      <c r="A1242" s="73"/>
    </row>
    <row r="1243" spans="1:1">
      <c r="A1243" s="73"/>
    </row>
    <row r="1244" spans="1:1">
      <c r="A1244" s="73"/>
    </row>
    <row r="1245" spans="1:1">
      <c r="A1245" s="73"/>
    </row>
    <row r="1246" spans="1:1">
      <c r="A1246" s="73"/>
    </row>
    <row r="1247" spans="1:1">
      <c r="A1247" s="73"/>
    </row>
    <row r="1248" spans="1:1">
      <c r="A1248" s="73"/>
    </row>
    <row r="1249" spans="1:1">
      <c r="A1249" s="73"/>
    </row>
    <row r="1250" spans="1:1">
      <c r="A1250" s="73"/>
    </row>
    <row r="1251" spans="1:1">
      <c r="A1251" s="73"/>
    </row>
    <row r="1252" spans="1:1">
      <c r="A1252" s="73"/>
    </row>
    <row r="1253" spans="1:1">
      <c r="A1253" s="73"/>
    </row>
    <row r="1254" spans="1:1">
      <c r="A1254" s="73"/>
    </row>
    <row r="1255" spans="1:1">
      <c r="A1255" s="73"/>
    </row>
    <row r="1256" spans="1:1">
      <c r="A1256" s="73"/>
    </row>
    <row r="1257" spans="1:1">
      <c r="A1257" s="73"/>
    </row>
    <row r="1258" spans="1:1">
      <c r="A1258" s="73"/>
    </row>
    <row r="1259" spans="1:1">
      <c r="A1259" s="73"/>
    </row>
    <row r="1260" spans="1:1">
      <c r="A1260" s="73"/>
    </row>
    <row r="1261" spans="1:1">
      <c r="A1261" s="73"/>
    </row>
    <row r="1262" spans="1:1">
      <c r="A1262" s="73"/>
    </row>
    <row r="1263" spans="1:1">
      <c r="A1263" s="73"/>
    </row>
    <row r="1264" spans="1:1">
      <c r="A1264" s="73"/>
    </row>
    <row r="1265" spans="1:1">
      <c r="A1265" s="73"/>
    </row>
    <row r="1266" spans="1:1">
      <c r="A1266" s="73"/>
    </row>
    <row r="1267" spans="1:1">
      <c r="A1267" s="73"/>
    </row>
    <row r="1268" spans="1:1">
      <c r="A1268" s="73"/>
    </row>
    <row r="1269" spans="1:1">
      <c r="A1269" s="73"/>
    </row>
    <row r="1270" spans="1:1">
      <c r="A1270" s="73"/>
    </row>
    <row r="1271" spans="1:1">
      <c r="A1271" s="73"/>
    </row>
    <row r="1272" spans="1:1">
      <c r="A1272" s="73"/>
    </row>
    <row r="1273" spans="1:1">
      <c r="A1273" s="73"/>
    </row>
    <row r="1274" spans="1:1">
      <c r="A1274" s="73"/>
    </row>
    <row r="1275" spans="1:1">
      <c r="A1275" s="73"/>
    </row>
    <row r="1276" spans="1:1">
      <c r="A1276" s="73"/>
    </row>
    <row r="1277" spans="1:1">
      <c r="A1277" s="73"/>
    </row>
    <row r="1278" spans="1:1">
      <c r="A1278" s="73"/>
    </row>
    <row r="1279" spans="1:1">
      <c r="A1279" s="73"/>
    </row>
    <row r="1280" spans="1:1">
      <c r="A1280" s="73"/>
    </row>
    <row r="1281" spans="1:1">
      <c r="A1281" s="73"/>
    </row>
    <row r="1282" spans="1:1">
      <c r="A1282" s="73"/>
    </row>
    <row r="1283" spans="1:1">
      <c r="A1283" s="73"/>
    </row>
    <row r="1284" spans="1:1">
      <c r="A1284" s="73"/>
    </row>
    <row r="1285" spans="1:1">
      <c r="A1285" s="73"/>
    </row>
    <row r="1286" spans="1:1">
      <c r="A1286" s="73"/>
    </row>
    <row r="1287" spans="1:1">
      <c r="A1287" s="73"/>
    </row>
    <row r="1288" spans="1:1">
      <c r="A1288" s="73"/>
    </row>
    <row r="1289" spans="1:1">
      <c r="A1289" s="73"/>
    </row>
    <row r="1290" spans="1:1">
      <c r="A1290" s="73"/>
    </row>
    <row r="1291" spans="1:1">
      <c r="A1291" s="73"/>
    </row>
    <row r="1292" spans="1:1">
      <c r="A1292" s="73"/>
    </row>
    <row r="1293" spans="1:1">
      <c r="A1293" s="73"/>
    </row>
    <row r="1294" spans="1:1">
      <c r="A1294" s="73"/>
    </row>
    <row r="1295" spans="1:1">
      <c r="A1295" s="73"/>
    </row>
    <row r="1296" spans="1:1">
      <c r="A1296" s="73"/>
    </row>
    <row r="1297" spans="1:1">
      <c r="A1297" s="73"/>
    </row>
    <row r="1298" spans="1:1">
      <c r="A1298" s="73"/>
    </row>
    <row r="1299" spans="1:1">
      <c r="A1299" s="73"/>
    </row>
    <row r="1300" spans="1:1">
      <c r="A1300" s="73"/>
    </row>
    <row r="1301" spans="1:1">
      <c r="A1301" s="73"/>
    </row>
    <row r="1302" spans="1:1">
      <c r="A1302" s="73"/>
    </row>
    <row r="1303" spans="1:1">
      <c r="A1303" s="73"/>
    </row>
    <row r="1304" spans="1:1">
      <c r="A1304" s="73"/>
    </row>
    <row r="1305" spans="1:1">
      <c r="A1305" s="73"/>
    </row>
    <row r="1306" spans="1:1">
      <c r="A1306" s="73"/>
    </row>
    <row r="1307" spans="1:1">
      <c r="A1307" s="73"/>
    </row>
    <row r="1308" spans="1:1">
      <c r="A1308" s="73"/>
    </row>
    <row r="1309" spans="1:1">
      <c r="A1309" s="73"/>
    </row>
    <row r="1310" spans="1:1">
      <c r="A1310" s="73"/>
    </row>
    <row r="1311" spans="1:1">
      <c r="A1311" s="73"/>
    </row>
    <row r="1312" spans="1:1">
      <c r="A1312" s="73"/>
    </row>
    <row r="1313" spans="1:1">
      <c r="A1313" s="73"/>
    </row>
    <row r="1314" spans="1:1">
      <c r="A1314" s="73"/>
    </row>
    <row r="1315" spans="1:1">
      <c r="A1315" s="73"/>
    </row>
    <row r="1316" spans="1:1">
      <c r="A1316" s="73"/>
    </row>
    <row r="1317" spans="1:1">
      <c r="A1317" s="73"/>
    </row>
    <row r="1318" spans="1:1">
      <c r="A1318" s="73"/>
    </row>
    <row r="1319" spans="1:1">
      <c r="A1319" s="73"/>
    </row>
    <row r="1320" spans="1:1">
      <c r="A1320" s="73"/>
    </row>
    <row r="1321" spans="1:1">
      <c r="A1321" s="73"/>
    </row>
    <row r="1322" spans="1:1">
      <c r="A1322" s="73"/>
    </row>
    <row r="1323" spans="1:1">
      <c r="A1323" s="73"/>
    </row>
    <row r="1324" spans="1:1">
      <c r="A1324" s="73"/>
    </row>
    <row r="1325" spans="1:1">
      <c r="A1325" s="73"/>
    </row>
    <row r="1326" spans="1:1">
      <c r="A1326" s="73"/>
    </row>
    <row r="1327" spans="1:1">
      <c r="A1327" s="73"/>
    </row>
    <row r="1328" spans="1:1">
      <c r="A1328" s="73"/>
    </row>
    <row r="1329" spans="1:1">
      <c r="A1329" s="73"/>
    </row>
    <row r="1330" spans="1:1">
      <c r="A1330" s="73"/>
    </row>
    <row r="1331" spans="1:1">
      <c r="A1331" s="73"/>
    </row>
    <row r="1332" spans="1:1">
      <c r="A1332" s="73"/>
    </row>
    <row r="1333" spans="1:1">
      <c r="A1333" s="73"/>
    </row>
    <row r="1334" spans="1:1">
      <c r="A1334" s="73"/>
    </row>
    <row r="1335" spans="1:1">
      <c r="A1335" s="73"/>
    </row>
    <row r="1336" spans="1:1">
      <c r="A1336" s="73"/>
    </row>
    <row r="1337" spans="1:1">
      <c r="A1337" s="73"/>
    </row>
    <row r="1338" spans="1:1">
      <c r="A1338" s="73"/>
    </row>
    <row r="1339" spans="1:1">
      <c r="A1339" s="73"/>
    </row>
    <row r="1340" spans="1:1">
      <c r="A1340" s="73"/>
    </row>
    <row r="1341" spans="1:1">
      <c r="A1341" s="73"/>
    </row>
    <row r="1342" spans="1:1">
      <c r="A1342" s="73"/>
    </row>
    <row r="1343" spans="1:1">
      <c r="A1343" s="73"/>
    </row>
    <row r="1344" spans="1:1">
      <c r="A1344" s="73"/>
    </row>
    <row r="1345" spans="1:1">
      <c r="A1345" s="73"/>
    </row>
    <row r="1346" spans="1:1">
      <c r="A1346" s="73"/>
    </row>
    <row r="1347" spans="1:1">
      <c r="A1347" s="73"/>
    </row>
    <row r="1348" spans="1:1">
      <c r="A1348" s="73"/>
    </row>
    <row r="1349" spans="1:1">
      <c r="A1349" s="73"/>
    </row>
    <row r="1350" spans="1:1">
      <c r="A1350" s="73"/>
    </row>
    <row r="1351" spans="1:1">
      <c r="A1351" s="73"/>
    </row>
    <row r="1352" spans="1:1">
      <c r="A1352" s="73"/>
    </row>
    <row r="1353" spans="1:1">
      <c r="A1353" s="73"/>
    </row>
    <row r="1354" spans="1:1">
      <c r="A1354" s="73"/>
    </row>
    <row r="1355" spans="1:1">
      <c r="A1355" s="73"/>
    </row>
    <row r="1356" spans="1:1">
      <c r="A1356" s="73"/>
    </row>
    <row r="1357" spans="1:1">
      <c r="A1357" s="73"/>
    </row>
    <row r="1358" spans="1:1">
      <c r="A1358" s="73"/>
    </row>
    <row r="1359" spans="1:1">
      <c r="A1359" s="73"/>
    </row>
    <row r="1360" spans="1:1">
      <c r="A1360" s="73"/>
    </row>
    <row r="1361" spans="1:1">
      <c r="A1361" s="73"/>
    </row>
    <row r="1362" spans="1:1">
      <c r="A1362" s="73"/>
    </row>
    <row r="1363" spans="1:1">
      <c r="A1363" s="73"/>
    </row>
    <row r="1364" spans="1:1">
      <c r="A1364" s="73"/>
    </row>
    <row r="1365" spans="1:1">
      <c r="A1365" s="73"/>
    </row>
    <row r="1366" spans="1:1">
      <c r="A1366" s="73"/>
    </row>
    <row r="1367" spans="1:1">
      <c r="A1367" s="73"/>
    </row>
    <row r="1368" spans="1:1">
      <c r="A1368" s="73"/>
    </row>
    <row r="1369" spans="1:1">
      <c r="A1369" s="73"/>
    </row>
    <row r="1370" spans="1:1">
      <c r="A1370" s="73"/>
    </row>
    <row r="1371" spans="1:1">
      <c r="A1371" s="73"/>
    </row>
    <row r="1372" spans="1:1">
      <c r="A1372" s="73"/>
    </row>
    <row r="1373" spans="1:1">
      <c r="A1373" s="73"/>
    </row>
    <row r="1374" spans="1:1">
      <c r="A1374" s="73"/>
    </row>
    <row r="1375" spans="1:1">
      <c r="A1375" s="73"/>
    </row>
    <row r="1376" spans="1:1">
      <c r="A1376" s="73"/>
    </row>
    <row r="1377" spans="1:1">
      <c r="A1377" s="73"/>
    </row>
    <row r="1378" spans="1:1">
      <c r="A1378" s="73"/>
    </row>
    <row r="1379" spans="1:1">
      <c r="A1379" s="73"/>
    </row>
    <row r="1380" spans="1:1">
      <c r="A1380" s="73"/>
    </row>
    <row r="1381" spans="1:1">
      <c r="A1381" s="73"/>
    </row>
    <row r="1382" spans="1:1">
      <c r="A1382" s="73"/>
    </row>
    <row r="1383" spans="1:1">
      <c r="A1383" s="73"/>
    </row>
    <row r="1384" spans="1:1">
      <c r="A1384" s="73"/>
    </row>
    <row r="1385" spans="1:1">
      <c r="A1385" s="73"/>
    </row>
    <row r="1386" spans="1:1">
      <c r="A1386" s="73"/>
    </row>
    <row r="1387" spans="1:1">
      <c r="A1387" s="73"/>
    </row>
    <row r="1388" spans="1:1">
      <c r="A1388" s="73"/>
    </row>
    <row r="1389" spans="1:1">
      <c r="A1389" s="73"/>
    </row>
    <row r="1390" spans="1:1">
      <c r="A1390" s="73"/>
    </row>
    <row r="1391" spans="1:1">
      <c r="A1391" s="73"/>
    </row>
    <row r="1392" spans="1:1">
      <c r="A1392" s="73"/>
    </row>
    <row r="1393" spans="1:1">
      <c r="A1393" s="73"/>
    </row>
    <row r="1394" spans="1:1">
      <c r="A1394" s="73"/>
    </row>
    <row r="1395" spans="1:1">
      <c r="A1395" s="73"/>
    </row>
    <row r="1396" spans="1:1">
      <c r="A1396" s="73"/>
    </row>
    <row r="1397" spans="1:1">
      <c r="A1397" s="73"/>
    </row>
    <row r="1398" spans="1:1">
      <c r="A1398" s="73"/>
    </row>
    <row r="1399" spans="1:1">
      <c r="A1399" s="73"/>
    </row>
    <row r="1400" spans="1:1">
      <c r="A1400" s="73"/>
    </row>
    <row r="1401" spans="1:1">
      <c r="A1401" s="73"/>
    </row>
    <row r="1402" spans="1:1">
      <c r="A1402" s="73"/>
    </row>
    <row r="1403" spans="1:1">
      <c r="A1403" s="73"/>
    </row>
    <row r="1404" spans="1:1">
      <c r="A1404" s="73"/>
    </row>
    <row r="1405" spans="1:1">
      <c r="A1405" s="73"/>
    </row>
    <row r="1406" spans="1:1">
      <c r="A1406" s="73"/>
    </row>
    <row r="1407" spans="1:1">
      <c r="A1407" s="73"/>
    </row>
    <row r="1408" spans="1:1">
      <c r="A1408" s="73"/>
    </row>
    <row r="1409" spans="1:1">
      <c r="A1409" s="73"/>
    </row>
    <row r="1410" spans="1:1">
      <c r="A1410" s="73"/>
    </row>
    <row r="1411" spans="1:1">
      <c r="A1411" s="73"/>
    </row>
    <row r="1412" spans="1:1">
      <c r="A1412" s="73"/>
    </row>
    <row r="1413" spans="1:1">
      <c r="A1413" s="73"/>
    </row>
    <row r="1414" spans="1:1">
      <c r="A1414" s="73"/>
    </row>
    <row r="1415" spans="1:1">
      <c r="A1415" s="73"/>
    </row>
    <row r="1416" spans="1:1">
      <c r="A1416" s="73"/>
    </row>
    <row r="1417" spans="1:1">
      <c r="A1417" s="73"/>
    </row>
    <row r="1418" spans="1:1">
      <c r="A1418" s="73"/>
    </row>
    <row r="1419" spans="1:1">
      <c r="A1419" s="73"/>
    </row>
    <row r="1420" spans="1:1">
      <c r="A1420" s="73"/>
    </row>
    <row r="1421" spans="1:1">
      <c r="A1421" s="73"/>
    </row>
    <row r="1422" spans="1:1">
      <c r="A1422" s="73"/>
    </row>
    <row r="1423" spans="1:1">
      <c r="A1423" s="73"/>
    </row>
    <row r="1424" spans="1:1">
      <c r="A1424" s="73"/>
    </row>
    <row r="1425" spans="1:1">
      <c r="A1425" s="73"/>
    </row>
    <row r="1426" spans="1:1">
      <c r="A1426" s="73"/>
    </row>
    <row r="1427" spans="1:1">
      <c r="A1427" s="73"/>
    </row>
    <row r="1428" spans="1:1">
      <c r="A1428" s="73"/>
    </row>
    <row r="1429" spans="1:1">
      <c r="A1429" s="73"/>
    </row>
    <row r="1430" spans="1:1">
      <c r="A1430" s="73"/>
    </row>
    <row r="1431" spans="1:1">
      <c r="A1431" s="73"/>
    </row>
    <row r="1432" spans="1:1">
      <c r="A1432" s="73"/>
    </row>
    <row r="1433" spans="1:1">
      <c r="A1433" s="73"/>
    </row>
    <row r="1434" spans="1:1">
      <c r="A1434" s="73"/>
    </row>
    <row r="1435" spans="1:1">
      <c r="A1435" s="73"/>
    </row>
    <row r="1436" spans="1:1">
      <c r="A1436" s="73"/>
    </row>
    <row r="1437" spans="1:1">
      <c r="A1437" s="73"/>
    </row>
    <row r="1438" spans="1:1">
      <c r="A1438" s="73"/>
    </row>
    <row r="1439" spans="1:1">
      <c r="A1439" s="73"/>
    </row>
    <row r="1440" spans="1:1">
      <c r="A1440" s="73"/>
    </row>
    <row r="1441" spans="1:1">
      <c r="A1441" s="73"/>
    </row>
    <row r="1442" spans="1:1">
      <c r="A1442" s="73"/>
    </row>
    <row r="1443" spans="1:1">
      <c r="A1443" s="73"/>
    </row>
    <row r="1444" spans="1:1">
      <c r="A1444" s="73"/>
    </row>
    <row r="1445" spans="1:1">
      <c r="A1445" s="73"/>
    </row>
    <row r="1446" spans="1:1">
      <c r="A1446" s="73"/>
    </row>
    <row r="1447" spans="1:1">
      <c r="A1447" s="73"/>
    </row>
    <row r="1448" spans="1:1">
      <c r="A1448" s="73"/>
    </row>
    <row r="1449" spans="1:1">
      <c r="A1449" s="73"/>
    </row>
    <row r="1450" spans="1:1">
      <c r="A1450" s="73"/>
    </row>
    <row r="1451" spans="1:1">
      <c r="A1451" s="73"/>
    </row>
    <row r="1452" spans="1:1">
      <c r="A1452" s="73"/>
    </row>
    <row r="1453" spans="1:1">
      <c r="A1453" s="73"/>
    </row>
    <row r="1454" spans="1:1">
      <c r="A1454" s="73"/>
    </row>
    <row r="1455" spans="1:1">
      <c r="A1455" s="73"/>
    </row>
    <row r="1456" spans="1:1">
      <c r="A1456" s="73"/>
    </row>
    <row r="1457" spans="1:1">
      <c r="A1457" s="73"/>
    </row>
    <row r="1458" spans="1:1">
      <c r="A1458" s="73"/>
    </row>
    <row r="1459" spans="1:1">
      <c r="A1459" s="73"/>
    </row>
    <row r="1460" spans="1:1">
      <c r="A1460" s="73"/>
    </row>
    <row r="1461" spans="1:1">
      <c r="A1461" s="73"/>
    </row>
    <row r="1462" spans="1:1">
      <c r="A1462" s="73"/>
    </row>
    <row r="1463" spans="1:1">
      <c r="A1463" s="73"/>
    </row>
    <row r="1464" spans="1:1">
      <c r="A1464" s="73"/>
    </row>
    <row r="1465" spans="1:1">
      <c r="A1465" s="73"/>
    </row>
    <row r="1466" spans="1:1">
      <c r="A1466" s="73"/>
    </row>
    <row r="1467" spans="1:1">
      <c r="A1467" s="73"/>
    </row>
    <row r="1468" spans="1:1">
      <c r="A1468" s="73"/>
    </row>
    <row r="1469" spans="1:1">
      <c r="A1469" s="73"/>
    </row>
    <row r="1470" spans="1:1">
      <c r="A1470" s="73"/>
    </row>
    <row r="1471" spans="1:1">
      <c r="A1471" s="73"/>
    </row>
    <row r="1472" spans="1:1">
      <c r="A1472" s="73"/>
    </row>
    <row r="1473" spans="1:1">
      <c r="A1473" s="73"/>
    </row>
    <row r="1474" spans="1:1">
      <c r="A1474" s="73"/>
    </row>
    <row r="1475" spans="1:1">
      <c r="A1475" s="73"/>
    </row>
    <row r="1476" spans="1:1">
      <c r="A1476" s="73"/>
    </row>
    <row r="1477" spans="1:1">
      <c r="A1477" s="73"/>
    </row>
    <row r="1478" spans="1:1">
      <c r="A1478" s="73"/>
    </row>
    <row r="1479" spans="1:1">
      <c r="A1479" s="73"/>
    </row>
    <row r="1480" spans="1:1">
      <c r="A1480" s="73"/>
    </row>
    <row r="1481" spans="1:1">
      <c r="A1481" s="73"/>
    </row>
    <row r="1482" spans="1:1">
      <c r="A1482" s="73"/>
    </row>
    <row r="1483" spans="1:1">
      <c r="A1483" s="73"/>
    </row>
    <row r="1484" spans="1:1">
      <c r="A1484" s="73"/>
    </row>
    <row r="1485" spans="1:1">
      <c r="A1485" s="73"/>
    </row>
    <row r="1486" spans="1:1">
      <c r="A1486" s="73"/>
    </row>
    <row r="1487" spans="1:1">
      <c r="A1487" s="73"/>
    </row>
    <row r="1488" spans="1:1">
      <c r="A1488" s="73"/>
    </row>
    <row r="1489" spans="1:1">
      <c r="A1489" s="73"/>
    </row>
    <row r="1490" spans="1:1">
      <c r="A1490" s="73"/>
    </row>
    <row r="1491" spans="1:1">
      <c r="A1491" s="73"/>
    </row>
    <row r="1492" spans="1:1">
      <c r="A1492" s="73"/>
    </row>
    <row r="1493" spans="1:1">
      <c r="A1493" s="73"/>
    </row>
    <row r="1494" spans="1:1">
      <c r="A1494" s="73"/>
    </row>
    <row r="1495" spans="1:1">
      <c r="A1495" s="73"/>
    </row>
    <row r="1496" spans="1:1">
      <c r="A1496" s="73"/>
    </row>
    <row r="1497" spans="1:1">
      <c r="A1497" s="73"/>
    </row>
    <row r="1498" spans="1:1">
      <c r="A1498" s="73"/>
    </row>
    <row r="1499" spans="1:1">
      <c r="A1499" s="73"/>
    </row>
    <row r="1500" spans="1:1">
      <c r="A1500" s="73"/>
    </row>
    <row r="1501" spans="1:1">
      <c r="A1501" s="73"/>
    </row>
    <row r="1502" spans="1:1">
      <c r="A1502" s="73"/>
    </row>
    <row r="1503" spans="1:1">
      <c r="A1503" s="73"/>
    </row>
    <row r="1504" spans="1:1">
      <c r="A1504" s="73"/>
    </row>
    <row r="1505" spans="1:1">
      <c r="A1505" s="73"/>
    </row>
    <row r="1506" spans="1:1">
      <c r="A1506" s="73"/>
    </row>
    <row r="1507" spans="1:1">
      <c r="A1507" s="73"/>
    </row>
    <row r="1508" spans="1:1">
      <c r="A1508" s="73"/>
    </row>
    <row r="1509" spans="1:1">
      <c r="A1509" s="73"/>
    </row>
    <row r="1510" spans="1:1">
      <c r="A1510" s="73"/>
    </row>
    <row r="1511" spans="1:1">
      <c r="A1511" s="73"/>
    </row>
    <row r="1512" spans="1:1">
      <c r="A1512" s="73"/>
    </row>
    <row r="1513" spans="1:1">
      <c r="A1513" s="73"/>
    </row>
    <row r="1514" spans="1:1">
      <c r="A1514" s="73"/>
    </row>
    <row r="1515" spans="1:1">
      <c r="A1515" s="73"/>
    </row>
    <row r="1516" spans="1:1">
      <c r="A1516" s="73"/>
    </row>
    <row r="1517" spans="1:1">
      <c r="A1517" s="73"/>
    </row>
    <row r="1518" spans="1:1">
      <c r="A1518" s="73"/>
    </row>
    <row r="1519" spans="1:1">
      <c r="A1519" s="73"/>
    </row>
    <row r="1520" spans="1:1">
      <c r="A1520" s="73"/>
    </row>
    <row r="1521" spans="1:1">
      <c r="A1521" s="73"/>
    </row>
    <row r="1522" spans="1:1">
      <c r="A1522" s="73"/>
    </row>
    <row r="1523" spans="1:1">
      <c r="A1523" s="73"/>
    </row>
    <row r="1524" spans="1:1">
      <c r="A1524" s="73"/>
    </row>
    <row r="1525" spans="1:1">
      <c r="A1525" s="73"/>
    </row>
    <row r="1526" spans="1:1">
      <c r="A1526" s="73"/>
    </row>
    <row r="1527" spans="1:1">
      <c r="A1527" s="73"/>
    </row>
    <row r="1528" spans="1:1">
      <c r="A1528" s="73"/>
    </row>
    <row r="1529" spans="1:1">
      <c r="A1529" s="73"/>
    </row>
    <row r="1530" spans="1:1">
      <c r="A1530" s="73"/>
    </row>
    <row r="1531" spans="1:1">
      <c r="A1531" s="73"/>
    </row>
    <row r="1532" spans="1:1">
      <c r="A1532" s="73"/>
    </row>
    <row r="1533" spans="1:1">
      <c r="A1533" s="73"/>
    </row>
    <row r="1534" spans="1:1">
      <c r="A1534" s="73"/>
    </row>
    <row r="1535" spans="1:1">
      <c r="A1535" s="73"/>
    </row>
    <row r="1536" spans="1:1">
      <c r="A1536" s="73"/>
    </row>
    <row r="1537" spans="1:1">
      <c r="A1537" s="73"/>
    </row>
    <row r="1538" spans="1:1">
      <c r="A1538" s="73"/>
    </row>
    <row r="1539" spans="1:1">
      <c r="A1539" s="73"/>
    </row>
    <row r="1540" spans="1:1">
      <c r="A1540" s="73"/>
    </row>
    <row r="1541" spans="1:1">
      <c r="A1541" s="73"/>
    </row>
    <row r="1542" spans="1:1">
      <c r="A1542" s="73"/>
    </row>
    <row r="1543" spans="1:1">
      <c r="A1543" s="73"/>
    </row>
    <row r="1544" spans="1:1">
      <c r="A1544" s="73"/>
    </row>
    <row r="1545" spans="1:1">
      <c r="A1545" s="73"/>
    </row>
    <row r="1546" spans="1:1">
      <c r="A1546" s="73"/>
    </row>
    <row r="1547" spans="1:1">
      <c r="A1547" s="73"/>
    </row>
    <row r="1548" spans="1:1">
      <c r="A1548" s="73"/>
    </row>
    <row r="1549" spans="1:1">
      <c r="A1549" s="73"/>
    </row>
    <row r="1550" spans="1:1">
      <c r="A1550" s="73"/>
    </row>
    <row r="1551" spans="1:1">
      <c r="A1551" s="73"/>
    </row>
    <row r="1552" spans="1:1">
      <c r="A1552" s="73"/>
    </row>
    <row r="1553" spans="1:1">
      <c r="A1553" s="73"/>
    </row>
    <row r="1554" spans="1:1">
      <c r="A1554" s="73"/>
    </row>
    <row r="1555" spans="1:1">
      <c r="A1555" s="73"/>
    </row>
    <row r="1556" spans="1:1">
      <c r="A1556" s="73"/>
    </row>
    <row r="1557" spans="1:1">
      <c r="A1557" s="73"/>
    </row>
    <row r="1558" spans="1:1">
      <c r="A1558" s="73"/>
    </row>
    <row r="1559" spans="1:1">
      <c r="A1559" s="73"/>
    </row>
    <row r="1560" spans="1:1">
      <c r="A1560" s="73"/>
    </row>
    <row r="1561" spans="1:1">
      <c r="A1561" s="73"/>
    </row>
    <row r="1562" spans="1:1">
      <c r="A1562" s="73"/>
    </row>
    <row r="1563" spans="1:1">
      <c r="A1563" s="73"/>
    </row>
    <row r="1564" spans="1:1">
      <c r="A1564" s="73"/>
    </row>
    <row r="1565" spans="1:1">
      <c r="A1565" s="73"/>
    </row>
    <row r="1566" spans="1:1">
      <c r="A1566" s="73"/>
    </row>
    <row r="1567" spans="1:1">
      <c r="A1567" s="73"/>
    </row>
    <row r="1568" spans="1:1">
      <c r="A1568" s="73"/>
    </row>
    <row r="1569" spans="1:1">
      <c r="A1569" s="73"/>
    </row>
    <row r="1570" spans="1:1">
      <c r="A1570" s="73"/>
    </row>
    <row r="1571" spans="1:1">
      <c r="A1571" s="73"/>
    </row>
    <row r="1572" spans="1:1">
      <c r="A1572" s="73"/>
    </row>
    <row r="1573" spans="1:1">
      <c r="A1573" s="73"/>
    </row>
    <row r="1574" spans="1:1">
      <c r="A1574" s="73"/>
    </row>
    <row r="1575" spans="1:1">
      <c r="A1575" s="73"/>
    </row>
    <row r="1576" spans="1:1">
      <c r="A1576" s="73"/>
    </row>
    <row r="1577" spans="1:1">
      <c r="A1577" s="73"/>
    </row>
    <row r="1578" spans="1:1">
      <c r="A1578" s="73"/>
    </row>
    <row r="1579" spans="1:1">
      <c r="A1579" s="73"/>
    </row>
    <row r="1580" spans="1:1">
      <c r="A1580" s="73"/>
    </row>
    <row r="1581" spans="1:1">
      <c r="A1581" s="73"/>
    </row>
    <row r="1582" spans="1:1">
      <c r="A1582" s="73"/>
    </row>
    <row r="1583" spans="1:1">
      <c r="A1583" s="73"/>
    </row>
    <row r="1584" spans="1:1">
      <c r="A1584" s="73"/>
    </row>
    <row r="1585" spans="1:1">
      <c r="A1585" s="73"/>
    </row>
    <row r="1586" spans="1:1">
      <c r="A1586" s="73"/>
    </row>
    <row r="1587" spans="1:1">
      <c r="A1587" s="73"/>
    </row>
    <row r="1588" spans="1:1">
      <c r="A1588" s="73"/>
    </row>
    <row r="1589" spans="1:1">
      <c r="A1589" s="73"/>
    </row>
    <row r="1590" spans="1:1">
      <c r="A1590" s="73"/>
    </row>
    <row r="1591" spans="1:1">
      <c r="A1591" s="73"/>
    </row>
    <row r="1592" spans="1:1">
      <c r="A1592" s="73"/>
    </row>
    <row r="1593" spans="1:1">
      <c r="A1593" s="73"/>
    </row>
    <row r="1594" spans="1:1">
      <c r="A1594" s="73"/>
    </row>
    <row r="1595" spans="1:1">
      <c r="A1595" s="73"/>
    </row>
    <row r="1596" spans="1:1">
      <c r="A1596" s="73"/>
    </row>
    <row r="1597" spans="1:1">
      <c r="A1597" s="73"/>
    </row>
    <row r="1598" spans="1:1">
      <c r="A1598" s="73"/>
    </row>
    <row r="1599" spans="1:1">
      <c r="A1599" s="73"/>
    </row>
    <row r="1600" spans="1:1">
      <c r="A1600" s="73"/>
    </row>
    <row r="1601" spans="1:1">
      <c r="A1601" s="73"/>
    </row>
    <row r="1602" spans="1:1">
      <c r="A1602" s="73"/>
    </row>
    <row r="1603" spans="1:1">
      <c r="A1603" s="73"/>
    </row>
    <row r="1604" spans="1:1">
      <c r="A1604" s="73"/>
    </row>
    <row r="1605" spans="1:1">
      <c r="A1605" s="73"/>
    </row>
    <row r="1606" spans="1:1">
      <c r="A1606" s="73"/>
    </row>
    <row r="1607" spans="1:1">
      <c r="A1607" s="73"/>
    </row>
    <row r="1608" spans="1:1">
      <c r="A1608" s="73"/>
    </row>
    <row r="1609" spans="1:1">
      <c r="A1609" s="73"/>
    </row>
    <row r="1610" spans="1:1">
      <c r="A1610" s="73"/>
    </row>
    <row r="1611" spans="1:1">
      <c r="A1611" s="73"/>
    </row>
    <row r="1612" spans="1:1">
      <c r="A1612" s="73"/>
    </row>
    <row r="1613" spans="1:1">
      <c r="A1613" s="73"/>
    </row>
    <row r="1614" spans="1:1">
      <c r="A1614" s="73"/>
    </row>
  </sheetData>
  <sortState ref="E155:G189">
    <sortCondition ref="E155:E189"/>
  </sortState>
  <mergeCells count="2">
    <mergeCell ref="A2:C2"/>
    <mergeCell ref="E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3:N202"/>
  <sheetViews>
    <sheetView topLeftCell="A148" workbookViewId="0">
      <selection activeCell="M156" sqref="M156:N158"/>
    </sheetView>
  </sheetViews>
  <sheetFormatPr baseColWidth="10" defaultRowHeight="12"/>
  <cols>
    <col min="1" max="1" width="11.42578125" style="91"/>
    <col min="2" max="2" width="5" style="91" bestFit="1" customWidth="1"/>
    <col min="3" max="3" width="13.42578125" style="90" bestFit="1" customWidth="1"/>
    <col min="4" max="4" width="11.42578125" style="91"/>
    <col min="5" max="5" width="8" style="91" bestFit="1" customWidth="1"/>
    <col min="6" max="6" width="11" style="91" bestFit="1" customWidth="1"/>
    <col min="7" max="7" width="10" style="90" bestFit="1" customWidth="1"/>
    <col min="8" max="8" width="13.42578125" style="90" bestFit="1" customWidth="1"/>
    <col min="9" max="9" width="11" style="90" bestFit="1" customWidth="1"/>
    <col min="10" max="12" width="11.42578125" style="91"/>
    <col min="13" max="14" width="13.42578125" style="91" bestFit="1" customWidth="1"/>
    <col min="15" max="16384" width="11.42578125" style="91"/>
  </cols>
  <sheetData>
    <row r="3" spans="1:9">
      <c r="A3" s="217" t="s">
        <v>324</v>
      </c>
      <c r="B3" s="217"/>
      <c r="C3" s="217"/>
      <c r="D3" s="74"/>
      <c r="E3" s="217" t="s">
        <v>1825</v>
      </c>
      <c r="F3" s="217"/>
      <c r="G3" s="217"/>
      <c r="H3" s="217"/>
    </row>
    <row r="4" spans="1:9">
      <c r="A4" s="73" t="s">
        <v>7654</v>
      </c>
      <c r="B4" s="74">
        <v>8929</v>
      </c>
      <c r="C4" s="75">
        <v>171551.72</v>
      </c>
      <c r="E4" s="100" t="s">
        <v>8588</v>
      </c>
      <c r="F4" s="101">
        <v>171551.72</v>
      </c>
      <c r="G4" s="102">
        <v>0</v>
      </c>
      <c r="H4" s="75">
        <f t="shared" ref="H4:H51" si="0">+F4+G4</f>
        <v>171551.72</v>
      </c>
      <c r="I4" s="75">
        <f>+C4-H4</f>
        <v>0</v>
      </c>
    </row>
    <row r="5" spans="1:9">
      <c r="A5" s="73" t="s">
        <v>7654</v>
      </c>
      <c r="B5" s="74">
        <v>8930</v>
      </c>
      <c r="C5" s="75">
        <v>218825.03448275861</v>
      </c>
      <c r="E5" s="100" t="s">
        <v>8563</v>
      </c>
      <c r="F5" s="101">
        <v>218825.03</v>
      </c>
      <c r="G5" s="102">
        <v>0</v>
      </c>
      <c r="H5" s="75">
        <f t="shared" si="0"/>
        <v>218825.03</v>
      </c>
      <c r="I5" s="75">
        <f t="shared" ref="I5:I68" si="1">+C5-H5</f>
        <v>4.4827586098108441E-3</v>
      </c>
    </row>
    <row r="6" spans="1:9">
      <c r="A6" s="73" t="s">
        <v>7654</v>
      </c>
      <c r="B6" s="74">
        <v>8931</v>
      </c>
      <c r="C6" s="75">
        <v>153896.54999999999</v>
      </c>
      <c r="E6" s="100" t="s">
        <v>8602</v>
      </c>
      <c r="F6" s="101">
        <v>153896.54999999999</v>
      </c>
      <c r="G6" s="102">
        <v>0</v>
      </c>
      <c r="H6" s="75">
        <f t="shared" si="0"/>
        <v>153896.54999999999</v>
      </c>
      <c r="I6" s="75">
        <f t="shared" si="1"/>
        <v>0</v>
      </c>
    </row>
    <row r="7" spans="1:9">
      <c r="A7" s="73" t="s">
        <v>7654</v>
      </c>
      <c r="B7" s="74">
        <v>8932</v>
      </c>
      <c r="C7" s="75">
        <v>192413.79310344826</v>
      </c>
      <c r="E7" s="100" t="s">
        <v>8541</v>
      </c>
      <c r="F7" s="101">
        <v>192413.79</v>
      </c>
      <c r="G7" s="102">
        <v>0</v>
      </c>
      <c r="H7" s="75">
        <f t="shared" si="0"/>
        <v>192413.79</v>
      </c>
      <c r="I7" s="75">
        <f t="shared" si="1"/>
        <v>3.103448252659291E-3</v>
      </c>
    </row>
    <row r="8" spans="1:9">
      <c r="A8" s="73" t="s">
        <v>7654</v>
      </c>
      <c r="B8" s="74">
        <v>8933</v>
      </c>
      <c r="C8" s="75">
        <v>220000</v>
      </c>
      <c r="E8" s="100" t="s">
        <v>8542</v>
      </c>
      <c r="F8" s="101">
        <v>220000</v>
      </c>
      <c r="G8" s="102">
        <v>0</v>
      </c>
      <c r="H8" s="75">
        <f t="shared" si="0"/>
        <v>220000</v>
      </c>
      <c r="I8" s="75">
        <f t="shared" si="1"/>
        <v>0</v>
      </c>
    </row>
    <row r="9" spans="1:9">
      <c r="A9" s="73" t="s">
        <v>7654</v>
      </c>
      <c r="B9" s="74">
        <v>8934</v>
      </c>
      <c r="C9" s="75">
        <v>220000</v>
      </c>
      <c r="E9" s="100" t="s">
        <v>8543</v>
      </c>
      <c r="F9" s="101">
        <v>220000</v>
      </c>
      <c r="G9" s="102">
        <v>0</v>
      </c>
      <c r="H9" s="75">
        <f t="shared" si="0"/>
        <v>220000</v>
      </c>
      <c r="I9" s="75">
        <f t="shared" si="1"/>
        <v>0</v>
      </c>
    </row>
    <row r="10" spans="1:9">
      <c r="A10" s="73" t="s">
        <v>7654</v>
      </c>
      <c r="B10" s="74">
        <v>8935</v>
      </c>
      <c r="C10" s="75">
        <v>189568.96551724139</v>
      </c>
      <c r="E10" s="100" t="s">
        <v>8493</v>
      </c>
      <c r="F10" s="101">
        <v>189568.97</v>
      </c>
      <c r="G10" s="102">
        <v>0</v>
      </c>
      <c r="H10" s="75">
        <f t="shared" si="0"/>
        <v>189568.97</v>
      </c>
      <c r="I10" s="75">
        <f t="shared" si="1"/>
        <v>-4.4827586098108441E-3</v>
      </c>
    </row>
    <row r="11" spans="1:9">
      <c r="A11" s="73" t="s">
        <v>7654</v>
      </c>
      <c r="B11" s="74">
        <v>8936</v>
      </c>
      <c r="C11" s="75">
        <v>215948.27586206896</v>
      </c>
      <c r="E11" s="100" t="s">
        <v>8458</v>
      </c>
      <c r="F11" s="101">
        <v>215948.28</v>
      </c>
      <c r="G11" s="102">
        <v>0</v>
      </c>
      <c r="H11" s="75">
        <f t="shared" si="0"/>
        <v>215948.28</v>
      </c>
      <c r="I11" s="75">
        <f t="shared" si="1"/>
        <v>-4.1379310423508286E-3</v>
      </c>
    </row>
    <row r="12" spans="1:9">
      <c r="A12" s="73" t="s">
        <v>7654</v>
      </c>
      <c r="B12" s="74">
        <v>8937</v>
      </c>
      <c r="C12" s="75">
        <v>155258.62068965516</v>
      </c>
      <c r="E12" s="100" t="s">
        <v>8491</v>
      </c>
      <c r="F12" s="101">
        <v>155258.62</v>
      </c>
      <c r="G12" s="102">
        <v>0</v>
      </c>
      <c r="H12" s="75">
        <f t="shared" si="0"/>
        <v>155258.62</v>
      </c>
      <c r="I12" s="75">
        <f t="shared" si="1"/>
        <v>6.8965516402386129E-4</v>
      </c>
    </row>
    <row r="13" spans="1:9">
      <c r="A13" s="73" t="s">
        <v>7654</v>
      </c>
      <c r="B13" s="74">
        <v>8938</v>
      </c>
      <c r="C13" s="75">
        <v>262327.58620689652</v>
      </c>
      <c r="E13" s="100" t="s">
        <v>8466</v>
      </c>
      <c r="F13" s="101">
        <v>259428.52</v>
      </c>
      <c r="G13" s="102">
        <v>2899.07</v>
      </c>
      <c r="H13" s="75">
        <f t="shared" si="0"/>
        <v>262327.58999999997</v>
      </c>
      <c r="I13" s="75">
        <f t="shared" si="1"/>
        <v>-3.7931034457869828E-3</v>
      </c>
    </row>
    <row r="14" spans="1:9">
      <c r="A14" s="73" t="s">
        <v>7654</v>
      </c>
      <c r="B14" s="74">
        <v>8939</v>
      </c>
      <c r="C14" s="75">
        <v>285517.24137931032</v>
      </c>
      <c r="E14" s="100" t="s">
        <v>8515</v>
      </c>
      <c r="F14" s="101">
        <v>271921.18</v>
      </c>
      <c r="G14" s="102">
        <v>13596.06</v>
      </c>
      <c r="H14" s="75">
        <f t="shared" si="0"/>
        <v>285517.24</v>
      </c>
      <c r="I14" s="75">
        <f t="shared" si="1"/>
        <v>1.3793103280477226E-3</v>
      </c>
    </row>
    <row r="15" spans="1:9">
      <c r="A15" s="73" t="s">
        <v>7654</v>
      </c>
      <c r="B15" s="74">
        <v>8940</v>
      </c>
      <c r="C15" s="75">
        <v>285517.24137931032</v>
      </c>
      <c r="E15" s="100" t="s">
        <v>8517</v>
      </c>
      <c r="F15" s="101">
        <v>271921.18</v>
      </c>
      <c r="G15" s="102">
        <v>13596.06</v>
      </c>
      <c r="H15" s="75">
        <f t="shared" si="0"/>
        <v>285517.24</v>
      </c>
      <c r="I15" s="75">
        <f t="shared" si="1"/>
        <v>1.3793103280477226E-3</v>
      </c>
    </row>
    <row r="16" spans="1:9">
      <c r="A16" s="73" t="s">
        <v>7654</v>
      </c>
      <c r="B16" s="74">
        <v>8941</v>
      </c>
      <c r="C16" s="75">
        <v>387931.03448275861</v>
      </c>
      <c r="E16" s="100" t="s">
        <v>8484</v>
      </c>
      <c r="F16" s="101">
        <v>370598.38</v>
      </c>
      <c r="G16" s="102">
        <v>17332.650000000001</v>
      </c>
      <c r="H16" s="75">
        <f t="shared" si="0"/>
        <v>387931.03</v>
      </c>
      <c r="I16" s="75">
        <f t="shared" si="1"/>
        <v>4.4827585807070136E-3</v>
      </c>
    </row>
    <row r="17" spans="1:9">
      <c r="A17" s="73" t="s">
        <v>7654</v>
      </c>
      <c r="B17" s="74">
        <v>8942</v>
      </c>
      <c r="C17" s="75">
        <v>404517.0948275862</v>
      </c>
      <c r="E17" s="100" t="s">
        <v>8583</v>
      </c>
      <c r="F17" s="101">
        <v>404517.09</v>
      </c>
      <c r="G17" s="102">
        <v>0</v>
      </c>
      <c r="H17" s="75">
        <f t="shared" si="0"/>
        <v>404517.09</v>
      </c>
      <c r="I17" s="75">
        <f t="shared" si="1"/>
        <v>4.8275861772708595E-3</v>
      </c>
    </row>
    <row r="18" spans="1:9">
      <c r="A18" s="73" t="s">
        <v>7654</v>
      </c>
      <c r="B18" s="74">
        <v>8943</v>
      </c>
      <c r="C18" s="75">
        <v>564800.03448275861</v>
      </c>
      <c r="E18" s="100" t="s">
        <v>8587</v>
      </c>
      <c r="F18" s="101">
        <v>564800.03</v>
      </c>
      <c r="G18" s="102">
        <v>0</v>
      </c>
      <c r="H18" s="75">
        <f t="shared" si="0"/>
        <v>564800.03</v>
      </c>
      <c r="I18" s="75">
        <f t="shared" si="1"/>
        <v>4.4827585807070136E-3</v>
      </c>
    </row>
    <row r="19" spans="1:9">
      <c r="A19" s="73" t="s">
        <v>7654</v>
      </c>
      <c r="B19" s="74">
        <v>8944</v>
      </c>
      <c r="C19" s="75">
        <v>488267.24137931032</v>
      </c>
      <c r="E19" s="100" t="s">
        <v>8471</v>
      </c>
      <c r="F19" s="101">
        <v>457377.97</v>
      </c>
      <c r="G19" s="102">
        <v>30889.27</v>
      </c>
      <c r="H19" s="75">
        <f t="shared" si="0"/>
        <v>488267.24</v>
      </c>
      <c r="I19" s="75">
        <f t="shared" si="1"/>
        <v>1.3793103280477226E-3</v>
      </c>
    </row>
    <row r="20" spans="1:9">
      <c r="A20" s="73" t="s">
        <v>7654</v>
      </c>
      <c r="B20" s="74">
        <v>8945</v>
      </c>
      <c r="C20" s="75">
        <v>88620.69</v>
      </c>
      <c r="E20" s="100" t="s">
        <v>8589</v>
      </c>
      <c r="F20" s="101">
        <v>88620.69</v>
      </c>
      <c r="G20" s="102">
        <v>0</v>
      </c>
      <c r="H20" s="75">
        <f t="shared" si="0"/>
        <v>88620.69</v>
      </c>
      <c r="I20" s="75">
        <f t="shared" si="1"/>
        <v>0</v>
      </c>
    </row>
    <row r="21" spans="1:9">
      <c r="A21" s="73" t="s">
        <v>7654</v>
      </c>
      <c r="B21" s="74">
        <v>8946</v>
      </c>
      <c r="C21" s="75">
        <v>192413.79310344826</v>
      </c>
      <c r="E21" s="100" t="s">
        <v>8501</v>
      </c>
      <c r="F21" s="101">
        <v>192413.79</v>
      </c>
      <c r="G21" s="102">
        <v>0</v>
      </c>
      <c r="H21" s="75">
        <f t="shared" si="0"/>
        <v>192413.79</v>
      </c>
      <c r="I21" s="75">
        <f t="shared" si="1"/>
        <v>3.103448252659291E-3</v>
      </c>
    </row>
    <row r="22" spans="1:9">
      <c r="A22" s="73" t="s">
        <v>7654</v>
      </c>
      <c r="B22" s="74">
        <v>8947</v>
      </c>
      <c r="C22" s="75">
        <v>172327.58620689655</v>
      </c>
      <c r="E22" s="100" t="s">
        <v>8527</v>
      </c>
      <c r="F22" s="101">
        <v>172327.59</v>
      </c>
      <c r="G22" s="102">
        <v>0</v>
      </c>
      <c r="H22" s="75">
        <f t="shared" si="0"/>
        <v>172327.59</v>
      </c>
      <c r="I22" s="75">
        <f t="shared" si="1"/>
        <v>-3.7931034457869828E-3</v>
      </c>
    </row>
    <row r="23" spans="1:9">
      <c r="A23" s="73" t="s">
        <v>7654</v>
      </c>
      <c r="B23" s="74">
        <v>8948</v>
      </c>
      <c r="C23" s="75">
        <v>292844.8275862069</v>
      </c>
      <c r="E23" s="100" t="s">
        <v>8478</v>
      </c>
      <c r="F23" s="101">
        <v>292844.83</v>
      </c>
      <c r="G23" s="102">
        <v>0</v>
      </c>
      <c r="H23" s="75">
        <f t="shared" si="0"/>
        <v>292844.83</v>
      </c>
      <c r="I23" s="75">
        <f t="shared" si="1"/>
        <v>-2.4137931177392602E-3</v>
      </c>
    </row>
    <row r="24" spans="1:9">
      <c r="A24" s="73" t="s">
        <v>7654</v>
      </c>
      <c r="B24" s="74">
        <v>8949</v>
      </c>
      <c r="C24" s="75">
        <v>449710.14655172417</v>
      </c>
      <c r="E24" s="100" t="s">
        <v>8584</v>
      </c>
      <c r="F24" s="101">
        <v>449710.15</v>
      </c>
      <c r="G24" s="102">
        <v>0</v>
      </c>
      <c r="H24" s="75">
        <f t="shared" si="0"/>
        <v>449710.15</v>
      </c>
      <c r="I24" s="75">
        <f t="shared" si="1"/>
        <v>-3.4482758492231369E-3</v>
      </c>
    </row>
    <row r="25" spans="1:9">
      <c r="A25" s="73" t="s">
        <v>7654</v>
      </c>
      <c r="B25" s="74">
        <v>8950</v>
      </c>
      <c r="C25" s="75">
        <v>244310.3448275862</v>
      </c>
      <c r="E25" s="100" t="s">
        <v>8538</v>
      </c>
      <c r="F25" s="101">
        <v>241850.72</v>
      </c>
      <c r="G25" s="102">
        <v>2459.62</v>
      </c>
      <c r="H25" s="75">
        <f t="shared" si="0"/>
        <v>244310.34</v>
      </c>
      <c r="I25" s="75">
        <f t="shared" si="1"/>
        <v>4.8275862063746899E-3</v>
      </c>
    </row>
    <row r="26" spans="1:9">
      <c r="A26" s="73" t="s">
        <v>7654</v>
      </c>
      <c r="B26" s="74">
        <v>8951</v>
      </c>
      <c r="C26" s="75">
        <v>244310.3448275862</v>
      </c>
      <c r="E26" s="100" t="s">
        <v>8454</v>
      </c>
      <c r="F26" s="101">
        <v>241850.72</v>
      </c>
      <c r="G26" s="102">
        <v>2459.62</v>
      </c>
      <c r="H26" s="75">
        <f t="shared" si="0"/>
        <v>244310.34</v>
      </c>
      <c r="I26" s="75">
        <f t="shared" si="1"/>
        <v>4.8275862063746899E-3</v>
      </c>
    </row>
    <row r="27" spans="1:9">
      <c r="A27" s="73" t="s">
        <v>7654</v>
      </c>
      <c r="B27" s="74">
        <v>8952</v>
      </c>
      <c r="C27" s="75">
        <v>285517.24137931032</v>
      </c>
      <c r="E27" s="100" t="s">
        <v>8518</v>
      </c>
      <c r="F27" s="101">
        <v>271921.18</v>
      </c>
      <c r="G27" s="102">
        <v>13596.06</v>
      </c>
      <c r="H27" s="75">
        <f t="shared" si="0"/>
        <v>285517.24</v>
      </c>
      <c r="I27" s="75">
        <f t="shared" si="1"/>
        <v>1.3793103280477226E-3</v>
      </c>
    </row>
    <row r="28" spans="1:9">
      <c r="A28" s="73" t="s">
        <v>7654</v>
      </c>
      <c r="B28" s="74">
        <v>8953</v>
      </c>
      <c r="C28" s="75">
        <v>220000</v>
      </c>
      <c r="E28" s="100" t="s">
        <v>8453</v>
      </c>
      <c r="F28" s="101">
        <v>220000</v>
      </c>
      <c r="G28" s="102">
        <v>0</v>
      </c>
      <c r="H28" s="75">
        <f t="shared" si="0"/>
        <v>220000</v>
      </c>
      <c r="I28" s="75">
        <f t="shared" si="1"/>
        <v>0</v>
      </c>
    </row>
    <row r="29" spans="1:9">
      <c r="A29" s="73" t="s">
        <v>7654</v>
      </c>
      <c r="B29" s="74">
        <v>8954</v>
      </c>
      <c r="C29" s="75">
        <v>286896.55172413791</v>
      </c>
      <c r="E29" s="100" t="s">
        <v>8539</v>
      </c>
      <c r="F29" s="101">
        <v>280066.51</v>
      </c>
      <c r="G29" s="102">
        <v>6830.04</v>
      </c>
      <c r="H29" s="75">
        <f t="shared" si="0"/>
        <v>286896.55</v>
      </c>
      <c r="I29" s="75">
        <f t="shared" si="1"/>
        <v>1.7241379246115685E-3</v>
      </c>
    </row>
    <row r="30" spans="1:9">
      <c r="A30" s="73" t="s">
        <v>7654</v>
      </c>
      <c r="B30" s="74">
        <v>8955</v>
      </c>
      <c r="C30" s="75">
        <v>167068.96551724139</v>
      </c>
      <c r="E30" s="100" t="s">
        <v>8536</v>
      </c>
      <c r="F30" s="101">
        <v>167068.97</v>
      </c>
      <c r="G30" s="102">
        <v>0</v>
      </c>
      <c r="H30" s="75">
        <f t="shared" si="0"/>
        <v>167068.97</v>
      </c>
      <c r="I30" s="75">
        <f t="shared" si="1"/>
        <v>-4.4827586098108441E-3</v>
      </c>
    </row>
    <row r="31" spans="1:9">
      <c r="A31" s="73" t="s">
        <v>7654</v>
      </c>
      <c r="B31" s="74">
        <v>8956</v>
      </c>
      <c r="C31" s="75">
        <v>292844.8275862069</v>
      </c>
      <c r="E31" s="100" t="s">
        <v>8540</v>
      </c>
      <c r="F31" s="101">
        <v>292844.83</v>
      </c>
      <c r="G31" s="102">
        <v>0</v>
      </c>
      <c r="H31" s="75">
        <f t="shared" si="0"/>
        <v>292844.83</v>
      </c>
      <c r="I31" s="75">
        <f t="shared" si="1"/>
        <v>-2.4137931177392602E-3</v>
      </c>
    </row>
    <row r="32" spans="1:9">
      <c r="A32" s="73" t="s">
        <v>7654</v>
      </c>
      <c r="B32" s="74">
        <v>8957</v>
      </c>
      <c r="C32" s="75">
        <v>292844.8275862069</v>
      </c>
      <c r="E32" s="100" t="s">
        <v>8481</v>
      </c>
      <c r="F32" s="101">
        <v>292844.83</v>
      </c>
      <c r="G32" s="102">
        <v>0</v>
      </c>
      <c r="H32" s="75">
        <f t="shared" si="0"/>
        <v>292844.83</v>
      </c>
      <c r="I32" s="75">
        <f t="shared" si="1"/>
        <v>-2.4137931177392602E-3</v>
      </c>
    </row>
    <row r="33" spans="1:9">
      <c r="A33" s="73" t="s">
        <v>7654</v>
      </c>
      <c r="B33" s="74">
        <v>8958</v>
      </c>
      <c r="C33" s="75">
        <v>167068.96551724139</v>
      </c>
      <c r="E33" s="100" t="s">
        <v>8523</v>
      </c>
      <c r="F33" s="101">
        <v>167068.97</v>
      </c>
      <c r="G33" s="102">
        <v>0</v>
      </c>
      <c r="H33" s="75">
        <f t="shared" si="0"/>
        <v>167068.97</v>
      </c>
      <c r="I33" s="75">
        <f t="shared" si="1"/>
        <v>-4.4827586098108441E-3</v>
      </c>
    </row>
    <row r="34" spans="1:9">
      <c r="A34" s="73" t="s">
        <v>7654</v>
      </c>
      <c r="B34" s="74">
        <v>8959</v>
      </c>
      <c r="C34" s="75">
        <v>503793.10344827583</v>
      </c>
      <c r="E34" s="100" t="s">
        <v>8512</v>
      </c>
      <c r="F34" s="101">
        <v>479802.95</v>
      </c>
      <c r="G34" s="102">
        <v>23990.15</v>
      </c>
      <c r="H34" s="75">
        <f t="shared" si="0"/>
        <v>503793.10000000003</v>
      </c>
      <c r="I34" s="75">
        <f t="shared" si="1"/>
        <v>3.448275791015476E-3</v>
      </c>
    </row>
    <row r="35" spans="1:9">
      <c r="A35" s="73" t="s">
        <v>7654</v>
      </c>
      <c r="B35" s="74">
        <v>8960</v>
      </c>
      <c r="C35" s="75">
        <v>172327.58620689655</v>
      </c>
      <c r="E35" s="100" t="s">
        <v>8485</v>
      </c>
      <c r="F35" s="101">
        <v>172327.59</v>
      </c>
      <c r="G35" s="102">
        <v>0</v>
      </c>
      <c r="H35" s="75">
        <f t="shared" si="0"/>
        <v>172327.59</v>
      </c>
      <c r="I35" s="75">
        <f t="shared" si="1"/>
        <v>-3.7931034457869828E-3</v>
      </c>
    </row>
    <row r="36" spans="1:9">
      <c r="A36" s="73" t="s">
        <v>7654</v>
      </c>
      <c r="B36" s="74">
        <v>8961</v>
      </c>
      <c r="C36" s="75">
        <v>189568.96551724139</v>
      </c>
      <c r="E36" s="100" t="s">
        <v>8528</v>
      </c>
      <c r="F36" s="101">
        <v>189568.97</v>
      </c>
      <c r="G36" s="102">
        <v>0</v>
      </c>
      <c r="H36" s="75">
        <f t="shared" si="0"/>
        <v>189568.97</v>
      </c>
      <c r="I36" s="75">
        <f t="shared" si="1"/>
        <v>-4.4827586098108441E-3</v>
      </c>
    </row>
    <row r="37" spans="1:9">
      <c r="A37" s="73" t="s">
        <v>7654</v>
      </c>
      <c r="B37" s="74">
        <v>8962</v>
      </c>
      <c r="C37" s="75">
        <v>622844.82758620684</v>
      </c>
      <c r="E37" s="100" t="s">
        <v>8544</v>
      </c>
      <c r="F37" s="101">
        <v>572401.55000000005</v>
      </c>
      <c r="G37" s="102">
        <v>50443.28</v>
      </c>
      <c r="H37" s="75">
        <f t="shared" si="0"/>
        <v>622844.83000000007</v>
      </c>
      <c r="I37" s="75">
        <f t="shared" si="1"/>
        <v>-2.413793234154582E-3</v>
      </c>
    </row>
    <row r="38" spans="1:9">
      <c r="A38" s="73" t="s">
        <v>7654</v>
      </c>
      <c r="B38" s="74">
        <v>8963</v>
      </c>
      <c r="C38" s="75">
        <v>220517.24137931035</v>
      </c>
      <c r="E38" s="100" t="s">
        <v>8510</v>
      </c>
      <c r="F38" s="101">
        <v>210016.42</v>
      </c>
      <c r="G38" s="102">
        <v>10500.82</v>
      </c>
      <c r="H38" s="75">
        <f t="shared" si="0"/>
        <v>220517.24000000002</v>
      </c>
      <c r="I38" s="75">
        <f t="shared" si="1"/>
        <v>1.3793103280477226E-3</v>
      </c>
    </row>
    <row r="39" spans="1:9">
      <c r="A39" s="73" t="s">
        <v>7654</v>
      </c>
      <c r="B39" s="74">
        <v>8964</v>
      </c>
      <c r="C39" s="75">
        <v>189568.96551724139</v>
      </c>
      <c r="E39" s="100" t="s">
        <v>8494</v>
      </c>
      <c r="F39" s="101">
        <v>189568.97</v>
      </c>
      <c r="G39" s="102">
        <v>0</v>
      </c>
      <c r="H39" s="75">
        <f t="shared" si="0"/>
        <v>189568.97</v>
      </c>
      <c r="I39" s="75">
        <f t="shared" si="1"/>
        <v>-4.4827586098108441E-3</v>
      </c>
    </row>
    <row r="40" spans="1:9">
      <c r="A40" s="73" t="s">
        <v>7654</v>
      </c>
      <c r="B40" s="74">
        <v>8965</v>
      </c>
      <c r="C40" s="75">
        <v>622844.82758620684</v>
      </c>
      <c r="E40" s="100" t="s">
        <v>8473</v>
      </c>
      <c r="F40" s="101">
        <v>572401.55000000005</v>
      </c>
      <c r="G40" s="102">
        <v>50443.28</v>
      </c>
      <c r="H40" s="75">
        <f t="shared" si="0"/>
        <v>622844.83000000007</v>
      </c>
      <c r="I40" s="75">
        <f t="shared" si="1"/>
        <v>-2.413793234154582E-3</v>
      </c>
    </row>
    <row r="41" spans="1:9">
      <c r="A41" s="73" t="s">
        <v>7654</v>
      </c>
      <c r="B41" s="74">
        <v>8966</v>
      </c>
      <c r="C41" s="75">
        <v>189568.96551724139</v>
      </c>
      <c r="E41" s="100" t="s">
        <v>8495</v>
      </c>
      <c r="F41" s="101">
        <v>189568.97</v>
      </c>
      <c r="G41" s="102">
        <v>0</v>
      </c>
      <c r="H41" s="75">
        <f t="shared" si="0"/>
        <v>189568.97</v>
      </c>
      <c r="I41" s="75">
        <f t="shared" si="1"/>
        <v>-4.4827586098108441E-3</v>
      </c>
    </row>
    <row r="42" spans="1:9">
      <c r="A42" s="73" t="s">
        <v>7654</v>
      </c>
      <c r="B42" s="74">
        <v>8967</v>
      </c>
      <c r="C42" s="75">
        <v>266724.14</v>
      </c>
      <c r="E42" s="100" t="s">
        <v>8590</v>
      </c>
      <c r="F42" s="101">
        <v>266724.14</v>
      </c>
      <c r="G42" s="102">
        <v>0</v>
      </c>
      <c r="H42" s="75">
        <f t="shared" si="0"/>
        <v>266724.14</v>
      </c>
      <c r="I42" s="75">
        <f t="shared" si="1"/>
        <v>0</v>
      </c>
    </row>
    <row r="43" spans="1:9">
      <c r="A43" s="73" t="s">
        <v>7654</v>
      </c>
      <c r="B43" s="74">
        <v>8968</v>
      </c>
      <c r="C43" s="75">
        <v>217241.37931034481</v>
      </c>
      <c r="E43" s="100" t="s">
        <v>8506</v>
      </c>
      <c r="F43" s="101">
        <v>217241.38</v>
      </c>
      <c r="G43" s="102">
        <v>0</v>
      </c>
      <c r="H43" s="75">
        <f t="shared" si="0"/>
        <v>217241.38</v>
      </c>
      <c r="I43" s="75">
        <f t="shared" si="1"/>
        <v>-6.8965519312769175E-4</v>
      </c>
    </row>
    <row r="44" spans="1:9">
      <c r="A44" s="73" t="s">
        <v>7654</v>
      </c>
      <c r="B44" s="74">
        <v>8969</v>
      </c>
      <c r="C44" s="75">
        <v>195645.7672413793</v>
      </c>
      <c r="E44" s="100" t="s">
        <v>8452</v>
      </c>
      <c r="F44" s="101">
        <v>195645.77</v>
      </c>
      <c r="G44" s="102">
        <v>0</v>
      </c>
      <c r="H44" s="75">
        <f t="shared" si="0"/>
        <v>195645.77</v>
      </c>
      <c r="I44" s="75">
        <f t="shared" si="1"/>
        <v>-2.7586206851992756E-3</v>
      </c>
    </row>
    <row r="45" spans="1:9">
      <c r="A45" s="73" t="s">
        <v>7654</v>
      </c>
      <c r="B45" s="74">
        <v>8970</v>
      </c>
      <c r="C45" s="75">
        <v>244310.3448275862</v>
      </c>
      <c r="E45" s="100" t="s">
        <v>8545</v>
      </c>
      <c r="F45" s="101">
        <v>241850.72</v>
      </c>
      <c r="G45" s="102">
        <v>2459.62</v>
      </c>
      <c r="H45" s="75">
        <f t="shared" si="0"/>
        <v>244310.34</v>
      </c>
      <c r="I45" s="75">
        <f t="shared" si="1"/>
        <v>4.8275862063746899E-3</v>
      </c>
    </row>
    <row r="46" spans="1:9">
      <c r="A46" s="73" t="s">
        <v>7654</v>
      </c>
      <c r="B46" s="74">
        <v>8971</v>
      </c>
      <c r="C46" s="75">
        <v>285517.24137931032</v>
      </c>
      <c r="E46" s="100" t="s">
        <v>8519</v>
      </c>
      <c r="F46" s="101">
        <v>271921.18</v>
      </c>
      <c r="G46" s="102">
        <v>13596.06</v>
      </c>
      <c r="H46" s="75">
        <f t="shared" si="0"/>
        <v>285517.24</v>
      </c>
      <c r="I46" s="75">
        <f t="shared" si="1"/>
        <v>1.3793103280477226E-3</v>
      </c>
    </row>
    <row r="47" spans="1:9">
      <c r="A47" s="73" t="s">
        <v>7654</v>
      </c>
      <c r="B47" s="74">
        <v>8972</v>
      </c>
      <c r="C47" s="75">
        <v>172327.58620689655</v>
      </c>
      <c r="E47" s="100" t="s">
        <v>8486</v>
      </c>
      <c r="F47" s="101">
        <v>172327.59</v>
      </c>
      <c r="G47" s="102">
        <v>0</v>
      </c>
      <c r="H47" s="75">
        <f t="shared" si="0"/>
        <v>172327.59</v>
      </c>
      <c r="I47" s="75">
        <f t="shared" si="1"/>
        <v>-3.7931034457869828E-3</v>
      </c>
    </row>
    <row r="48" spans="1:9">
      <c r="A48" s="73" t="s">
        <v>7654</v>
      </c>
      <c r="B48" s="74">
        <v>8973</v>
      </c>
      <c r="C48" s="75">
        <v>244310.3448275862</v>
      </c>
      <c r="E48" s="100" t="s">
        <v>8456</v>
      </c>
      <c r="F48" s="101">
        <v>241850.72</v>
      </c>
      <c r="G48" s="102">
        <v>2459.62</v>
      </c>
      <c r="H48" s="75">
        <f t="shared" si="0"/>
        <v>244310.34</v>
      </c>
      <c r="I48" s="75">
        <f t="shared" si="1"/>
        <v>4.8275862063746899E-3</v>
      </c>
    </row>
    <row r="49" spans="1:9">
      <c r="A49" s="73" t="s">
        <v>7654</v>
      </c>
      <c r="B49" s="74">
        <v>8974</v>
      </c>
      <c r="C49" s="75">
        <v>222724.5172413793</v>
      </c>
      <c r="E49" s="100" t="s">
        <v>8559</v>
      </c>
      <c r="F49" s="101">
        <v>222724.52</v>
      </c>
      <c r="G49" s="102">
        <v>0</v>
      </c>
      <c r="H49" s="75">
        <f t="shared" si="0"/>
        <v>222724.52</v>
      </c>
      <c r="I49" s="75">
        <f t="shared" si="1"/>
        <v>-2.7586206851992756E-3</v>
      </c>
    </row>
    <row r="50" spans="1:9">
      <c r="A50" s="73" t="s">
        <v>7654</v>
      </c>
      <c r="B50" s="74">
        <v>8975</v>
      </c>
      <c r="C50" s="75">
        <v>150724.14000000001</v>
      </c>
      <c r="E50" s="100" t="s">
        <v>8591</v>
      </c>
      <c r="F50" s="101">
        <v>150724.14000000001</v>
      </c>
      <c r="G50" s="102">
        <v>0</v>
      </c>
      <c r="H50" s="75">
        <f t="shared" si="0"/>
        <v>150724.14000000001</v>
      </c>
      <c r="I50" s="75">
        <f t="shared" si="1"/>
        <v>0</v>
      </c>
    </row>
    <row r="51" spans="1:9">
      <c r="A51" s="73" t="s">
        <v>7654</v>
      </c>
      <c r="B51" s="74">
        <v>8976</v>
      </c>
      <c r="C51" s="75">
        <v>150724.14000000001</v>
      </c>
      <c r="E51" s="100" t="s">
        <v>8592</v>
      </c>
      <c r="F51" s="101">
        <v>150724.14000000001</v>
      </c>
      <c r="G51" s="102">
        <v>0</v>
      </c>
      <c r="H51" s="75">
        <f t="shared" si="0"/>
        <v>150724.14000000001</v>
      </c>
      <c r="I51" s="75">
        <f t="shared" si="1"/>
        <v>0</v>
      </c>
    </row>
    <row r="52" spans="1:9">
      <c r="A52" s="73" t="s">
        <v>7654</v>
      </c>
      <c r="B52" s="74">
        <v>8977</v>
      </c>
      <c r="C52" s="75">
        <v>214827.59</v>
      </c>
      <c r="E52" s="100" t="s">
        <v>8593</v>
      </c>
      <c r="F52" s="101">
        <v>214827.59</v>
      </c>
      <c r="G52" s="102">
        <v>0</v>
      </c>
      <c r="H52" s="75">
        <f t="shared" ref="H52:H59" si="2">+F52+G52</f>
        <v>214827.59</v>
      </c>
      <c r="I52" s="75">
        <f t="shared" si="1"/>
        <v>0</v>
      </c>
    </row>
    <row r="53" spans="1:9">
      <c r="A53" s="73" t="s">
        <v>7654</v>
      </c>
      <c r="B53" s="74">
        <v>8978</v>
      </c>
      <c r="C53" s="75">
        <v>155258.62068965516</v>
      </c>
      <c r="E53" s="100" t="s">
        <v>8492</v>
      </c>
      <c r="F53" s="101">
        <v>155258.62</v>
      </c>
      <c r="G53" s="102">
        <v>0</v>
      </c>
      <c r="H53" s="75">
        <f t="shared" si="2"/>
        <v>155258.62</v>
      </c>
      <c r="I53" s="75">
        <f t="shared" si="1"/>
        <v>6.8965516402386129E-4</v>
      </c>
    </row>
    <row r="54" spans="1:9">
      <c r="A54" s="73" t="s">
        <v>7654</v>
      </c>
      <c r="B54" s="74">
        <v>8979</v>
      </c>
      <c r="C54" s="75">
        <v>261034.48</v>
      </c>
      <c r="E54" s="100" t="s">
        <v>8603</v>
      </c>
      <c r="F54" s="101">
        <v>261034.48</v>
      </c>
      <c r="G54" s="102">
        <v>0</v>
      </c>
      <c r="H54" s="75">
        <f t="shared" si="2"/>
        <v>261034.48</v>
      </c>
      <c r="I54" s="75">
        <f t="shared" si="1"/>
        <v>0</v>
      </c>
    </row>
    <row r="55" spans="1:9">
      <c r="A55" s="73" t="s">
        <v>7654</v>
      </c>
      <c r="B55" s="74">
        <v>8980</v>
      </c>
      <c r="C55" s="75">
        <v>261034.48</v>
      </c>
      <c r="E55" s="100" t="s">
        <v>8604</v>
      </c>
      <c r="F55" s="101">
        <v>261034.48</v>
      </c>
      <c r="G55" s="102">
        <v>0</v>
      </c>
      <c r="H55" s="75">
        <f t="shared" si="2"/>
        <v>261034.48</v>
      </c>
      <c r="I55" s="75">
        <f t="shared" si="1"/>
        <v>0</v>
      </c>
    </row>
    <row r="56" spans="1:9">
      <c r="A56" s="73" t="s">
        <v>7654</v>
      </c>
      <c r="B56" s="74">
        <v>8981</v>
      </c>
      <c r="C56" s="75">
        <v>220000</v>
      </c>
      <c r="E56" s="100" t="s">
        <v>8546</v>
      </c>
      <c r="F56" s="101">
        <v>220000</v>
      </c>
      <c r="G56" s="102">
        <v>0</v>
      </c>
      <c r="H56" s="75">
        <f t="shared" si="2"/>
        <v>220000</v>
      </c>
      <c r="I56" s="75">
        <f t="shared" si="1"/>
        <v>0</v>
      </c>
    </row>
    <row r="57" spans="1:9">
      <c r="A57" s="73" t="s">
        <v>7654</v>
      </c>
      <c r="B57" s="74">
        <v>8982</v>
      </c>
      <c r="C57" s="75">
        <v>285517.24137931032</v>
      </c>
      <c r="E57" s="100" t="s">
        <v>8516</v>
      </c>
      <c r="F57" s="101">
        <v>271921.18</v>
      </c>
      <c r="G57" s="102">
        <v>13596.06</v>
      </c>
      <c r="H57" s="75">
        <f t="shared" si="2"/>
        <v>285517.24</v>
      </c>
      <c r="I57" s="75">
        <f t="shared" si="1"/>
        <v>1.3793103280477226E-3</v>
      </c>
    </row>
    <row r="58" spans="1:9">
      <c r="A58" s="73" t="s">
        <v>7654</v>
      </c>
      <c r="B58" s="74">
        <v>8983</v>
      </c>
      <c r="C58" s="75">
        <v>160758.62</v>
      </c>
      <c r="E58" s="100" t="s">
        <v>8594</v>
      </c>
      <c r="F58" s="101">
        <v>160758.62</v>
      </c>
      <c r="G58" s="102">
        <v>0</v>
      </c>
      <c r="H58" s="75">
        <f t="shared" si="2"/>
        <v>160758.62</v>
      </c>
      <c r="I58" s="75">
        <f t="shared" si="1"/>
        <v>0</v>
      </c>
    </row>
    <row r="59" spans="1:9">
      <c r="A59" s="73" t="s">
        <v>7654</v>
      </c>
      <c r="B59" s="74">
        <v>8984</v>
      </c>
      <c r="C59" s="75">
        <v>220000</v>
      </c>
      <c r="E59" s="100" t="s">
        <v>8462</v>
      </c>
      <c r="F59" s="101">
        <v>220000</v>
      </c>
      <c r="G59" s="102">
        <v>0</v>
      </c>
      <c r="H59" s="75">
        <f t="shared" si="2"/>
        <v>220000</v>
      </c>
      <c r="I59" s="75">
        <f t="shared" si="1"/>
        <v>0</v>
      </c>
    </row>
    <row r="60" spans="1:9">
      <c r="A60" s="73" t="s">
        <v>7654</v>
      </c>
      <c r="B60" s="74">
        <v>8985</v>
      </c>
      <c r="C60" s="75">
        <v>285517.24137931032</v>
      </c>
      <c r="E60" s="100" t="s">
        <v>8520</v>
      </c>
      <c r="F60" s="101">
        <v>271921.18</v>
      </c>
      <c r="G60" s="102">
        <v>13596.06</v>
      </c>
      <c r="H60" s="75">
        <f t="shared" ref="H60:H69" si="3">+F60+G60</f>
        <v>285517.24</v>
      </c>
      <c r="I60" s="75">
        <f t="shared" si="1"/>
        <v>1.3793103280477226E-3</v>
      </c>
    </row>
    <row r="61" spans="1:9">
      <c r="A61" s="73" t="s">
        <v>7654</v>
      </c>
      <c r="B61" s="74">
        <v>8986</v>
      </c>
      <c r="C61" s="75">
        <v>220517.24137931035</v>
      </c>
      <c r="E61" s="100" t="s">
        <v>8547</v>
      </c>
      <c r="F61" s="101">
        <v>210016.42</v>
      </c>
      <c r="G61" s="102">
        <v>10500.82</v>
      </c>
      <c r="H61" s="75">
        <f t="shared" si="3"/>
        <v>220517.24000000002</v>
      </c>
      <c r="I61" s="75">
        <f t="shared" si="1"/>
        <v>1.3793103280477226E-3</v>
      </c>
    </row>
    <row r="62" spans="1:9">
      <c r="A62" s="73" t="s">
        <v>7654</v>
      </c>
      <c r="B62" s="74">
        <v>8987</v>
      </c>
      <c r="C62" s="75">
        <v>220517.24137931035</v>
      </c>
      <c r="E62" s="100" t="s">
        <v>8511</v>
      </c>
      <c r="F62" s="101">
        <v>210016.42</v>
      </c>
      <c r="G62" s="102">
        <v>10500.82</v>
      </c>
      <c r="H62" s="75">
        <f t="shared" si="3"/>
        <v>220517.24000000002</v>
      </c>
      <c r="I62" s="75">
        <f t="shared" si="1"/>
        <v>1.3793103280477226E-3</v>
      </c>
    </row>
    <row r="63" spans="1:9">
      <c r="A63" s="73" t="s">
        <v>7654</v>
      </c>
      <c r="B63" s="74">
        <v>8988</v>
      </c>
      <c r="C63" s="75">
        <v>87672.41</v>
      </c>
      <c r="E63" s="100" t="s">
        <v>8595</v>
      </c>
      <c r="F63" s="101">
        <v>87672.41</v>
      </c>
      <c r="G63" s="102">
        <v>0</v>
      </c>
      <c r="H63" s="75">
        <f t="shared" si="3"/>
        <v>87672.41</v>
      </c>
      <c r="I63" s="75">
        <f t="shared" si="1"/>
        <v>0</v>
      </c>
    </row>
    <row r="64" spans="1:9">
      <c r="A64" s="73" t="s">
        <v>7654</v>
      </c>
      <c r="B64" s="74">
        <v>8989</v>
      </c>
      <c r="C64" s="75">
        <v>236859.81896551725</v>
      </c>
      <c r="E64" s="100" t="s">
        <v>8585</v>
      </c>
      <c r="F64" s="101">
        <v>236859.82</v>
      </c>
      <c r="G64" s="102">
        <v>0</v>
      </c>
      <c r="H64" s="75">
        <f t="shared" si="3"/>
        <v>236859.82</v>
      </c>
      <c r="I64" s="75">
        <f t="shared" si="1"/>
        <v>-1.0344827605877072E-3</v>
      </c>
    </row>
    <row r="65" spans="1:9">
      <c r="A65" s="73" t="s">
        <v>7654</v>
      </c>
      <c r="B65" s="74">
        <v>8990</v>
      </c>
      <c r="C65" s="75">
        <v>387853.37931034481</v>
      </c>
      <c r="E65" s="100" t="s">
        <v>8578</v>
      </c>
      <c r="F65" s="101">
        <v>387853.38</v>
      </c>
      <c r="G65" s="102">
        <v>0</v>
      </c>
      <c r="H65" s="75">
        <f t="shared" si="3"/>
        <v>387853.38</v>
      </c>
      <c r="I65" s="75">
        <f t="shared" si="1"/>
        <v>-6.8965519312769175E-4</v>
      </c>
    </row>
    <row r="66" spans="1:9">
      <c r="A66" s="73" t="s">
        <v>7654</v>
      </c>
      <c r="B66" s="74">
        <v>8991</v>
      </c>
      <c r="C66" s="75">
        <v>411810.3448275862</v>
      </c>
      <c r="E66" s="100" t="s">
        <v>8475</v>
      </c>
      <c r="F66" s="101">
        <v>391363</v>
      </c>
      <c r="G66" s="102">
        <v>20447.34</v>
      </c>
      <c r="H66" s="75">
        <f t="shared" si="3"/>
        <v>411810.34</v>
      </c>
      <c r="I66" s="75">
        <f t="shared" si="1"/>
        <v>4.8275861772708595E-3</v>
      </c>
    </row>
    <row r="67" spans="1:9">
      <c r="A67" s="73" t="s">
        <v>7654</v>
      </c>
      <c r="B67" s="74">
        <v>8992</v>
      </c>
      <c r="C67" s="75">
        <v>273017.24137931032</v>
      </c>
      <c r="E67" s="100" t="s">
        <v>8548</v>
      </c>
      <c r="F67" s="101">
        <v>260016.42</v>
      </c>
      <c r="G67" s="102">
        <v>13000.82</v>
      </c>
      <c r="H67" s="75">
        <f t="shared" si="3"/>
        <v>273017.24</v>
      </c>
      <c r="I67" s="75">
        <f t="shared" si="1"/>
        <v>1.3793103280477226E-3</v>
      </c>
    </row>
    <row r="68" spans="1:9">
      <c r="A68" s="73" t="s">
        <v>7654</v>
      </c>
      <c r="B68" s="74">
        <v>8993</v>
      </c>
      <c r="C68" s="75">
        <v>272586.20689655171</v>
      </c>
      <c r="E68" s="100" t="s">
        <v>8514</v>
      </c>
      <c r="F68" s="101">
        <v>259605.91</v>
      </c>
      <c r="G68" s="102">
        <v>12980.3</v>
      </c>
      <c r="H68" s="75">
        <f t="shared" si="3"/>
        <v>272586.21000000002</v>
      </c>
      <c r="I68" s="75">
        <f t="shared" si="1"/>
        <v>-3.1034483108669519E-3</v>
      </c>
    </row>
    <row r="69" spans="1:9">
      <c r="A69" s="73" t="s">
        <v>7654</v>
      </c>
      <c r="B69" s="74">
        <v>8994</v>
      </c>
      <c r="C69" s="75">
        <v>172327.58620689655</v>
      </c>
      <c r="E69" s="100" t="s">
        <v>8529</v>
      </c>
      <c r="F69" s="101">
        <v>172327.59</v>
      </c>
      <c r="G69" s="102">
        <v>0</v>
      </c>
      <c r="H69" s="75">
        <f t="shared" si="3"/>
        <v>172327.59</v>
      </c>
      <c r="I69" s="75">
        <f t="shared" ref="I69:I93" si="4">+C69-H69</f>
        <v>-3.7931034457869828E-3</v>
      </c>
    </row>
    <row r="70" spans="1:9">
      <c r="A70" s="73" t="s">
        <v>7654</v>
      </c>
      <c r="B70" s="74">
        <v>8995</v>
      </c>
      <c r="C70" s="75">
        <v>222725.37931034481</v>
      </c>
      <c r="E70" s="100" t="s">
        <v>8560</v>
      </c>
      <c r="F70" s="101">
        <v>222725.38</v>
      </c>
      <c r="G70" s="102">
        <v>0</v>
      </c>
      <c r="H70" s="75">
        <f t="shared" ref="H70:H133" si="5">+F70+G70</f>
        <v>222725.38</v>
      </c>
      <c r="I70" s="75">
        <f t="shared" si="4"/>
        <v>-6.8965519312769175E-4</v>
      </c>
    </row>
    <row r="71" spans="1:9">
      <c r="A71" s="73" t="s">
        <v>7654</v>
      </c>
      <c r="B71" s="74">
        <v>8996</v>
      </c>
      <c r="C71" s="75">
        <v>271522</v>
      </c>
      <c r="E71" s="100" t="s">
        <v>8580</v>
      </c>
      <c r="F71" s="101">
        <v>271522</v>
      </c>
      <c r="G71" s="102">
        <v>0</v>
      </c>
      <c r="H71" s="75">
        <f t="shared" si="5"/>
        <v>271522</v>
      </c>
      <c r="I71" s="75">
        <f t="shared" si="4"/>
        <v>0</v>
      </c>
    </row>
    <row r="72" spans="1:9">
      <c r="A72" s="73" t="s">
        <v>7654</v>
      </c>
      <c r="B72" s="74">
        <v>8997</v>
      </c>
      <c r="C72" s="75">
        <v>271522</v>
      </c>
      <c r="E72" s="100" t="s">
        <v>8581</v>
      </c>
      <c r="F72" s="101">
        <v>271522</v>
      </c>
      <c r="G72" s="102">
        <v>0</v>
      </c>
      <c r="H72" s="75">
        <f t="shared" si="5"/>
        <v>271522</v>
      </c>
      <c r="I72" s="75">
        <f t="shared" si="4"/>
        <v>0</v>
      </c>
    </row>
    <row r="73" spans="1:9">
      <c r="A73" s="73" t="s">
        <v>7654</v>
      </c>
      <c r="B73" s="74">
        <v>8998</v>
      </c>
      <c r="C73" s="75">
        <v>156608.60344827588</v>
      </c>
      <c r="E73" s="100" t="s">
        <v>8564</v>
      </c>
      <c r="F73" s="101">
        <v>156608.6</v>
      </c>
      <c r="G73" s="102">
        <v>0</v>
      </c>
      <c r="H73" s="75">
        <f t="shared" si="5"/>
        <v>156608.6</v>
      </c>
      <c r="I73" s="75">
        <f t="shared" si="4"/>
        <v>3.4482758783269674E-3</v>
      </c>
    </row>
    <row r="74" spans="1:9">
      <c r="A74" s="73" t="s">
        <v>7654</v>
      </c>
      <c r="B74" s="74">
        <v>8999</v>
      </c>
      <c r="C74" s="75">
        <v>344568.96551724139</v>
      </c>
      <c r="E74" s="100" t="s">
        <v>8479</v>
      </c>
      <c r="F74" s="101">
        <v>344568.97</v>
      </c>
      <c r="G74" s="102">
        <v>0</v>
      </c>
      <c r="H74" s="75">
        <f t="shared" si="5"/>
        <v>344568.97</v>
      </c>
      <c r="I74" s="75">
        <f t="shared" si="4"/>
        <v>-4.4827585807070136E-3</v>
      </c>
    </row>
    <row r="75" spans="1:9">
      <c r="A75" s="73" t="s">
        <v>7654</v>
      </c>
      <c r="B75" s="74">
        <v>9000</v>
      </c>
      <c r="C75" s="75">
        <v>156608.60344827588</v>
      </c>
      <c r="E75" s="100" t="s">
        <v>8565</v>
      </c>
      <c r="F75" s="101">
        <v>156608.6</v>
      </c>
      <c r="G75" s="102">
        <v>0</v>
      </c>
      <c r="H75" s="75">
        <f t="shared" si="5"/>
        <v>156608.6</v>
      </c>
      <c r="I75" s="75">
        <f t="shared" si="4"/>
        <v>3.4482758783269674E-3</v>
      </c>
    </row>
    <row r="76" spans="1:9">
      <c r="A76" s="73" t="s">
        <v>7654</v>
      </c>
      <c r="B76" s="74">
        <v>9001</v>
      </c>
      <c r="C76" s="75">
        <v>156608.60344827588</v>
      </c>
      <c r="E76" s="100" t="s">
        <v>8566</v>
      </c>
      <c r="F76" s="101">
        <v>156608.6</v>
      </c>
      <c r="G76" s="102">
        <v>0</v>
      </c>
      <c r="H76" s="75">
        <f t="shared" si="5"/>
        <v>156608.6</v>
      </c>
      <c r="I76" s="75">
        <f t="shared" si="4"/>
        <v>3.4482758783269674E-3</v>
      </c>
    </row>
    <row r="77" spans="1:9">
      <c r="A77" s="73" t="s">
        <v>7654</v>
      </c>
      <c r="B77" s="74">
        <v>9002</v>
      </c>
      <c r="C77" s="75">
        <v>285517.24137931032</v>
      </c>
      <c r="E77" s="100" t="s">
        <v>8521</v>
      </c>
      <c r="F77" s="101">
        <v>271921.18</v>
      </c>
      <c r="G77" s="102">
        <v>13596.06</v>
      </c>
      <c r="H77" s="75">
        <f t="shared" si="5"/>
        <v>285517.24</v>
      </c>
      <c r="I77" s="75">
        <f t="shared" si="4"/>
        <v>1.3793103280477226E-3</v>
      </c>
    </row>
    <row r="78" spans="1:9">
      <c r="A78" s="73" t="s">
        <v>7654</v>
      </c>
      <c r="B78" s="74">
        <v>9003</v>
      </c>
      <c r="C78" s="75">
        <v>205862.07</v>
      </c>
      <c r="E78" s="100" t="s">
        <v>8596</v>
      </c>
      <c r="F78" s="101">
        <v>205862.07</v>
      </c>
      <c r="G78" s="102">
        <v>0</v>
      </c>
      <c r="H78" s="75">
        <f t="shared" si="5"/>
        <v>205862.07</v>
      </c>
      <c r="I78" s="75">
        <f t="shared" si="4"/>
        <v>0</v>
      </c>
    </row>
    <row r="79" spans="1:9">
      <c r="A79" s="73" t="s">
        <v>7654</v>
      </c>
      <c r="B79" s="74">
        <v>9004</v>
      </c>
      <c r="C79" s="75">
        <v>172327.58620689655</v>
      </c>
      <c r="E79" s="100" t="s">
        <v>8487</v>
      </c>
      <c r="F79" s="101">
        <v>172327.59</v>
      </c>
      <c r="G79" s="102">
        <v>0</v>
      </c>
      <c r="H79" s="75">
        <f t="shared" si="5"/>
        <v>172327.59</v>
      </c>
      <c r="I79" s="75">
        <f t="shared" si="4"/>
        <v>-3.7931034457869828E-3</v>
      </c>
    </row>
    <row r="80" spans="1:9">
      <c r="A80" s="73" t="s">
        <v>7654</v>
      </c>
      <c r="B80" s="74">
        <v>9005</v>
      </c>
      <c r="C80" s="75">
        <v>247155.1724137931</v>
      </c>
      <c r="E80" s="100" t="s">
        <v>8464</v>
      </c>
      <c r="F80" s="101">
        <v>244626.16</v>
      </c>
      <c r="G80" s="102">
        <v>2529.0100000000002</v>
      </c>
      <c r="H80" s="75">
        <f t="shared" si="5"/>
        <v>247155.17</v>
      </c>
      <c r="I80" s="75">
        <f t="shared" si="4"/>
        <v>2.4137930886354297E-3</v>
      </c>
    </row>
    <row r="81" spans="1:9">
      <c r="A81" s="73" t="s">
        <v>7654</v>
      </c>
      <c r="B81" s="74">
        <v>9006</v>
      </c>
      <c r="C81" s="75">
        <v>192413.79310344826</v>
      </c>
      <c r="E81" s="100" t="s">
        <v>8502</v>
      </c>
      <c r="F81" s="101">
        <v>192413.79</v>
      </c>
      <c r="G81" s="102">
        <v>0</v>
      </c>
      <c r="H81" s="75">
        <f t="shared" si="5"/>
        <v>192413.79</v>
      </c>
      <c r="I81" s="75">
        <f t="shared" si="4"/>
        <v>3.103448252659291E-3</v>
      </c>
    </row>
    <row r="82" spans="1:9">
      <c r="A82" s="73" t="s">
        <v>7654</v>
      </c>
      <c r="B82" s="74">
        <v>9007</v>
      </c>
      <c r="C82" s="75">
        <v>255747.04310344829</v>
      </c>
      <c r="E82" s="100" t="s">
        <v>8576</v>
      </c>
      <c r="F82" s="101">
        <v>255747.04</v>
      </c>
      <c r="G82" s="102">
        <v>0</v>
      </c>
      <c r="H82" s="75">
        <f t="shared" si="5"/>
        <v>255747.04</v>
      </c>
      <c r="I82" s="75">
        <f t="shared" si="4"/>
        <v>3.1034482817631215E-3</v>
      </c>
    </row>
    <row r="83" spans="1:9">
      <c r="A83" s="73" t="s">
        <v>7654</v>
      </c>
      <c r="B83" s="74">
        <v>9008</v>
      </c>
      <c r="C83" s="75">
        <v>387931.03448275861</v>
      </c>
      <c r="E83" s="100" t="s">
        <v>8482</v>
      </c>
      <c r="F83" s="101">
        <v>370598.38</v>
      </c>
      <c r="G83" s="102">
        <v>17332.650000000001</v>
      </c>
      <c r="H83" s="75">
        <f t="shared" si="5"/>
        <v>387931.03</v>
      </c>
      <c r="I83" s="75">
        <f t="shared" si="4"/>
        <v>4.4827585807070136E-3</v>
      </c>
    </row>
    <row r="84" spans="1:9">
      <c r="A84" s="73" t="s">
        <v>7654</v>
      </c>
      <c r="B84" s="74">
        <v>9009</v>
      </c>
      <c r="C84" s="75">
        <v>169088.68965517241</v>
      </c>
      <c r="E84" s="100" t="s">
        <v>8573</v>
      </c>
      <c r="F84" s="101">
        <v>169088.69</v>
      </c>
      <c r="G84" s="102">
        <v>0</v>
      </c>
      <c r="H84" s="75">
        <f t="shared" si="5"/>
        <v>169088.69</v>
      </c>
      <c r="I84" s="75">
        <f t="shared" si="4"/>
        <v>-3.4482759656384587E-4</v>
      </c>
    </row>
    <row r="85" spans="1:9">
      <c r="A85" s="73" t="s">
        <v>7654</v>
      </c>
      <c r="B85" s="74">
        <v>9010</v>
      </c>
      <c r="C85" s="75">
        <v>172327.58620689655</v>
      </c>
      <c r="E85" s="100" t="s">
        <v>8531</v>
      </c>
      <c r="F85" s="101">
        <v>172327.59</v>
      </c>
      <c r="G85" s="102">
        <v>0</v>
      </c>
      <c r="H85" s="75">
        <f t="shared" si="5"/>
        <v>172327.59</v>
      </c>
      <c r="I85" s="75">
        <f t="shared" si="4"/>
        <v>-3.7931034457869828E-3</v>
      </c>
    </row>
    <row r="86" spans="1:9">
      <c r="A86" s="73" t="s">
        <v>7654</v>
      </c>
      <c r="B86" s="74">
        <v>9011</v>
      </c>
      <c r="C86" s="75">
        <v>156608.60344827588</v>
      </c>
      <c r="E86" s="100" t="s">
        <v>8567</v>
      </c>
      <c r="F86" s="101">
        <v>156608.6</v>
      </c>
      <c r="G86" s="102">
        <v>0</v>
      </c>
      <c r="H86" s="75">
        <f t="shared" si="5"/>
        <v>156608.6</v>
      </c>
      <c r="I86" s="75">
        <f t="shared" si="4"/>
        <v>3.4482758783269674E-3</v>
      </c>
    </row>
    <row r="87" spans="1:9">
      <c r="A87" s="73" t="s">
        <v>7654</v>
      </c>
      <c r="B87" s="74">
        <v>9012</v>
      </c>
      <c r="C87" s="75">
        <v>349348.19827586203</v>
      </c>
      <c r="E87" s="100" t="s">
        <v>8577</v>
      </c>
      <c r="F87" s="101">
        <v>349348.2</v>
      </c>
      <c r="G87" s="102">
        <v>0</v>
      </c>
      <c r="H87" s="75">
        <f t="shared" si="5"/>
        <v>349348.2</v>
      </c>
      <c r="I87" s="75">
        <f t="shared" si="4"/>
        <v>-1.7241379828192294E-3</v>
      </c>
    </row>
    <row r="88" spans="1:9">
      <c r="A88" s="73" t="s">
        <v>7654</v>
      </c>
      <c r="B88" s="74">
        <v>9013</v>
      </c>
      <c r="C88" s="75">
        <v>167068.96551724139</v>
      </c>
      <c r="E88" s="100" t="s">
        <v>8525</v>
      </c>
      <c r="F88" s="101">
        <v>167068.97</v>
      </c>
      <c r="G88" s="102">
        <v>0</v>
      </c>
      <c r="H88" s="75">
        <f t="shared" si="5"/>
        <v>167068.97</v>
      </c>
      <c r="I88" s="75">
        <f t="shared" si="4"/>
        <v>-4.4827586098108441E-3</v>
      </c>
    </row>
    <row r="89" spans="1:9">
      <c r="A89" s="73" t="s">
        <v>7654</v>
      </c>
      <c r="B89" s="74">
        <v>9014</v>
      </c>
      <c r="C89" s="75">
        <v>363189.6551724138</v>
      </c>
      <c r="E89" s="100" t="s">
        <v>8549</v>
      </c>
      <c r="F89" s="101">
        <v>349084.15</v>
      </c>
      <c r="G89" s="102">
        <v>14105.51</v>
      </c>
      <c r="H89" s="75">
        <f t="shared" si="5"/>
        <v>363189.66000000003</v>
      </c>
      <c r="I89" s="75">
        <f t="shared" si="4"/>
        <v>-4.8275862354785204E-3</v>
      </c>
    </row>
    <row r="90" spans="1:9">
      <c r="A90" s="73" t="s">
        <v>7654</v>
      </c>
      <c r="B90" s="74">
        <v>9015</v>
      </c>
      <c r="C90" s="75">
        <v>292844.8275862069</v>
      </c>
      <c r="E90" s="100" t="s">
        <v>8477</v>
      </c>
      <c r="F90" s="101">
        <v>292844.83</v>
      </c>
      <c r="G90" s="102">
        <v>0</v>
      </c>
      <c r="H90" s="75">
        <f t="shared" si="5"/>
        <v>292844.83</v>
      </c>
      <c r="I90" s="75">
        <f t="shared" si="4"/>
        <v>-2.4137931177392602E-3</v>
      </c>
    </row>
    <row r="91" spans="1:9">
      <c r="A91" s="73" t="s">
        <v>7654</v>
      </c>
      <c r="B91" s="74">
        <v>9016</v>
      </c>
      <c r="C91" s="75">
        <v>172327.58620689655</v>
      </c>
      <c r="E91" s="100" t="s">
        <v>8532</v>
      </c>
      <c r="F91" s="101">
        <v>172327.59</v>
      </c>
      <c r="G91" s="102">
        <v>0</v>
      </c>
      <c r="H91" s="75">
        <f t="shared" si="5"/>
        <v>172327.59</v>
      </c>
      <c r="I91" s="75">
        <f t="shared" si="4"/>
        <v>-3.7931034457869828E-3</v>
      </c>
    </row>
    <row r="92" spans="1:9">
      <c r="A92" s="73" t="s">
        <v>7654</v>
      </c>
      <c r="B92" s="74">
        <v>9017</v>
      </c>
      <c r="C92" s="75">
        <v>238793.10344827586</v>
      </c>
      <c r="E92" s="100" t="s">
        <v>8508</v>
      </c>
      <c r="F92" s="101">
        <v>227422</v>
      </c>
      <c r="G92" s="102">
        <v>11371.1</v>
      </c>
      <c r="H92" s="75">
        <f t="shared" si="5"/>
        <v>238793.1</v>
      </c>
      <c r="I92" s="75">
        <f t="shared" si="4"/>
        <v>3.4482758492231369E-3</v>
      </c>
    </row>
    <row r="93" spans="1:9">
      <c r="A93" s="73" t="s">
        <v>7654</v>
      </c>
      <c r="B93" s="74">
        <v>9018</v>
      </c>
      <c r="C93" s="75">
        <v>172327.58620689655</v>
      </c>
      <c r="E93" s="100" t="s">
        <v>8533</v>
      </c>
      <c r="F93" s="101">
        <v>172327.59</v>
      </c>
      <c r="G93" s="102">
        <v>0</v>
      </c>
      <c r="H93" s="75">
        <f t="shared" si="5"/>
        <v>172327.59</v>
      </c>
      <c r="I93" s="75">
        <f t="shared" si="4"/>
        <v>-3.7931034457869828E-3</v>
      </c>
    </row>
    <row r="94" spans="1:9">
      <c r="A94" s="73" t="s">
        <v>7654</v>
      </c>
      <c r="B94" s="74">
        <v>9019</v>
      </c>
      <c r="C94" s="75">
        <v>36318.965517241377</v>
      </c>
      <c r="E94" s="100" t="s">
        <v>8550</v>
      </c>
      <c r="F94" s="101">
        <v>36318.97</v>
      </c>
      <c r="G94" s="102">
        <v>0</v>
      </c>
      <c r="H94" s="75">
        <f t="shared" si="5"/>
        <v>36318.97</v>
      </c>
      <c r="I94" s="75">
        <f>+C94-H94</f>
        <v>-4.4827586243627593E-3</v>
      </c>
    </row>
    <row r="95" spans="1:9">
      <c r="A95" s="73" t="s">
        <v>7654</v>
      </c>
      <c r="B95" s="74">
        <v>9020</v>
      </c>
      <c r="C95" s="75">
        <v>215948.27586206896</v>
      </c>
      <c r="E95" s="100" t="s">
        <v>8459</v>
      </c>
      <c r="F95" s="101">
        <v>215948.28</v>
      </c>
      <c r="G95" s="102">
        <v>0</v>
      </c>
      <c r="H95" s="75">
        <f t="shared" si="5"/>
        <v>215948.28</v>
      </c>
      <c r="I95" s="75">
        <f t="shared" ref="I95:I102" si="6">+C95-H95</f>
        <v>-4.1379310423508286E-3</v>
      </c>
    </row>
    <row r="96" spans="1:9">
      <c r="A96" s="73" t="s">
        <v>7654</v>
      </c>
      <c r="B96" s="74">
        <v>9021</v>
      </c>
      <c r="C96" s="75">
        <v>247155.1724137931</v>
      </c>
      <c r="E96" s="100" t="s">
        <v>8465</v>
      </c>
      <c r="F96" s="101">
        <v>244626.16</v>
      </c>
      <c r="G96" s="102">
        <v>2529.0100000000002</v>
      </c>
      <c r="H96" s="75">
        <f t="shared" si="5"/>
        <v>247155.17</v>
      </c>
      <c r="I96" s="75">
        <f t="shared" si="6"/>
        <v>2.4137930886354297E-3</v>
      </c>
    </row>
    <row r="97" spans="1:9">
      <c r="A97" s="73" t="s">
        <v>7654</v>
      </c>
      <c r="B97" s="74">
        <v>9022</v>
      </c>
      <c r="C97" s="75">
        <v>189568.96551724139</v>
      </c>
      <c r="E97" s="100" t="s">
        <v>8496</v>
      </c>
      <c r="F97" s="101">
        <v>189568.97</v>
      </c>
      <c r="G97" s="102">
        <v>0</v>
      </c>
      <c r="H97" s="75">
        <f t="shared" si="5"/>
        <v>189568.97</v>
      </c>
      <c r="I97" s="75">
        <f t="shared" si="6"/>
        <v>-4.4827586098108441E-3</v>
      </c>
    </row>
    <row r="98" spans="1:9">
      <c r="A98" s="73" t="s">
        <v>7654</v>
      </c>
      <c r="B98" s="74">
        <v>9023</v>
      </c>
      <c r="C98" s="75">
        <v>465086.20689655171</v>
      </c>
      <c r="E98" s="100" t="s">
        <v>8470</v>
      </c>
      <c r="F98" s="101">
        <v>437565.13</v>
      </c>
      <c r="G98" s="102">
        <v>27521.08</v>
      </c>
      <c r="H98" s="75">
        <f t="shared" si="5"/>
        <v>465086.21</v>
      </c>
      <c r="I98" s="75">
        <f t="shared" si="6"/>
        <v>-3.1034483108669519E-3</v>
      </c>
    </row>
    <row r="99" spans="1:9">
      <c r="A99" s="73" t="s">
        <v>7654</v>
      </c>
      <c r="B99" s="74">
        <v>9024</v>
      </c>
      <c r="C99" s="75">
        <v>236859.81896551725</v>
      </c>
      <c r="E99" s="100" t="s">
        <v>8586</v>
      </c>
      <c r="F99" s="101">
        <v>236859.82</v>
      </c>
      <c r="G99" s="102">
        <v>0</v>
      </c>
      <c r="H99" s="75">
        <f t="shared" si="5"/>
        <v>236859.82</v>
      </c>
      <c r="I99" s="75">
        <f t="shared" si="6"/>
        <v>-1.0344827605877072E-3</v>
      </c>
    </row>
    <row r="100" spans="1:9">
      <c r="A100" s="73" t="s">
        <v>7654</v>
      </c>
      <c r="B100" s="74">
        <v>9025</v>
      </c>
      <c r="C100" s="75">
        <v>222725.37931034481</v>
      </c>
      <c r="E100" s="100" t="s">
        <v>8561</v>
      </c>
      <c r="F100" s="101">
        <v>222725.38</v>
      </c>
      <c r="G100" s="102">
        <v>0</v>
      </c>
      <c r="H100" s="75">
        <f t="shared" si="5"/>
        <v>222725.38</v>
      </c>
      <c r="I100" s="75">
        <f t="shared" si="6"/>
        <v>-6.8965519312769175E-4</v>
      </c>
    </row>
    <row r="101" spans="1:9">
      <c r="A101" s="73" t="s">
        <v>7654</v>
      </c>
      <c r="B101" s="74">
        <v>9026</v>
      </c>
      <c r="C101" s="75">
        <v>328591.11206896551</v>
      </c>
      <c r="E101" s="100" t="s">
        <v>8582</v>
      </c>
      <c r="F101" s="101">
        <v>328591.11</v>
      </c>
      <c r="G101" s="102">
        <v>0</v>
      </c>
      <c r="H101" s="75">
        <f t="shared" si="5"/>
        <v>328591.11</v>
      </c>
      <c r="I101" s="75">
        <f t="shared" si="6"/>
        <v>2.0689655211754143E-3</v>
      </c>
    </row>
    <row r="102" spans="1:9">
      <c r="A102" s="73" t="s">
        <v>7654</v>
      </c>
      <c r="B102" s="74">
        <v>9027</v>
      </c>
      <c r="C102" s="75">
        <v>363189.6551724138</v>
      </c>
      <c r="E102" s="100" t="s">
        <v>8476</v>
      </c>
      <c r="F102" s="101">
        <v>349084.15</v>
      </c>
      <c r="G102" s="102">
        <v>14105.51</v>
      </c>
      <c r="H102" s="75">
        <f t="shared" si="5"/>
        <v>363189.66000000003</v>
      </c>
      <c r="I102" s="75">
        <f t="shared" si="6"/>
        <v>-4.8275862354785204E-3</v>
      </c>
    </row>
    <row r="103" spans="1:9">
      <c r="A103" s="73" t="s">
        <v>7654</v>
      </c>
      <c r="B103" s="74">
        <v>9028</v>
      </c>
      <c r="C103" s="75">
        <v>172327.58620689655</v>
      </c>
      <c r="E103" s="100" t="s">
        <v>8530</v>
      </c>
      <c r="F103" s="101">
        <v>172327.59</v>
      </c>
      <c r="G103" s="102">
        <v>0</v>
      </c>
      <c r="H103" s="75">
        <f t="shared" si="5"/>
        <v>172327.59</v>
      </c>
      <c r="I103" s="75">
        <f t="shared" ref="I103:I134" si="7">+C103-H103</f>
        <v>-3.7931034457869828E-3</v>
      </c>
    </row>
    <row r="104" spans="1:9">
      <c r="A104" s="73" t="s">
        <v>7654</v>
      </c>
      <c r="B104" s="74">
        <v>9029</v>
      </c>
      <c r="C104" s="75">
        <v>174519.72413793104</v>
      </c>
      <c r="E104" s="100" t="s">
        <v>8574</v>
      </c>
      <c r="F104" s="101">
        <v>174519.72</v>
      </c>
      <c r="G104" s="102">
        <v>0</v>
      </c>
      <c r="H104" s="75">
        <f t="shared" si="5"/>
        <v>174519.72</v>
      </c>
      <c r="I104" s="75">
        <f t="shared" si="7"/>
        <v>4.1379310423508286E-3</v>
      </c>
    </row>
    <row r="105" spans="1:9">
      <c r="A105" s="73" t="s">
        <v>7654</v>
      </c>
      <c r="B105" s="74">
        <v>9030</v>
      </c>
      <c r="C105" s="75">
        <v>220000</v>
      </c>
      <c r="E105" s="100" t="s">
        <v>8461</v>
      </c>
      <c r="F105" s="101">
        <v>220000</v>
      </c>
      <c r="G105" s="102">
        <v>0</v>
      </c>
      <c r="H105" s="75">
        <f t="shared" si="5"/>
        <v>220000</v>
      </c>
      <c r="I105" s="75">
        <f t="shared" si="7"/>
        <v>0</v>
      </c>
    </row>
    <row r="106" spans="1:9">
      <c r="A106" s="73" t="s">
        <v>7654</v>
      </c>
      <c r="B106" s="74">
        <v>9031</v>
      </c>
      <c r="C106" s="75">
        <v>238793.10344827586</v>
      </c>
      <c r="E106" s="100" t="s">
        <v>8509</v>
      </c>
      <c r="F106" s="101">
        <v>227422</v>
      </c>
      <c r="G106" s="102">
        <v>11371.1</v>
      </c>
      <c r="H106" s="75">
        <f t="shared" si="5"/>
        <v>238793.1</v>
      </c>
      <c r="I106" s="75">
        <f t="shared" si="7"/>
        <v>3.4482758492231369E-3</v>
      </c>
    </row>
    <row r="107" spans="1:9">
      <c r="A107" s="73" t="s">
        <v>7654</v>
      </c>
      <c r="B107" s="74">
        <v>9032</v>
      </c>
      <c r="C107" s="75">
        <v>167068.96551724139</v>
      </c>
      <c r="E107" s="100" t="s">
        <v>8537</v>
      </c>
      <c r="F107" s="101">
        <v>167068.97</v>
      </c>
      <c r="G107" s="102">
        <v>0</v>
      </c>
      <c r="H107" s="75">
        <f t="shared" si="5"/>
        <v>167068.97</v>
      </c>
      <c r="I107" s="75">
        <f t="shared" si="7"/>
        <v>-4.4827586098108441E-3</v>
      </c>
    </row>
    <row r="108" spans="1:9">
      <c r="A108" s="73" t="s">
        <v>7654</v>
      </c>
      <c r="B108" s="74">
        <v>9033</v>
      </c>
      <c r="C108" s="75">
        <v>387931.03448275861</v>
      </c>
      <c r="E108" s="100" t="s">
        <v>8483</v>
      </c>
      <c r="F108" s="101">
        <v>370598.38</v>
      </c>
      <c r="G108" s="102">
        <v>17332.650000000001</v>
      </c>
      <c r="H108" s="75">
        <f t="shared" si="5"/>
        <v>387931.03</v>
      </c>
      <c r="I108" s="75">
        <f t="shared" si="7"/>
        <v>4.4827585807070136E-3</v>
      </c>
    </row>
    <row r="109" spans="1:9">
      <c r="A109" s="73" t="s">
        <v>7654</v>
      </c>
      <c r="B109" s="74">
        <v>9034</v>
      </c>
      <c r="C109" s="75">
        <v>167068.96551724139</v>
      </c>
      <c r="E109" s="100" t="s">
        <v>8524</v>
      </c>
      <c r="F109" s="101">
        <v>167068.97</v>
      </c>
      <c r="G109" s="102">
        <v>0</v>
      </c>
      <c r="H109" s="75">
        <f t="shared" si="5"/>
        <v>167068.97</v>
      </c>
      <c r="I109" s="75">
        <f t="shared" si="7"/>
        <v>-4.4827586098108441E-3</v>
      </c>
    </row>
    <row r="110" spans="1:9">
      <c r="A110" s="73" t="s">
        <v>7654</v>
      </c>
      <c r="B110" s="74">
        <v>9035</v>
      </c>
      <c r="C110" s="75">
        <v>229482.76</v>
      </c>
      <c r="E110" s="100" t="s">
        <v>8605</v>
      </c>
      <c r="F110" s="101">
        <v>229482.76</v>
      </c>
      <c r="G110" s="102">
        <v>0</v>
      </c>
      <c r="H110" s="75">
        <f t="shared" si="5"/>
        <v>229482.76</v>
      </c>
      <c r="I110" s="75">
        <f t="shared" si="7"/>
        <v>0</v>
      </c>
    </row>
    <row r="111" spans="1:9">
      <c r="A111" s="73" t="s">
        <v>7654</v>
      </c>
      <c r="B111" s="74">
        <v>9036</v>
      </c>
      <c r="C111" s="75">
        <v>229482.76</v>
      </c>
      <c r="E111" s="100" t="s">
        <v>8606</v>
      </c>
      <c r="F111" s="101">
        <v>229482.76</v>
      </c>
      <c r="G111" s="102">
        <v>0</v>
      </c>
      <c r="H111" s="75">
        <f t="shared" si="5"/>
        <v>229482.76</v>
      </c>
      <c r="I111" s="75">
        <f t="shared" si="7"/>
        <v>0</v>
      </c>
    </row>
    <row r="112" spans="1:9">
      <c r="A112" s="73" t="s">
        <v>7654</v>
      </c>
      <c r="B112" s="74">
        <v>9037</v>
      </c>
      <c r="C112" s="75">
        <v>273833.99137931032</v>
      </c>
      <c r="E112" s="100" t="s">
        <v>8579</v>
      </c>
      <c r="F112" s="101">
        <v>273833.99</v>
      </c>
      <c r="G112" s="102">
        <v>0</v>
      </c>
      <c r="H112" s="75">
        <f t="shared" si="5"/>
        <v>273833.99</v>
      </c>
      <c r="I112" s="75">
        <f t="shared" si="7"/>
        <v>1.3793103280477226E-3</v>
      </c>
    </row>
    <row r="113" spans="1:9">
      <c r="A113" s="73" t="s">
        <v>7654</v>
      </c>
      <c r="B113" s="74">
        <v>9038</v>
      </c>
      <c r="C113" s="75">
        <v>214827.59</v>
      </c>
      <c r="E113" s="100" t="s">
        <v>8597</v>
      </c>
      <c r="F113" s="101">
        <v>214827.59</v>
      </c>
      <c r="G113" s="102">
        <v>0</v>
      </c>
      <c r="H113" s="75">
        <f t="shared" si="5"/>
        <v>214827.59</v>
      </c>
      <c r="I113" s="75">
        <f t="shared" si="7"/>
        <v>0</v>
      </c>
    </row>
    <row r="114" spans="1:9">
      <c r="A114" s="73" t="s">
        <v>7654</v>
      </c>
      <c r="B114" s="74">
        <v>9039</v>
      </c>
      <c r="C114" s="75">
        <v>262327.58620689652</v>
      </c>
      <c r="E114" s="100" t="s">
        <v>8468</v>
      </c>
      <c r="F114" s="101">
        <v>259428.52</v>
      </c>
      <c r="G114" s="102">
        <v>2899.07</v>
      </c>
      <c r="H114" s="75">
        <f t="shared" si="5"/>
        <v>262327.58999999997</v>
      </c>
      <c r="I114" s="75">
        <f t="shared" si="7"/>
        <v>-3.7931034457869828E-3</v>
      </c>
    </row>
    <row r="115" spans="1:9">
      <c r="A115" s="73" t="s">
        <v>7654</v>
      </c>
      <c r="B115" s="74">
        <v>9040</v>
      </c>
      <c r="C115" s="75">
        <v>186379.31034482759</v>
      </c>
      <c r="E115" s="100" t="s">
        <v>8500</v>
      </c>
      <c r="F115" s="101">
        <v>186379.31</v>
      </c>
      <c r="G115" s="102">
        <v>0</v>
      </c>
      <c r="H115" s="75">
        <f t="shared" si="5"/>
        <v>186379.31</v>
      </c>
      <c r="I115" s="75">
        <f t="shared" si="7"/>
        <v>3.4482759656384587E-4</v>
      </c>
    </row>
    <row r="116" spans="1:9">
      <c r="A116" s="73" t="s">
        <v>7654</v>
      </c>
      <c r="B116" s="74">
        <v>9041</v>
      </c>
      <c r="C116" s="75">
        <v>172327.58620689655</v>
      </c>
      <c r="E116" s="100" t="s">
        <v>8489</v>
      </c>
      <c r="F116" s="101">
        <v>172327.59</v>
      </c>
      <c r="G116" s="102">
        <v>0</v>
      </c>
      <c r="H116" s="75">
        <f t="shared" si="5"/>
        <v>172327.59</v>
      </c>
      <c r="I116" s="75">
        <f t="shared" si="7"/>
        <v>-3.7931034457869828E-3</v>
      </c>
    </row>
    <row r="117" spans="1:9">
      <c r="A117" s="73" t="s">
        <v>7654</v>
      </c>
      <c r="B117" s="74">
        <v>9042</v>
      </c>
      <c r="C117" s="75">
        <v>222725.37931034481</v>
      </c>
      <c r="E117" s="100" t="s">
        <v>8562</v>
      </c>
      <c r="F117" s="101">
        <v>222725.38</v>
      </c>
      <c r="G117" s="102">
        <v>0</v>
      </c>
      <c r="H117" s="75">
        <f t="shared" si="5"/>
        <v>222725.38</v>
      </c>
      <c r="I117" s="75">
        <f t="shared" si="7"/>
        <v>-6.8965519312769175E-4</v>
      </c>
    </row>
    <row r="118" spans="1:9">
      <c r="A118" s="73" t="s">
        <v>7654</v>
      </c>
      <c r="B118" s="74">
        <v>9043</v>
      </c>
      <c r="C118" s="75">
        <v>285517.24137931032</v>
      </c>
      <c r="E118" s="100" t="s">
        <v>8551</v>
      </c>
      <c r="F118" s="101">
        <v>271921.18</v>
      </c>
      <c r="G118" s="102">
        <v>13596.06</v>
      </c>
      <c r="H118" s="75">
        <f t="shared" si="5"/>
        <v>285517.24</v>
      </c>
      <c r="I118" s="75">
        <f t="shared" si="7"/>
        <v>1.3793103280477226E-3</v>
      </c>
    </row>
    <row r="119" spans="1:9">
      <c r="A119" s="73" t="s">
        <v>7654</v>
      </c>
      <c r="B119" s="74">
        <v>9044</v>
      </c>
      <c r="C119" s="75">
        <v>154758.62</v>
      </c>
      <c r="E119" s="100" t="s">
        <v>8598</v>
      </c>
      <c r="F119" s="101">
        <v>154758.62</v>
      </c>
      <c r="G119" s="102">
        <v>0</v>
      </c>
      <c r="H119" s="75">
        <f t="shared" si="5"/>
        <v>154758.62</v>
      </c>
      <c r="I119" s="75">
        <f t="shared" si="7"/>
        <v>0</v>
      </c>
    </row>
    <row r="120" spans="1:9">
      <c r="A120" s="73" t="s">
        <v>7654</v>
      </c>
      <c r="B120" s="74">
        <v>9045</v>
      </c>
      <c r="C120" s="75">
        <v>286896.55172413791</v>
      </c>
      <c r="E120" s="100" t="s">
        <v>8467</v>
      </c>
      <c r="F120" s="101">
        <v>280066.51</v>
      </c>
      <c r="G120" s="102">
        <v>6830.04</v>
      </c>
      <c r="H120" s="75">
        <f t="shared" si="5"/>
        <v>286896.55</v>
      </c>
      <c r="I120" s="75">
        <f t="shared" si="7"/>
        <v>1.7241379246115685E-3</v>
      </c>
    </row>
    <row r="121" spans="1:9">
      <c r="A121" s="73" t="s">
        <v>7654</v>
      </c>
      <c r="B121" s="74">
        <v>9046</v>
      </c>
      <c r="C121" s="75">
        <v>487241.37931034481</v>
      </c>
      <c r="E121" s="100" t="s">
        <v>8504</v>
      </c>
      <c r="F121" s="101">
        <v>456501.17</v>
      </c>
      <c r="G121" s="102">
        <v>30740.21</v>
      </c>
      <c r="H121" s="75">
        <f t="shared" si="5"/>
        <v>487241.38</v>
      </c>
      <c r="I121" s="75">
        <f t="shared" si="7"/>
        <v>-6.8965519312769175E-4</v>
      </c>
    </row>
    <row r="122" spans="1:9">
      <c r="A122" s="73" t="s">
        <v>7654</v>
      </c>
      <c r="B122" s="74">
        <v>9047</v>
      </c>
      <c r="C122" s="75">
        <v>196768.27586206899</v>
      </c>
      <c r="E122" s="100" t="s">
        <v>8555</v>
      </c>
      <c r="F122" s="101">
        <v>196768.28</v>
      </c>
      <c r="G122" s="102">
        <v>0</v>
      </c>
      <c r="H122" s="75">
        <f t="shared" si="5"/>
        <v>196768.28</v>
      </c>
      <c r="I122" s="75">
        <f t="shared" si="7"/>
        <v>-4.1379310132469982E-3</v>
      </c>
    </row>
    <row r="123" spans="1:9">
      <c r="A123" s="73" t="s">
        <v>7654</v>
      </c>
      <c r="B123" s="74">
        <v>9048</v>
      </c>
      <c r="C123" s="75">
        <v>141080.06896551725</v>
      </c>
      <c r="E123" s="100" t="s">
        <v>8556</v>
      </c>
      <c r="F123" s="101">
        <v>141080.07</v>
      </c>
      <c r="G123" s="102">
        <v>0</v>
      </c>
      <c r="H123" s="75">
        <f t="shared" si="5"/>
        <v>141080.07</v>
      </c>
      <c r="I123" s="75">
        <f t="shared" si="7"/>
        <v>-1.0344827605877072E-3</v>
      </c>
    </row>
    <row r="124" spans="1:9">
      <c r="A124" s="73" t="s">
        <v>7654</v>
      </c>
      <c r="B124" s="74">
        <v>9049</v>
      </c>
      <c r="C124" s="75">
        <v>631379.31034482759</v>
      </c>
      <c r="E124" s="100" t="s">
        <v>8513</v>
      </c>
      <c r="F124" s="101">
        <v>601313.63</v>
      </c>
      <c r="G124" s="102">
        <v>30065.68</v>
      </c>
      <c r="H124" s="75">
        <f t="shared" si="5"/>
        <v>631379.31000000006</v>
      </c>
      <c r="I124" s="75">
        <f t="shared" si="7"/>
        <v>3.4482753835618496E-4</v>
      </c>
    </row>
    <row r="125" spans="1:9">
      <c r="A125" s="73" t="s">
        <v>7654</v>
      </c>
      <c r="B125" s="74">
        <v>9050</v>
      </c>
      <c r="C125" s="75">
        <v>294568.96551724139</v>
      </c>
      <c r="E125" s="100" t="s">
        <v>8474</v>
      </c>
      <c r="F125" s="101">
        <v>287353.24</v>
      </c>
      <c r="G125" s="102">
        <v>7215.73</v>
      </c>
      <c r="H125" s="75">
        <f t="shared" si="5"/>
        <v>294568.96999999997</v>
      </c>
      <c r="I125" s="75">
        <f t="shared" si="7"/>
        <v>-4.4827585807070136E-3</v>
      </c>
    </row>
    <row r="126" spans="1:9">
      <c r="A126" s="73" t="s">
        <v>7654</v>
      </c>
      <c r="B126" s="74">
        <v>9051</v>
      </c>
      <c r="C126" s="75">
        <v>285517.24137931032</v>
      </c>
      <c r="E126" s="100" t="s">
        <v>8522</v>
      </c>
      <c r="F126" s="101">
        <v>271921.18</v>
      </c>
      <c r="G126" s="102">
        <v>13596.06</v>
      </c>
      <c r="H126" s="75">
        <f t="shared" si="5"/>
        <v>285517.24</v>
      </c>
      <c r="I126" s="75">
        <f t="shared" si="7"/>
        <v>1.3793103280477226E-3</v>
      </c>
    </row>
    <row r="127" spans="1:9">
      <c r="A127" s="73" t="s">
        <v>7654</v>
      </c>
      <c r="B127" s="74">
        <v>9052</v>
      </c>
      <c r="C127" s="75">
        <v>172143.08620689655</v>
      </c>
      <c r="E127" s="100" t="s">
        <v>8570</v>
      </c>
      <c r="F127" s="101">
        <v>172143.09</v>
      </c>
      <c r="G127" s="102">
        <v>0</v>
      </c>
      <c r="H127" s="75">
        <f t="shared" si="5"/>
        <v>172143.09</v>
      </c>
      <c r="I127" s="75">
        <f t="shared" si="7"/>
        <v>-3.7931034457869828E-3</v>
      </c>
    </row>
    <row r="128" spans="1:9">
      <c r="A128" s="73" t="s">
        <v>7654</v>
      </c>
      <c r="B128" s="74">
        <v>9053</v>
      </c>
      <c r="C128" s="75">
        <v>423965.5172413793</v>
      </c>
      <c r="E128" s="100" t="s">
        <v>8469</v>
      </c>
      <c r="F128" s="101">
        <v>401932.72</v>
      </c>
      <c r="G128" s="102">
        <v>22032.799999999999</v>
      </c>
      <c r="H128" s="75">
        <f t="shared" si="5"/>
        <v>423965.51999999996</v>
      </c>
      <c r="I128" s="75">
        <f t="shared" si="7"/>
        <v>-2.7586206560954452E-3</v>
      </c>
    </row>
    <row r="129" spans="1:9">
      <c r="A129" s="73" t="s">
        <v>7654</v>
      </c>
      <c r="B129" s="74">
        <v>9054</v>
      </c>
      <c r="C129" s="75">
        <v>208965.52</v>
      </c>
      <c r="E129" s="100" t="s">
        <v>8599</v>
      </c>
      <c r="F129" s="101">
        <v>208965.52</v>
      </c>
      <c r="G129" s="102">
        <v>0</v>
      </c>
      <c r="H129" s="75">
        <f t="shared" si="5"/>
        <v>208965.52</v>
      </c>
      <c r="I129" s="75">
        <f t="shared" si="7"/>
        <v>0</v>
      </c>
    </row>
    <row r="130" spans="1:9">
      <c r="A130" s="73" t="s">
        <v>7654</v>
      </c>
      <c r="B130" s="74">
        <v>9055</v>
      </c>
      <c r="C130" s="75">
        <v>236637.93</v>
      </c>
      <c r="E130" s="100" t="s">
        <v>8600</v>
      </c>
      <c r="F130" s="101">
        <v>236637.93</v>
      </c>
      <c r="G130" s="102">
        <v>0</v>
      </c>
      <c r="H130" s="75">
        <f t="shared" si="5"/>
        <v>236637.93</v>
      </c>
      <c r="I130" s="75">
        <f t="shared" si="7"/>
        <v>0</v>
      </c>
    </row>
    <row r="131" spans="1:9">
      <c r="A131" s="73" t="s">
        <v>7654</v>
      </c>
      <c r="B131" s="74">
        <v>9056</v>
      </c>
      <c r="C131" s="75">
        <v>189568.96551724139</v>
      </c>
      <c r="E131" s="100" t="s">
        <v>8498</v>
      </c>
      <c r="F131" s="101">
        <v>189568.97</v>
      </c>
      <c r="G131" s="102">
        <v>0</v>
      </c>
      <c r="H131" s="75">
        <f t="shared" si="5"/>
        <v>189568.97</v>
      </c>
      <c r="I131" s="75">
        <f t="shared" si="7"/>
        <v>-4.4827586098108441E-3</v>
      </c>
    </row>
    <row r="132" spans="1:9">
      <c r="A132" s="73" t="s">
        <v>7654</v>
      </c>
      <c r="B132" s="74">
        <v>9057</v>
      </c>
      <c r="C132" s="75">
        <v>244310.3448275862</v>
      </c>
      <c r="E132" s="100" t="s">
        <v>8553</v>
      </c>
      <c r="F132" s="101">
        <v>241850.72</v>
      </c>
      <c r="G132" s="102">
        <v>2459.62</v>
      </c>
      <c r="H132" s="75">
        <f t="shared" si="5"/>
        <v>244310.34</v>
      </c>
      <c r="I132" s="75">
        <f t="shared" si="7"/>
        <v>4.8275862063746899E-3</v>
      </c>
    </row>
    <row r="133" spans="1:9">
      <c r="A133" s="73" t="s">
        <v>7654</v>
      </c>
      <c r="B133" s="74">
        <v>9058</v>
      </c>
      <c r="C133" s="75">
        <v>189568.96551724139</v>
      </c>
      <c r="E133" s="100" t="s">
        <v>8534</v>
      </c>
      <c r="F133" s="101">
        <v>189568.97</v>
      </c>
      <c r="G133" s="102">
        <v>0</v>
      </c>
      <c r="H133" s="75">
        <f>+F133+G133</f>
        <v>189568.97</v>
      </c>
      <c r="I133" s="75">
        <f t="shared" si="7"/>
        <v>-4.4827586098108441E-3</v>
      </c>
    </row>
    <row r="134" spans="1:9">
      <c r="A134" s="73" t="s">
        <v>7654</v>
      </c>
      <c r="B134" s="74">
        <v>9059</v>
      </c>
      <c r="C134" s="75">
        <v>167068.96551724139</v>
      </c>
      <c r="E134" s="100" t="s">
        <v>8552</v>
      </c>
      <c r="F134" s="101">
        <v>167068.97</v>
      </c>
      <c r="G134" s="102">
        <v>0</v>
      </c>
      <c r="H134" s="75">
        <f t="shared" ref="H134:H159" si="8">+F134+G134</f>
        <v>167068.97</v>
      </c>
      <c r="I134" s="75">
        <f t="shared" si="7"/>
        <v>-4.4827586098108441E-3</v>
      </c>
    </row>
    <row r="135" spans="1:9">
      <c r="A135" s="73" t="s">
        <v>7654</v>
      </c>
      <c r="B135" s="74">
        <v>9060</v>
      </c>
      <c r="C135" s="75">
        <v>172327.58620689655</v>
      </c>
      <c r="E135" s="100" t="s">
        <v>8535</v>
      </c>
      <c r="F135" s="101">
        <v>172327.59</v>
      </c>
      <c r="G135" s="102">
        <v>0</v>
      </c>
      <c r="H135" s="75">
        <f t="shared" si="8"/>
        <v>172327.59</v>
      </c>
      <c r="I135" s="75">
        <f t="shared" ref="I135:I159" si="9">+C135-H135</f>
        <v>-3.7931034457869828E-3</v>
      </c>
    </row>
    <row r="136" spans="1:9">
      <c r="A136" s="73" t="s">
        <v>7654</v>
      </c>
      <c r="B136" s="74">
        <v>9061</v>
      </c>
      <c r="C136" s="75">
        <v>244310.3448275862</v>
      </c>
      <c r="E136" s="100" t="s">
        <v>8457</v>
      </c>
      <c r="F136" s="101">
        <v>241850.72</v>
      </c>
      <c r="G136" s="102">
        <v>2459.62</v>
      </c>
      <c r="H136" s="75">
        <f t="shared" si="8"/>
        <v>244310.34</v>
      </c>
      <c r="I136" s="75">
        <f t="shared" si="9"/>
        <v>4.8275862063746899E-3</v>
      </c>
    </row>
    <row r="137" spans="1:9">
      <c r="A137" s="73" t="s">
        <v>7654</v>
      </c>
      <c r="B137" s="74">
        <v>9062</v>
      </c>
      <c r="C137" s="75">
        <v>266407.61206896551</v>
      </c>
      <c r="E137" s="100" t="s">
        <v>8557</v>
      </c>
      <c r="F137" s="101">
        <v>266407.61</v>
      </c>
      <c r="G137" s="102">
        <v>0</v>
      </c>
      <c r="H137" s="75">
        <f t="shared" si="8"/>
        <v>266407.61</v>
      </c>
      <c r="I137" s="75">
        <f t="shared" si="9"/>
        <v>2.0689655211754143E-3</v>
      </c>
    </row>
    <row r="138" spans="1:9">
      <c r="A138" s="73" t="s">
        <v>7654</v>
      </c>
      <c r="B138" s="74">
        <v>9063</v>
      </c>
      <c r="C138" s="75">
        <v>174519.72413793104</v>
      </c>
      <c r="E138" s="100" t="s">
        <v>8575</v>
      </c>
      <c r="F138" s="101">
        <v>174519.72</v>
      </c>
      <c r="G138" s="102">
        <v>0</v>
      </c>
      <c r="H138" s="75">
        <f t="shared" si="8"/>
        <v>174519.72</v>
      </c>
      <c r="I138" s="75">
        <f t="shared" si="9"/>
        <v>4.1379310423508286E-3</v>
      </c>
    </row>
    <row r="139" spans="1:9">
      <c r="A139" s="73" t="s">
        <v>7654</v>
      </c>
      <c r="B139" s="74">
        <v>9064</v>
      </c>
      <c r="C139" s="75">
        <v>172192.74137931032</v>
      </c>
      <c r="E139" s="100" t="s">
        <v>8571</v>
      </c>
      <c r="F139" s="101">
        <v>172192.74</v>
      </c>
      <c r="G139" s="102">
        <v>0</v>
      </c>
      <c r="H139" s="75">
        <f t="shared" si="8"/>
        <v>172192.74</v>
      </c>
      <c r="I139" s="75">
        <f t="shared" si="9"/>
        <v>1.3793103280477226E-3</v>
      </c>
    </row>
    <row r="140" spans="1:9">
      <c r="A140" s="73" t="s">
        <v>7654</v>
      </c>
      <c r="B140" s="74">
        <v>9065</v>
      </c>
      <c r="C140" s="75">
        <v>215724.14</v>
      </c>
      <c r="E140" s="100" t="s">
        <v>8607</v>
      </c>
      <c r="F140" s="101">
        <v>215724.14</v>
      </c>
      <c r="G140" s="102">
        <v>0</v>
      </c>
      <c r="H140" s="75">
        <f t="shared" si="8"/>
        <v>215724.14</v>
      </c>
      <c r="I140" s="75">
        <f t="shared" si="9"/>
        <v>0</v>
      </c>
    </row>
    <row r="141" spans="1:9">
      <c r="A141" s="73" t="s">
        <v>7654</v>
      </c>
      <c r="B141" s="74">
        <v>9066</v>
      </c>
      <c r="C141" s="75">
        <v>172327.58620689655</v>
      </c>
      <c r="E141" s="100" t="s">
        <v>8490</v>
      </c>
      <c r="F141" s="101">
        <v>172327.59</v>
      </c>
      <c r="G141" s="102">
        <v>0</v>
      </c>
      <c r="H141" s="75">
        <f t="shared" si="8"/>
        <v>172327.59</v>
      </c>
      <c r="I141" s="75">
        <f t="shared" si="9"/>
        <v>-3.7931034457869828E-3</v>
      </c>
    </row>
    <row r="142" spans="1:9">
      <c r="A142" s="73" t="s">
        <v>7654</v>
      </c>
      <c r="B142" s="74">
        <v>9067</v>
      </c>
      <c r="C142" s="75">
        <v>189568.96551724139</v>
      </c>
      <c r="E142" s="100" t="s">
        <v>8499</v>
      </c>
      <c r="F142" s="101">
        <v>189568.97</v>
      </c>
      <c r="G142" s="102">
        <v>0</v>
      </c>
      <c r="H142" s="75">
        <f t="shared" si="8"/>
        <v>189568.97</v>
      </c>
      <c r="I142" s="75">
        <f t="shared" si="9"/>
        <v>-4.4827586098108441E-3</v>
      </c>
    </row>
    <row r="143" spans="1:9">
      <c r="A143" s="73" t="s">
        <v>7654</v>
      </c>
      <c r="B143" s="74">
        <v>9068</v>
      </c>
      <c r="C143" s="75">
        <v>156608.60344827588</v>
      </c>
      <c r="E143" s="100" t="s">
        <v>8568</v>
      </c>
      <c r="F143" s="101">
        <v>156608.6</v>
      </c>
      <c r="G143" s="102">
        <v>0</v>
      </c>
      <c r="H143" s="75">
        <f t="shared" si="8"/>
        <v>156608.6</v>
      </c>
      <c r="I143" s="75">
        <f t="shared" si="9"/>
        <v>3.4482758783269674E-3</v>
      </c>
    </row>
    <row r="144" spans="1:9">
      <c r="A144" s="73" t="s">
        <v>7654</v>
      </c>
      <c r="B144" s="74">
        <v>9069</v>
      </c>
      <c r="C144" s="75">
        <v>487241.37931034481</v>
      </c>
      <c r="E144" s="100" t="s">
        <v>8505</v>
      </c>
      <c r="F144" s="101">
        <v>456501.17</v>
      </c>
      <c r="G144" s="102">
        <v>30740.21</v>
      </c>
      <c r="H144" s="75">
        <f t="shared" si="8"/>
        <v>487241.38</v>
      </c>
      <c r="I144" s="75">
        <f t="shared" si="9"/>
        <v>-6.8965519312769175E-4</v>
      </c>
    </row>
    <row r="145" spans="1:14">
      <c r="A145" s="73" t="s">
        <v>7654</v>
      </c>
      <c r="B145" s="74">
        <v>9070</v>
      </c>
      <c r="C145" s="75">
        <v>488267.24137931032</v>
      </c>
      <c r="E145" s="100" t="s">
        <v>8472</v>
      </c>
      <c r="F145" s="101">
        <v>457377.97</v>
      </c>
      <c r="G145" s="102">
        <v>30889.27</v>
      </c>
      <c r="H145" s="75">
        <f t="shared" si="8"/>
        <v>488267.24</v>
      </c>
      <c r="I145" s="75">
        <f t="shared" si="9"/>
        <v>1.3793103280477226E-3</v>
      </c>
    </row>
    <row r="146" spans="1:14">
      <c r="A146" s="73" t="s">
        <v>7654</v>
      </c>
      <c r="B146" s="74">
        <v>9071</v>
      </c>
      <c r="C146" s="75">
        <v>220000</v>
      </c>
      <c r="E146" s="100" t="s">
        <v>8463</v>
      </c>
      <c r="F146" s="101">
        <v>220000</v>
      </c>
      <c r="G146" s="102">
        <v>0</v>
      </c>
      <c r="H146" s="75">
        <f t="shared" si="8"/>
        <v>220000</v>
      </c>
      <c r="I146" s="75">
        <f t="shared" si="9"/>
        <v>0</v>
      </c>
    </row>
    <row r="147" spans="1:14">
      <c r="A147" s="73" t="s">
        <v>7654</v>
      </c>
      <c r="B147" s="74">
        <v>9072</v>
      </c>
      <c r="C147" s="75">
        <v>292844.8275862069</v>
      </c>
      <c r="E147" s="100" t="s">
        <v>8480</v>
      </c>
      <c r="F147" s="101">
        <v>292844.83</v>
      </c>
      <c r="G147" s="102">
        <v>0</v>
      </c>
      <c r="H147" s="75">
        <f t="shared" si="8"/>
        <v>292844.83</v>
      </c>
      <c r="I147" s="75">
        <f t="shared" si="9"/>
        <v>-2.4137931177392602E-3</v>
      </c>
    </row>
    <row r="148" spans="1:14">
      <c r="A148" s="73" t="s">
        <v>7654</v>
      </c>
      <c r="B148" s="74">
        <v>9073</v>
      </c>
      <c r="C148" s="75">
        <v>160386.20689655171</v>
      </c>
      <c r="E148" s="100" t="s">
        <v>8526</v>
      </c>
      <c r="F148" s="101">
        <v>160386.21</v>
      </c>
      <c r="G148" s="102">
        <v>0</v>
      </c>
      <c r="H148" s="75">
        <f t="shared" si="8"/>
        <v>160386.21</v>
      </c>
      <c r="I148" s="75">
        <f t="shared" si="9"/>
        <v>-3.1034482817631215E-3</v>
      </c>
    </row>
    <row r="149" spans="1:14">
      <c r="A149" s="73" t="s">
        <v>7654</v>
      </c>
      <c r="B149" s="74">
        <v>9074</v>
      </c>
      <c r="C149" s="75">
        <v>217241.37931034481</v>
      </c>
      <c r="E149" s="100" t="s">
        <v>8507</v>
      </c>
      <c r="F149" s="101">
        <v>217241.38</v>
      </c>
      <c r="G149" s="102">
        <v>0</v>
      </c>
      <c r="H149" s="75">
        <f t="shared" si="8"/>
        <v>217241.38</v>
      </c>
      <c r="I149" s="75">
        <f t="shared" si="9"/>
        <v>-6.8965519312769175E-4</v>
      </c>
    </row>
    <row r="150" spans="1:14">
      <c r="A150" s="73" t="s">
        <v>7654</v>
      </c>
      <c r="B150" s="74">
        <v>9075</v>
      </c>
      <c r="C150" s="75">
        <v>192413.79310344826</v>
      </c>
      <c r="E150" s="100" t="s">
        <v>8554</v>
      </c>
      <c r="F150" s="101">
        <v>192413.79</v>
      </c>
      <c r="G150" s="102">
        <v>0</v>
      </c>
      <c r="H150" s="75">
        <f t="shared" si="8"/>
        <v>192413.79</v>
      </c>
      <c r="I150" s="75">
        <f t="shared" si="9"/>
        <v>3.103448252659291E-3</v>
      </c>
    </row>
    <row r="151" spans="1:14">
      <c r="A151" s="73" t="s">
        <v>7654</v>
      </c>
      <c r="B151" s="74">
        <v>9076</v>
      </c>
      <c r="C151" s="75">
        <v>192413.79310344826</v>
      </c>
      <c r="E151" s="100" t="s">
        <v>8503</v>
      </c>
      <c r="F151" s="101">
        <v>192413.79</v>
      </c>
      <c r="G151" s="102">
        <v>0</v>
      </c>
      <c r="H151" s="75">
        <f t="shared" si="8"/>
        <v>192413.79</v>
      </c>
      <c r="I151" s="75">
        <f t="shared" si="9"/>
        <v>3.103448252659291E-3</v>
      </c>
    </row>
    <row r="152" spans="1:14">
      <c r="A152" s="73" t="s">
        <v>7654</v>
      </c>
      <c r="B152" s="74">
        <v>9077</v>
      </c>
      <c r="C152" s="75">
        <v>156608.60344827588</v>
      </c>
      <c r="E152" s="100" t="s">
        <v>8569</v>
      </c>
      <c r="F152" s="101">
        <v>156608.6</v>
      </c>
      <c r="G152" s="102">
        <v>0</v>
      </c>
      <c r="H152" s="75">
        <f t="shared" si="8"/>
        <v>156608.6</v>
      </c>
      <c r="I152" s="75">
        <f t="shared" si="9"/>
        <v>3.4482758783269674E-3</v>
      </c>
    </row>
    <row r="153" spans="1:14">
      <c r="A153" s="73" t="s">
        <v>7654</v>
      </c>
      <c r="B153" s="74">
        <v>9078</v>
      </c>
      <c r="C153" s="75">
        <v>189568.96551724139</v>
      </c>
      <c r="E153" s="100" t="s">
        <v>8497</v>
      </c>
      <c r="F153" s="101">
        <v>189568.97</v>
      </c>
      <c r="G153" s="102">
        <v>0</v>
      </c>
      <c r="H153" s="75">
        <f t="shared" si="8"/>
        <v>189568.97</v>
      </c>
      <c r="I153" s="75">
        <f t="shared" si="9"/>
        <v>-4.4827586098108441E-3</v>
      </c>
    </row>
    <row r="154" spans="1:14">
      <c r="A154" s="73" t="s">
        <v>7654</v>
      </c>
      <c r="B154" s="74">
        <v>9079</v>
      </c>
      <c r="C154" s="75">
        <v>244310.3448275862</v>
      </c>
      <c r="E154" s="100" t="s">
        <v>8455</v>
      </c>
      <c r="F154" s="101">
        <v>241850.72</v>
      </c>
      <c r="G154" s="102">
        <v>2459.62</v>
      </c>
      <c r="H154" s="75">
        <f t="shared" si="8"/>
        <v>244310.34</v>
      </c>
      <c r="I154" s="75">
        <f t="shared" si="9"/>
        <v>4.8275862063746899E-3</v>
      </c>
    </row>
    <row r="155" spans="1:14">
      <c r="A155" s="73" t="s">
        <v>7654</v>
      </c>
      <c r="B155" s="74">
        <v>9080</v>
      </c>
      <c r="C155" s="75">
        <v>306185.21551724133</v>
      </c>
      <c r="E155" s="100" t="s">
        <v>8558</v>
      </c>
      <c r="F155" s="101">
        <v>306185.21999999997</v>
      </c>
      <c r="G155" s="102">
        <v>0</v>
      </c>
      <c r="H155" s="75">
        <f t="shared" si="8"/>
        <v>306185.21999999997</v>
      </c>
      <c r="I155" s="75">
        <f t="shared" si="9"/>
        <v>-4.4827586389146745E-3</v>
      </c>
    </row>
    <row r="156" spans="1:14">
      <c r="A156" s="73" t="s">
        <v>7654</v>
      </c>
      <c r="B156" s="74">
        <v>9081</v>
      </c>
      <c r="C156" s="75">
        <v>331034.48</v>
      </c>
      <c r="E156" s="100" t="s">
        <v>8601</v>
      </c>
      <c r="F156" s="101">
        <v>331034.48</v>
      </c>
      <c r="G156" s="102">
        <v>0</v>
      </c>
      <c r="H156" s="75">
        <f t="shared" si="8"/>
        <v>331034.48</v>
      </c>
      <c r="I156" s="75">
        <f t="shared" si="9"/>
        <v>0</v>
      </c>
      <c r="M156" s="74" t="s">
        <v>324</v>
      </c>
      <c r="N156" s="89">
        <f>+C160+C202</f>
        <v>29714546.308965523</v>
      </c>
    </row>
    <row r="157" spans="1:14" ht="12.75" thickBot="1">
      <c r="A157" s="73" t="s">
        <v>7654</v>
      </c>
      <c r="B157" s="74">
        <v>9082</v>
      </c>
      <c r="C157" s="75">
        <v>172327.58620689655</v>
      </c>
      <c r="E157" s="100" t="s">
        <v>8488</v>
      </c>
      <c r="F157" s="101">
        <v>172327.59</v>
      </c>
      <c r="G157" s="102">
        <v>0</v>
      </c>
      <c r="H157" s="75">
        <f t="shared" si="8"/>
        <v>172327.59</v>
      </c>
      <c r="I157" s="75">
        <f t="shared" si="9"/>
        <v>-3.7931034457869828E-3</v>
      </c>
      <c r="M157" s="74" t="s">
        <v>1825</v>
      </c>
      <c r="N157" s="97">
        <f>+H160+H202</f>
        <v>29714546.340000011</v>
      </c>
    </row>
    <row r="158" spans="1:14" ht="12.75" thickTop="1">
      <c r="A158" s="73" t="s">
        <v>7654</v>
      </c>
      <c r="B158" s="74">
        <v>9083</v>
      </c>
      <c r="C158" s="75">
        <v>215948.27586206896</v>
      </c>
      <c r="E158" s="100" t="s">
        <v>8460</v>
      </c>
      <c r="F158" s="101">
        <v>215948.28</v>
      </c>
      <c r="G158" s="102">
        <v>0</v>
      </c>
      <c r="H158" s="75">
        <f t="shared" si="8"/>
        <v>215948.28</v>
      </c>
      <c r="I158" s="75">
        <f t="shared" si="9"/>
        <v>-4.1379310423508286E-3</v>
      </c>
      <c r="M158" s="74" t="s">
        <v>2685</v>
      </c>
      <c r="N158" s="89">
        <f>+N156-N157</f>
        <v>-3.103448823094368E-2</v>
      </c>
    </row>
    <row r="159" spans="1:14" ht="12.75" thickBot="1">
      <c r="A159" s="73" t="s">
        <v>7654</v>
      </c>
      <c r="B159" s="74">
        <v>9084</v>
      </c>
      <c r="C159" s="95">
        <v>172142.66379310345</v>
      </c>
      <c r="E159" s="100" t="s">
        <v>8572</v>
      </c>
      <c r="F159" s="101">
        <v>172142.66</v>
      </c>
      <c r="G159" s="102">
        <v>0</v>
      </c>
      <c r="H159" s="95">
        <f t="shared" si="8"/>
        <v>172142.66</v>
      </c>
      <c r="I159" s="75">
        <f t="shared" si="9"/>
        <v>3.7931034457869828E-3</v>
      </c>
    </row>
    <row r="160" spans="1:14" ht="12.75" thickTop="1">
      <c r="C160" s="90">
        <f>SUM(C4:C159)</f>
        <v>38625975.174827591</v>
      </c>
      <c r="H160" s="90">
        <f>SUM(H4:H159)</f>
        <v>38625975.230000012</v>
      </c>
    </row>
    <row r="163" spans="1:11">
      <c r="A163" s="73" t="s">
        <v>7655</v>
      </c>
      <c r="B163" s="74">
        <v>3517</v>
      </c>
      <c r="C163" s="75">
        <v>-220000</v>
      </c>
      <c r="D163" s="75"/>
      <c r="E163" s="100" t="s">
        <v>8626</v>
      </c>
      <c r="F163" s="102">
        <v>-220000</v>
      </c>
      <c r="G163" s="102">
        <v>0</v>
      </c>
      <c r="H163" s="75">
        <f>+F163+G163</f>
        <v>-220000</v>
      </c>
      <c r="I163" s="75">
        <f>+H163-C163</f>
        <v>0</v>
      </c>
      <c r="J163" s="74"/>
      <c r="K163" s="74"/>
    </row>
    <row r="164" spans="1:11">
      <c r="A164" s="73" t="s">
        <v>7655</v>
      </c>
      <c r="B164" s="74">
        <v>3518</v>
      </c>
      <c r="C164" s="75">
        <v>-286896.55172413791</v>
      </c>
      <c r="D164" s="75"/>
      <c r="E164" s="100" t="s">
        <v>8623</v>
      </c>
      <c r="F164" s="102">
        <v>-280066.51</v>
      </c>
      <c r="G164" s="102">
        <v>-6830.04</v>
      </c>
      <c r="H164" s="75">
        <f t="shared" ref="H164:H184" si="10">+F164+G164</f>
        <v>-286896.55</v>
      </c>
      <c r="I164" s="75">
        <f t="shared" ref="I164:I201" si="11">+H164-C164</f>
        <v>1.7241379246115685E-3</v>
      </c>
      <c r="J164" s="74"/>
      <c r="K164" s="74"/>
    </row>
    <row r="165" spans="1:11">
      <c r="A165" s="73" t="s">
        <v>7655</v>
      </c>
      <c r="B165" s="74">
        <v>3519</v>
      </c>
      <c r="C165" s="75">
        <v>-286896.55172413791</v>
      </c>
      <c r="D165" s="75"/>
      <c r="E165" s="100" t="s">
        <v>8609</v>
      </c>
      <c r="F165" s="102">
        <v>-280066.51</v>
      </c>
      <c r="G165" s="102">
        <v>-6830.04</v>
      </c>
      <c r="H165" s="75">
        <f t="shared" si="10"/>
        <v>-286896.55</v>
      </c>
      <c r="I165" s="75">
        <f t="shared" si="11"/>
        <v>1.7241379246115685E-3</v>
      </c>
      <c r="J165" s="74"/>
      <c r="K165" s="74"/>
    </row>
    <row r="166" spans="1:11">
      <c r="A166" s="73" t="s">
        <v>7655</v>
      </c>
      <c r="B166" s="74">
        <v>3520</v>
      </c>
      <c r="C166" s="75">
        <v>-247155.1724137931</v>
      </c>
      <c r="D166" s="75"/>
      <c r="E166" s="100" t="s">
        <v>8608</v>
      </c>
      <c r="F166" s="102">
        <v>-244626.16</v>
      </c>
      <c r="G166" s="102">
        <v>-2529.0100000000002</v>
      </c>
      <c r="H166" s="75">
        <f t="shared" si="10"/>
        <v>-247155.17</v>
      </c>
      <c r="I166" s="75">
        <f t="shared" si="11"/>
        <v>2.4137930886354297E-3</v>
      </c>
      <c r="J166" s="74"/>
      <c r="K166" s="74"/>
    </row>
    <row r="167" spans="1:11">
      <c r="A167" s="73" t="s">
        <v>7655</v>
      </c>
      <c r="B167" s="74">
        <v>3521</v>
      </c>
      <c r="C167" s="75">
        <v>-488267.24137931032</v>
      </c>
      <c r="D167" s="75"/>
      <c r="E167" s="100" t="s">
        <v>8610</v>
      </c>
      <c r="F167" s="102">
        <v>-457377.97</v>
      </c>
      <c r="G167" s="102">
        <v>-30889.27</v>
      </c>
      <c r="H167" s="75">
        <f t="shared" si="10"/>
        <v>-488267.24</v>
      </c>
      <c r="I167" s="75">
        <f t="shared" si="11"/>
        <v>1.3793103280477226E-3</v>
      </c>
      <c r="J167" s="74"/>
      <c r="K167" s="74"/>
    </row>
    <row r="168" spans="1:11">
      <c r="A168" s="73" t="s">
        <v>7655</v>
      </c>
      <c r="B168" s="74">
        <v>3522</v>
      </c>
      <c r="C168" s="75">
        <v>-192413.79310344826</v>
      </c>
      <c r="D168" s="75"/>
      <c r="E168" s="100" t="s">
        <v>8625</v>
      </c>
      <c r="F168" s="102">
        <v>-192413.79</v>
      </c>
      <c r="G168" s="102">
        <v>0</v>
      </c>
      <c r="H168" s="75">
        <f t="shared" si="10"/>
        <v>-192413.79</v>
      </c>
      <c r="I168" s="75">
        <f t="shared" si="11"/>
        <v>3.103448252659291E-3</v>
      </c>
      <c r="J168" s="74"/>
      <c r="K168" s="74"/>
    </row>
    <row r="169" spans="1:11">
      <c r="A169" s="73" t="s">
        <v>7655</v>
      </c>
      <c r="B169" s="74">
        <v>3523</v>
      </c>
      <c r="C169" s="75">
        <v>-244310.3448275862</v>
      </c>
      <c r="D169" s="75"/>
      <c r="E169" s="100" t="s">
        <v>8622</v>
      </c>
      <c r="F169" s="102">
        <v>-241850.72</v>
      </c>
      <c r="G169" s="102">
        <v>-2459.62</v>
      </c>
      <c r="H169" s="75">
        <f t="shared" si="10"/>
        <v>-244310.34</v>
      </c>
      <c r="I169" s="75">
        <f t="shared" si="11"/>
        <v>4.8275862063746899E-3</v>
      </c>
      <c r="J169" s="74"/>
      <c r="K169" s="74"/>
    </row>
    <row r="170" spans="1:11">
      <c r="A170" s="73" t="s">
        <v>7655</v>
      </c>
      <c r="B170" s="74">
        <v>3524</v>
      </c>
      <c r="C170" s="75">
        <v>-220000</v>
      </c>
      <c r="D170" s="75"/>
      <c r="E170" s="100" t="s">
        <v>8627</v>
      </c>
      <c r="F170" s="102">
        <v>-220000</v>
      </c>
      <c r="G170" s="102">
        <v>0</v>
      </c>
      <c r="H170" s="75">
        <f t="shared" si="10"/>
        <v>-220000</v>
      </c>
      <c r="I170" s="75">
        <f t="shared" si="11"/>
        <v>0</v>
      </c>
      <c r="J170" s="74"/>
      <c r="K170" s="74"/>
    </row>
    <row r="171" spans="1:11">
      <c r="A171" s="73" t="s">
        <v>7655</v>
      </c>
      <c r="B171" s="74">
        <v>3525</v>
      </c>
      <c r="C171" s="75">
        <v>-292844.8275862069</v>
      </c>
      <c r="D171" s="75"/>
      <c r="E171" s="100" t="s">
        <v>8624</v>
      </c>
      <c r="F171" s="102">
        <v>-292844.83</v>
      </c>
      <c r="G171" s="102">
        <v>0</v>
      </c>
      <c r="H171" s="75">
        <f t="shared" si="10"/>
        <v>-292844.83</v>
      </c>
      <c r="I171" s="75">
        <f t="shared" si="11"/>
        <v>-2.4137931177392602E-3</v>
      </c>
      <c r="J171" s="74"/>
      <c r="K171" s="74"/>
    </row>
    <row r="172" spans="1:11">
      <c r="A172" s="73" t="s">
        <v>7655</v>
      </c>
      <c r="B172" s="74">
        <v>3526</v>
      </c>
      <c r="C172" s="75">
        <v>-167068.96551724139</v>
      </c>
      <c r="D172" s="75"/>
      <c r="E172" s="100" t="s">
        <v>8620</v>
      </c>
      <c r="F172" s="102">
        <v>-167068.97</v>
      </c>
      <c r="G172" s="102">
        <v>0</v>
      </c>
      <c r="H172" s="75">
        <f t="shared" si="10"/>
        <v>-167068.97</v>
      </c>
      <c r="I172" s="75">
        <f t="shared" si="11"/>
        <v>-4.4827586098108441E-3</v>
      </c>
      <c r="J172" s="74"/>
      <c r="K172" s="74"/>
    </row>
    <row r="173" spans="1:11">
      <c r="A173" s="73" t="s">
        <v>7655</v>
      </c>
      <c r="B173" s="74">
        <v>3527</v>
      </c>
      <c r="C173" s="75">
        <v>-622844.82758620684</v>
      </c>
      <c r="D173" s="75"/>
      <c r="E173" s="100" t="s">
        <v>8628</v>
      </c>
      <c r="F173" s="102">
        <v>-572401.55000000005</v>
      </c>
      <c r="G173" s="102">
        <v>-50443.28</v>
      </c>
      <c r="H173" s="75">
        <f t="shared" si="10"/>
        <v>-622844.83000000007</v>
      </c>
      <c r="I173" s="75">
        <f t="shared" si="11"/>
        <v>-2.413793234154582E-3</v>
      </c>
      <c r="J173" s="74"/>
      <c r="K173" s="74"/>
    </row>
    <row r="174" spans="1:11">
      <c r="A174" s="73" t="s">
        <v>7655</v>
      </c>
      <c r="B174" s="74">
        <v>3528</v>
      </c>
      <c r="C174" s="75">
        <v>-189568.96551724139</v>
      </c>
      <c r="D174" s="75"/>
      <c r="E174" s="100" t="s">
        <v>8612</v>
      </c>
      <c r="F174" s="102">
        <v>-189568.97</v>
      </c>
      <c r="G174" s="102">
        <v>0</v>
      </c>
      <c r="H174" s="75">
        <f t="shared" si="10"/>
        <v>-189568.97</v>
      </c>
      <c r="I174" s="75">
        <f t="shared" si="11"/>
        <v>-4.4827586098108441E-3</v>
      </c>
      <c r="J174" s="74"/>
      <c r="K174" s="74"/>
    </row>
    <row r="175" spans="1:11">
      <c r="A175" s="73" t="s">
        <v>7655</v>
      </c>
      <c r="B175" s="74">
        <v>3529</v>
      </c>
      <c r="C175" s="75">
        <v>-244310.3448275862</v>
      </c>
      <c r="D175" s="75"/>
      <c r="E175" s="100" t="s">
        <v>8629</v>
      </c>
      <c r="F175" s="102">
        <v>-241850.72</v>
      </c>
      <c r="G175" s="102">
        <v>-2459.62</v>
      </c>
      <c r="H175" s="75">
        <f t="shared" si="10"/>
        <v>-244310.34</v>
      </c>
      <c r="I175" s="75">
        <f t="shared" si="11"/>
        <v>4.8275862063746899E-3</v>
      </c>
      <c r="J175" s="74"/>
      <c r="K175" s="74"/>
    </row>
    <row r="176" spans="1:11">
      <c r="A176" s="73" t="s">
        <v>7655</v>
      </c>
      <c r="B176" s="74">
        <v>3530</v>
      </c>
      <c r="C176" s="75">
        <v>-150724.14000000001</v>
      </c>
      <c r="D176" s="75"/>
      <c r="E176" s="100" t="s">
        <v>8642</v>
      </c>
      <c r="F176" s="102">
        <v>-150724.14000000001</v>
      </c>
      <c r="G176" s="102">
        <v>0</v>
      </c>
      <c r="H176" s="75">
        <f t="shared" si="10"/>
        <v>-150724.14000000001</v>
      </c>
      <c r="I176" s="75">
        <f t="shared" si="11"/>
        <v>0</v>
      </c>
      <c r="J176" s="74"/>
      <c r="K176" s="74"/>
    </row>
    <row r="177" spans="1:11">
      <c r="A177" s="73" t="s">
        <v>7655</v>
      </c>
      <c r="B177" s="74">
        <v>3531</v>
      </c>
      <c r="C177" s="75">
        <v>-202758.62</v>
      </c>
      <c r="D177" s="75"/>
      <c r="E177" s="100" t="s">
        <v>8643</v>
      </c>
      <c r="F177" s="102">
        <v>-202758.62</v>
      </c>
      <c r="G177" s="102">
        <v>0</v>
      </c>
      <c r="H177" s="75">
        <f t="shared" si="10"/>
        <v>-202758.62</v>
      </c>
      <c r="I177" s="75">
        <f t="shared" si="11"/>
        <v>0</v>
      </c>
      <c r="J177" s="74"/>
      <c r="K177" s="74"/>
    </row>
    <row r="178" spans="1:11">
      <c r="A178" s="73" t="s">
        <v>7655</v>
      </c>
      <c r="B178" s="74">
        <v>3532</v>
      </c>
      <c r="C178" s="75">
        <v>-261034.48</v>
      </c>
      <c r="D178" s="75"/>
      <c r="E178" s="100" t="s">
        <v>8645</v>
      </c>
      <c r="F178" s="101">
        <v>-261034.48</v>
      </c>
      <c r="G178" s="102">
        <v>0</v>
      </c>
      <c r="H178" s="75">
        <f t="shared" si="10"/>
        <v>-261034.48</v>
      </c>
      <c r="I178" s="75">
        <f t="shared" si="11"/>
        <v>0</v>
      </c>
      <c r="J178" s="74"/>
      <c r="K178" s="74"/>
    </row>
    <row r="179" spans="1:11">
      <c r="A179" s="73" t="s">
        <v>7655</v>
      </c>
      <c r="B179" s="74">
        <v>3533</v>
      </c>
      <c r="C179" s="75">
        <v>-220000</v>
      </c>
      <c r="D179" s="75"/>
      <c r="E179" s="100" t="s">
        <v>8630</v>
      </c>
      <c r="F179" s="102">
        <v>-220000</v>
      </c>
      <c r="G179" s="102">
        <v>0</v>
      </c>
      <c r="H179" s="75">
        <f t="shared" si="10"/>
        <v>-220000</v>
      </c>
      <c r="I179" s="75">
        <f t="shared" si="11"/>
        <v>0</v>
      </c>
      <c r="J179" s="74"/>
      <c r="K179" s="74"/>
    </row>
    <row r="180" spans="1:11">
      <c r="A180" s="73" t="s">
        <v>7655</v>
      </c>
      <c r="B180" s="74">
        <v>3534</v>
      </c>
      <c r="C180" s="75">
        <v>-220517.24137931035</v>
      </c>
      <c r="D180" s="75"/>
      <c r="E180" s="100" t="s">
        <v>8631</v>
      </c>
      <c r="F180" s="102">
        <v>-210016.42</v>
      </c>
      <c r="G180" s="102">
        <v>-10500.82</v>
      </c>
      <c r="H180" s="75">
        <f t="shared" si="10"/>
        <v>-220517.24000000002</v>
      </c>
      <c r="I180" s="75">
        <f t="shared" si="11"/>
        <v>1.3793103280477226E-3</v>
      </c>
      <c r="J180" s="74"/>
      <c r="K180" s="74"/>
    </row>
    <row r="181" spans="1:11">
      <c r="A181" s="73" t="s">
        <v>7655</v>
      </c>
      <c r="B181" s="74">
        <v>3535</v>
      </c>
      <c r="C181" s="75">
        <v>-172327.58620689655</v>
      </c>
      <c r="D181" s="75"/>
      <c r="E181" s="100" t="s">
        <v>8611</v>
      </c>
      <c r="F181" s="102">
        <v>-172327.59</v>
      </c>
      <c r="G181" s="102">
        <v>0</v>
      </c>
      <c r="H181" s="75">
        <f t="shared" si="10"/>
        <v>-172327.59</v>
      </c>
      <c r="I181" s="75">
        <f t="shared" si="11"/>
        <v>-3.7931034457869828E-3</v>
      </c>
      <c r="J181" s="74"/>
      <c r="K181" s="74"/>
    </row>
    <row r="182" spans="1:11">
      <c r="A182" s="73" t="s">
        <v>7655</v>
      </c>
      <c r="B182" s="74">
        <v>3536</v>
      </c>
      <c r="C182" s="75">
        <v>-273017.24137931032</v>
      </c>
      <c r="D182" s="75"/>
      <c r="E182" s="100" t="s">
        <v>8632</v>
      </c>
      <c r="F182" s="102">
        <v>-260016.42</v>
      </c>
      <c r="G182" s="102">
        <v>-13000.82</v>
      </c>
      <c r="H182" s="75">
        <f t="shared" si="10"/>
        <v>-273017.24</v>
      </c>
      <c r="I182" s="75">
        <f t="shared" si="11"/>
        <v>1.3793103280477226E-3</v>
      </c>
      <c r="J182" s="74"/>
      <c r="K182" s="74"/>
    </row>
    <row r="183" spans="1:11">
      <c r="A183" s="73" t="s">
        <v>7655</v>
      </c>
      <c r="B183" s="74">
        <v>3537</v>
      </c>
      <c r="C183" s="75">
        <v>-271522</v>
      </c>
      <c r="D183" s="75"/>
      <c r="E183" s="100" t="s">
        <v>8641</v>
      </c>
      <c r="F183" s="102">
        <v>-271522</v>
      </c>
      <c r="G183" s="102">
        <v>0</v>
      </c>
      <c r="H183" s="75">
        <f t="shared" si="10"/>
        <v>-271522</v>
      </c>
      <c r="I183" s="75">
        <f t="shared" si="11"/>
        <v>0</v>
      </c>
      <c r="J183" s="74"/>
      <c r="K183" s="74"/>
    </row>
    <row r="184" spans="1:11">
      <c r="A184" s="73" t="s">
        <v>7655</v>
      </c>
      <c r="B184" s="74">
        <v>3538</v>
      </c>
      <c r="C184" s="75">
        <v>-156608.60344827588</v>
      </c>
      <c r="D184" s="75"/>
      <c r="E184" s="100" t="s">
        <v>8639</v>
      </c>
      <c r="F184" s="102">
        <v>-156608.6</v>
      </c>
      <c r="G184" s="102">
        <v>0</v>
      </c>
      <c r="H184" s="75">
        <f t="shared" si="10"/>
        <v>-156608.6</v>
      </c>
      <c r="I184" s="75">
        <f t="shared" si="11"/>
        <v>3.4482758783269674E-3</v>
      </c>
      <c r="J184" s="74"/>
      <c r="K184" s="74"/>
    </row>
    <row r="185" spans="1:11">
      <c r="A185" s="73" t="s">
        <v>7655</v>
      </c>
      <c r="B185" s="74">
        <v>3539</v>
      </c>
      <c r="C185" s="75">
        <v>-156608.60344827588</v>
      </c>
      <c r="D185" s="75"/>
      <c r="E185" s="100" t="s">
        <v>8640</v>
      </c>
      <c r="F185" s="102">
        <v>-156608.6</v>
      </c>
      <c r="G185" s="102">
        <v>0</v>
      </c>
      <c r="H185" s="75">
        <f t="shared" ref="H185:H201" si="12">+F185+G185</f>
        <v>-156608.6</v>
      </c>
      <c r="I185" s="75">
        <f t="shared" si="11"/>
        <v>3.4482758783269674E-3</v>
      </c>
      <c r="J185" s="74"/>
      <c r="K185" s="74"/>
    </row>
    <row r="186" spans="1:11">
      <c r="A186" s="73" t="s">
        <v>7655</v>
      </c>
      <c r="B186" s="74">
        <v>3540</v>
      </c>
      <c r="C186" s="75">
        <v>-172327.58620689655</v>
      </c>
      <c r="D186" s="75"/>
      <c r="E186" s="100" t="s">
        <v>8615</v>
      </c>
      <c r="F186" s="102">
        <v>-172327.59</v>
      </c>
      <c r="G186" s="102">
        <v>0</v>
      </c>
      <c r="H186" s="75">
        <f t="shared" si="12"/>
        <v>-172327.59</v>
      </c>
      <c r="I186" s="75">
        <f t="shared" si="11"/>
        <v>-3.7931034457869828E-3</v>
      </c>
      <c r="J186" s="74"/>
      <c r="K186" s="74"/>
    </row>
    <row r="187" spans="1:11">
      <c r="A187" s="73" t="s">
        <v>7655</v>
      </c>
      <c r="B187" s="74">
        <v>3541</v>
      </c>
      <c r="C187" s="75">
        <v>-172327.58620689655</v>
      </c>
      <c r="D187" s="75"/>
      <c r="E187" s="100" t="s">
        <v>8616</v>
      </c>
      <c r="F187" s="102">
        <v>-172327.59</v>
      </c>
      <c r="G187" s="102">
        <v>0</v>
      </c>
      <c r="H187" s="75">
        <f t="shared" si="12"/>
        <v>-172327.59</v>
      </c>
      <c r="I187" s="75">
        <f t="shared" si="11"/>
        <v>-3.7931034457869828E-3</v>
      </c>
      <c r="J187" s="74"/>
      <c r="K187" s="74"/>
    </row>
    <row r="188" spans="1:11">
      <c r="A188" s="73" t="s">
        <v>7655</v>
      </c>
      <c r="B188" s="74">
        <v>3542</v>
      </c>
      <c r="C188" s="75">
        <v>-363189.6551724138</v>
      </c>
      <c r="D188" s="75"/>
      <c r="E188" s="100" t="s">
        <v>8633</v>
      </c>
      <c r="F188" s="102">
        <v>-349084.15</v>
      </c>
      <c r="G188" s="102">
        <v>-14105.51</v>
      </c>
      <c r="H188" s="75">
        <f t="shared" si="12"/>
        <v>-363189.66000000003</v>
      </c>
      <c r="I188" s="75">
        <f t="shared" si="11"/>
        <v>-4.8275862354785204E-3</v>
      </c>
      <c r="J188" s="74"/>
      <c r="K188" s="74"/>
    </row>
    <row r="189" spans="1:11">
      <c r="A189" s="73" t="s">
        <v>7655</v>
      </c>
      <c r="B189" s="74">
        <v>3543</v>
      </c>
      <c r="C189" s="75">
        <v>-36318.965517241377</v>
      </c>
      <c r="D189" s="75"/>
      <c r="E189" s="100" t="s">
        <v>8634</v>
      </c>
      <c r="F189" s="102">
        <v>-36318.97</v>
      </c>
      <c r="G189" s="102">
        <v>0</v>
      </c>
      <c r="H189" s="75">
        <f t="shared" si="12"/>
        <v>-36318.97</v>
      </c>
      <c r="I189" s="75">
        <f t="shared" si="11"/>
        <v>-4.4827586243627593E-3</v>
      </c>
      <c r="J189" s="74"/>
      <c r="K189" s="74"/>
    </row>
    <row r="190" spans="1:11">
      <c r="A190" s="73" t="s">
        <v>7655</v>
      </c>
      <c r="B190" s="74">
        <v>3544</v>
      </c>
      <c r="C190" s="75">
        <v>-172327.58620689655</v>
      </c>
      <c r="D190" s="75"/>
      <c r="E190" s="100" t="s">
        <v>8613</v>
      </c>
      <c r="F190" s="102">
        <v>-172327.59</v>
      </c>
      <c r="G190" s="102">
        <v>0</v>
      </c>
      <c r="H190" s="75">
        <f t="shared" si="12"/>
        <v>-172327.59</v>
      </c>
      <c r="I190" s="75">
        <f t="shared" si="11"/>
        <v>-3.7931034457869828E-3</v>
      </c>
      <c r="J190" s="74"/>
      <c r="K190" s="74"/>
    </row>
    <row r="191" spans="1:11">
      <c r="A191" s="73" t="s">
        <v>7655</v>
      </c>
      <c r="B191" s="74">
        <v>3545</v>
      </c>
      <c r="C191" s="75">
        <v>-167068.96551724139</v>
      </c>
      <c r="D191" s="75"/>
      <c r="E191" s="100" t="s">
        <v>8621</v>
      </c>
      <c r="F191" s="102">
        <v>-167068.97</v>
      </c>
      <c r="G191" s="102">
        <v>0</v>
      </c>
      <c r="H191" s="75">
        <f t="shared" si="12"/>
        <v>-167068.97</v>
      </c>
      <c r="I191" s="75">
        <f t="shared" si="11"/>
        <v>-4.4827586098108441E-3</v>
      </c>
      <c r="J191" s="74"/>
      <c r="K191" s="74"/>
    </row>
    <row r="192" spans="1:11">
      <c r="A192" s="73" t="s">
        <v>7655</v>
      </c>
      <c r="B192" s="74">
        <v>3546</v>
      </c>
      <c r="C192" s="75">
        <v>-229482.76</v>
      </c>
      <c r="D192" s="75"/>
      <c r="E192" s="100" t="s">
        <v>8646</v>
      </c>
      <c r="F192" s="101">
        <v>-229482.76</v>
      </c>
      <c r="G192" s="102">
        <v>0</v>
      </c>
      <c r="H192" s="75">
        <f t="shared" si="12"/>
        <v>-229482.76</v>
      </c>
      <c r="I192" s="75">
        <f t="shared" si="11"/>
        <v>0</v>
      </c>
      <c r="J192" s="74"/>
      <c r="K192" s="74"/>
    </row>
    <row r="193" spans="1:11">
      <c r="A193" s="73" t="s">
        <v>7655</v>
      </c>
      <c r="B193" s="74">
        <v>3547</v>
      </c>
      <c r="C193" s="75">
        <v>-214827.59</v>
      </c>
      <c r="D193" s="75"/>
      <c r="E193" s="100" t="s">
        <v>8644</v>
      </c>
      <c r="F193" s="102">
        <v>-214827.59</v>
      </c>
      <c r="G193" s="102">
        <v>0</v>
      </c>
      <c r="H193" s="75">
        <f t="shared" si="12"/>
        <v>-214827.59</v>
      </c>
      <c r="I193" s="75">
        <f t="shared" si="11"/>
        <v>0</v>
      </c>
      <c r="J193" s="74"/>
      <c r="K193" s="74"/>
    </row>
    <row r="194" spans="1:11">
      <c r="A194" s="73" t="s">
        <v>7655</v>
      </c>
      <c r="B194" s="74">
        <v>3548</v>
      </c>
      <c r="C194" s="75">
        <v>-285517.24137931032</v>
      </c>
      <c r="D194" s="75"/>
      <c r="E194" s="100" t="s">
        <v>8635</v>
      </c>
      <c r="F194" s="102">
        <v>-271921.18</v>
      </c>
      <c r="G194" s="102">
        <v>-13596.06</v>
      </c>
      <c r="H194" s="75">
        <f t="shared" si="12"/>
        <v>-285517.24</v>
      </c>
      <c r="I194" s="75">
        <f t="shared" si="11"/>
        <v>1.3793103280477226E-3</v>
      </c>
      <c r="J194" s="74"/>
      <c r="K194" s="74"/>
    </row>
    <row r="195" spans="1:11">
      <c r="A195" s="73" t="s">
        <v>7655</v>
      </c>
      <c r="B195" s="74">
        <v>3549</v>
      </c>
      <c r="C195" s="75">
        <v>-244310.3448275862</v>
      </c>
      <c r="D195" s="75"/>
      <c r="E195" s="100" t="s">
        <v>8637</v>
      </c>
      <c r="F195" s="102">
        <v>-241850.72</v>
      </c>
      <c r="G195" s="102">
        <v>-2459.62</v>
      </c>
      <c r="H195" s="75">
        <f t="shared" si="12"/>
        <v>-244310.34</v>
      </c>
      <c r="I195" s="75">
        <f t="shared" si="11"/>
        <v>4.8275862063746899E-3</v>
      </c>
      <c r="J195" s="74"/>
      <c r="K195" s="74"/>
    </row>
    <row r="196" spans="1:11">
      <c r="A196" s="73" t="s">
        <v>7655</v>
      </c>
      <c r="B196" s="74">
        <v>3550</v>
      </c>
      <c r="C196" s="75">
        <v>-172327.58620689655</v>
      </c>
      <c r="D196" s="75"/>
      <c r="E196" s="100" t="s">
        <v>8619</v>
      </c>
      <c r="F196" s="102">
        <v>-172327.59</v>
      </c>
      <c r="G196" s="102">
        <v>0</v>
      </c>
      <c r="H196" s="75">
        <f t="shared" si="12"/>
        <v>-172327.59</v>
      </c>
      <c r="I196" s="75">
        <f t="shared" si="11"/>
        <v>-3.7931034457869828E-3</v>
      </c>
      <c r="J196" s="74"/>
      <c r="K196" s="74"/>
    </row>
    <row r="197" spans="1:11">
      <c r="A197" s="73" t="s">
        <v>7655</v>
      </c>
      <c r="B197" s="74">
        <v>3551</v>
      </c>
      <c r="C197" s="75">
        <v>-189568.96551724139</v>
      </c>
      <c r="D197" s="75"/>
      <c r="E197" s="100" t="s">
        <v>8618</v>
      </c>
      <c r="F197" s="102">
        <v>-189568.97</v>
      </c>
      <c r="G197" s="102">
        <v>0</v>
      </c>
      <c r="H197" s="75">
        <f t="shared" si="12"/>
        <v>-189568.97</v>
      </c>
      <c r="I197" s="75">
        <f t="shared" si="11"/>
        <v>-4.4827586098108441E-3</v>
      </c>
      <c r="J197" s="74"/>
      <c r="K197" s="74"/>
    </row>
    <row r="198" spans="1:11">
      <c r="A198" s="73" t="s">
        <v>7655</v>
      </c>
      <c r="B198" s="74">
        <v>3552</v>
      </c>
      <c r="C198" s="75">
        <v>-167068.96551724139</v>
      </c>
      <c r="D198" s="75"/>
      <c r="E198" s="100" t="s">
        <v>8636</v>
      </c>
      <c r="F198" s="102">
        <v>-167068.97</v>
      </c>
      <c r="G198" s="102">
        <v>0</v>
      </c>
      <c r="H198" s="75">
        <f t="shared" si="12"/>
        <v>-167068.97</v>
      </c>
      <c r="I198" s="75">
        <f t="shared" si="11"/>
        <v>-4.4827586098108441E-3</v>
      </c>
      <c r="J198" s="74"/>
      <c r="K198" s="74"/>
    </row>
    <row r="199" spans="1:11">
      <c r="A199" s="73" t="s">
        <v>7655</v>
      </c>
      <c r="B199" s="74">
        <v>3553</v>
      </c>
      <c r="C199" s="75">
        <v>-192413.79310344826</v>
      </c>
      <c r="D199" s="75"/>
      <c r="E199" s="100" t="s">
        <v>8638</v>
      </c>
      <c r="F199" s="102">
        <v>-192413.79</v>
      </c>
      <c r="G199" s="102">
        <v>0</v>
      </c>
      <c r="H199" s="75">
        <f t="shared" si="12"/>
        <v>-192413.79</v>
      </c>
      <c r="I199" s="75">
        <f t="shared" si="11"/>
        <v>3.103448252659291E-3</v>
      </c>
      <c r="J199" s="74"/>
      <c r="K199" s="74"/>
    </row>
    <row r="200" spans="1:11">
      <c r="A200" s="73" t="s">
        <v>7655</v>
      </c>
      <c r="B200" s="74">
        <v>3554</v>
      </c>
      <c r="C200" s="75">
        <v>-172327.58620689655</v>
      </c>
      <c r="D200" s="75"/>
      <c r="E200" s="100" t="s">
        <v>8614</v>
      </c>
      <c r="F200" s="102">
        <v>-172327.59</v>
      </c>
      <c r="G200" s="102">
        <v>0</v>
      </c>
      <c r="H200" s="75">
        <f t="shared" si="12"/>
        <v>-172327.59</v>
      </c>
      <c r="I200" s="75">
        <f t="shared" si="11"/>
        <v>-3.7931034457869828E-3</v>
      </c>
      <c r="J200" s="74"/>
      <c r="K200" s="74"/>
    </row>
    <row r="201" spans="1:11" ht="12.75" thickBot="1">
      <c r="A201" s="73" t="s">
        <v>7655</v>
      </c>
      <c r="B201" s="74">
        <v>3555</v>
      </c>
      <c r="C201" s="95">
        <v>-172327.58620689655</v>
      </c>
      <c r="D201" s="75"/>
      <c r="E201" s="100" t="s">
        <v>8617</v>
      </c>
      <c r="F201" s="102">
        <v>-172327.59</v>
      </c>
      <c r="G201" s="102">
        <v>0</v>
      </c>
      <c r="H201" s="95">
        <f t="shared" si="12"/>
        <v>-172327.59</v>
      </c>
      <c r="I201" s="75">
        <f t="shared" si="11"/>
        <v>-3.7931034457869828E-3</v>
      </c>
      <c r="J201" s="74"/>
      <c r="K201" s="74"/>
    </row>
    <row r="202" spans="1:11" ht="12.75" thickTop="1">
      <c r="C202" s="90">
        <f>SUM(C163:C201)</f>
        <v>-8911428.8658620678</v>
      </c>
      <c r="H202" s="90">
        <f>SUM(H163:H201)</f>
        <v>-8911428.8899999987</v>
      </c>
    </row>
  </sheetData>
  <sortState ref="E163:G199">
    <sortCondition ref="E163:E199"/>
  </sortState>
  <mergeCells count="2">
    <mergeCell ref="A3:C3"/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2:Q244"/>
  <sheetViews>
    <sheetView topLeftCell="D224" workbookViewId="0">
      <selection activeCell="J250" sqref="J250"/>
    </sheetView>
  </sheetViews>
  <sheetFormatPr baseColWidth="10" defaultRowHeight="12"/>
  <cols>
    <col min="1" max="1" width="11.42578125" style="192"/>
    <col min="2" max="2" width="5" style="192" bestFit="1" customWidth="1"/>
    <col min="3" max="3" width="13.42578125" style="192" bestFit="1" customWidth="1"/>
    <col min="4" max="4" width="11" style="193" bestFit="1" customWidth="1"/>
    <col min="5" max="5" width="8" style="192" bestFit="1" customWidth="1"/>
    <col min="6" max="7" width="11.42578125" style="193"/>
    <col min="8" max="8" width="13.42578125" style="193" bestFit="1" customWidth="1"/>
    <col min="9" max="9" width="11.42578125" style="193"/>
    <col min="10" max="12" width="11.42578125" style="192"/>
    <col min="13" max="14" width="13.42578125" style="192" bestFit="1" customWidth="1"/>
    <col min="15" max="15" width="3" style="192" bestFit="1" customWidth="1"/>
    <col min="16" max="16" width="5" style="192" bestFit="1" customWidth="1"/>
    <col min="17" max="17" width="9" style="192" bestFit="1" customWidth="1"/>
    <col min="18" max="16384" width="11.42578125" style="192"/>
  </cols>
  <sheetData>
    <row r="2" spans="1:9">
      <c r="A2" s="217" t="s">
        <v>324</v>
      </c>
      <c r="B2" s="217"/>
      <c r="C2" s="217"/>
      <c r="E2" s="217" t="s">
        <v>1825</v>
      </c>
      <c r="F2" s="217"/>
      <c r="G2" s="217"/>
      <c r="H2" s="217"/>
    </row>
    <row r="3" spans="1:9">
      <c r="A3" s="116" t="s">
        <v>7654</v>
      </c>
      <c r="B3" s="116">
        <v>9085</v>
      </c>
      <c r="C3" s="221">
        <v>363189.6551724138</v>
      </c>
      <c r="E3" s="222" t="s">
        <v>13393</v>
      </c>
      <c r="F3" s="117">
        <v>349084.15</v>
      </c>
      <c r="G3" s="117">
        <v>14105.51</v>
      </c>
      <c r="H3" s="117">
        <f>+F3+G3</f>
        <v>363189.66000000003</v>
      </c>
      <c r="I3" s="193">
        <f>+C3-H3</f>
        <v>-4.8275862354785204E-3</v>
      </c>
    </row>
    <row r="4" spans="1:9">
      <c r="A4" s="116" t="s">
        <v>7654</v>
      </c>
      <c r="B4" s="116">
        <v>9086</v>
      </c>
      <c r="C4" s="221">
        <v>247155.1724137931</v>
      </c>
      <c r="E4" s="222" t="s">
        <v>13379</v>
      </c>
      <c r="F4" s="117">
        <v>244626.16</v>
      </c>
      <c r="G4" s="117">
        <v>2529.0100000000002</v>
      </c>
      <c r="H4" s="117">
        <f t="shared" ref="H4:H67" si="0">+F4+G4</f>
        <v>247155.17</v>
      </c>
      <c r="I4" s="193">
        <f t="shared" ref="I4:I67" si="1">+C4-H4</f>
        <v>2.4137930886354297E-3</v>
      </c>
    </row>
    <row r="5" spans="1:9">
      <c r="A5" s="116" t="s">
        <v>7654</v>
      </c>
      <c r="B5" s="116">
        <v>9087</v>
      </c>
      <c r="C5" s="221">
        <v>399568.96551724139</v>
      </c>
      <c r="E5" s="222" t="s">
        <v>13391</v>
      </c>
      <c r="F5" s="117">
        <v>380718.33</v>
      </c>
      <c r="G5" s="117">
        <v>18850.64</v>
      </c>
      <c r="H5" s="117">
        <f t="shared" si="0"/>
        <v>399568.97000000003</v>
      </c>
      <c r="I5" s="193">
        <f t="shared" si="1"/>
        <v>-4.4827586389146745E-3</v>
      </c>
    </row>
    <row r="6" spans="1:9">
      <c r="A6" s="116" t="s">
        <v>7654</v>
      </c>
      <c r="B6" s="116">
        <v>9088</v>
      </c>
      <c r="C6" s="221">
        <v>344568.96551724139</v>
      </c>
      <c r="E6" s="222" t="s">
        <v>13475</v>
      </c>
      <c r="F6" s="117">
        <v>344568.97</v>
      </c>
      <c r="G6" s="117">
        <v>0</v>
      </c>
      <c r="H6" s="117">
        <f t="shared" si="0"/>
        <v>344568.97</v>
      </c>
      <c r="I6" s="193">
        <f t="shared" si="1"/>
        <v>-4.4827585807070136E-3</v>
      </c>
    </row>
    <row r="7" spans="1:9">
      <c r="A7" s="116" t="s">
        <v>7654</v>
      </c>
      <c r="B7" s="116">
        <v>9089</v>
      </c>
      <c r="C7" s="221">
        <v>344568.96551724139</v>
      </c>
      <c r="E7" s="222" t="s">
        <v>13476</v>
      </c>
      <c r="F7" s="117">
        <v>344568.97</v>
      </c>
      <c r="G7" s="117">
        <v>0</v>
      </c>
      <c r="H7" s="117">
        <f t="shared" si="0"/>
        <v>344568.97</v>
      </c>
      <c r="I7" s="193">
        <f t="shared" si="1"/>
        <v>-4.4827585807070136E-3</v>
      </c>
    </row>
    <row r="8" spans="1:9">
      <c r="A8" s="116" t="s">
        <v>7654</v>
      </c>
      <c r="B8" s="116">
        <v>9090</v>
      </c>
      <c r="C8" s="221">
        <v>266407.6551724138</v>
      </c>
      <c r="E8" s="222" t="s">
        <v>13525</v>
      </c>
      <c r="F8" s="117">
        <v>266407.65999999997</v>
      </c>
      <c r="G8" s="117">
        <v>0</v>
      </c>
      <c r="H8" s="117">
        <f t="shared" si="0"/>
        <v>266407.65999999997</v>
      </c>
      <c r="I8" s="193">
        <f t="shared" si="1"/>
        <v>-4.8275861772708595E-3</v>
      </c>
    </row>
    <row r="9" spans="1:9">
      <c r="A9" s="116" t="s">
        <v>7654</v>
      </c>
      <c r="B9" s="116">
        <v>9091</v>
      </c>
      <c r="C9" s="221">
        <v>217241.37931034481</v>
      </c>
      <c r="E9" s="222" t="s">
        <v>13461</v>
      </c>
      <c r="F9" s="117">
        <v>217241.38</v>
      </c>
      <c r="G9" s="117">
        <v>0</v>
      </c>
      <c r="H9" s="117">
        <f t="shared" si="0"/>
        <v>217241.38</v>
      </c>
      <c r="I9" s="193">
        <f t="shared" si="1"/>
        <v>-6.8965519312769175E-4</v>
      </c>
    </row>
    <row r="10" spans="1:9">
      <c r="A10" s="116" t="s">
        <v>7654</v>
      </c>
      <c r="B10" s="116">
        <v>9092</v>
      </c>
      <c r="C10" s="221">
        <v>215948.27586206896</v>
      </c>
      <c r="E10" s="222" t="s">
        <v>13473</v>
      </c>
      <c r="F10" s="117">
        <v>215948.28</v>
      </c>
      <c r="G10" s="117">
        <v>0</v>
      </c>
      <c r="H10" s="117">
        <f t="shared" si="0"/>
        <v>215948.28</v>
      </c>
      <c r="I10" s="193">
        <f t="shared" si="1"/>
        <v>-4.1379310423508286E-3</v>
      </c>
    </row>
    <row r="11" spans="1:9">
      <c r="A11" s="116" t="s">
        <v>7654</v>
      </c>
      <c r="B11" s="116">
        <v>9093</v>
      </c>
      <c r="C11" s="221">
        <v>217241.37931034481</v>
      </c>
      <c r="E11" s="222" t="s">
        <v>13431</v>
      </c>
      <c r="F11" s="117">
        <v>217241.38</v>
      </c>
      <c r="G11" s="117">
        <v>0</v>
      </c>
      <c r="H11" s="117">
        <f t="shared" si="0"/>
        <v>217241.38</v>
      </c>
      <c r="I11" s="193">
        <f t="shared" si="1"/>
        <v>-6.8965519312769175E-4</v>
      </c>
    </row>
    <row r="12" spans="1:9">
      <c r="A12" s="116" t="s">
        <v>7654</v>
      </c>
      <c r="B12" s="116">
        <v>9094</v>
      </c>
      <c r="C12" s="221">
        <v>266407.6551724138</v>
      </c>
      <c r="E12" s="222" t="s">
        <v>13526</v>
      </c>
      <c r="F12" s="117">
        <v>266407.65999999997</v>
      </c>
      <c r="G12" s="117">
        <v>0</v>
      </c>
      <c r="H12" s="117">
        <f t="shared" si="0"/>
        <v>266407.65999999997</v>
      </c>
      <c r="I12" s="193">
        <f t="shared" si="1"/>
        <v>-4.8275861772708595E-3</v>
      </c>
    </row>
    <row r="13" spans="1:9">
      <c r="A13" s="116" t="s">
        <v>7654</v>
      </c>
      <c r="B13" s="116">
        <v>9095</v>
      </c>
      <c r="C13" s="221">
        <v>564800.03448275861</v>
      </c>
      <c r="E13" s="222" t="s">
        <v>13564</v>
      </c>
      <c r="F13" s="117">
        <v>564800.03</v>
      </c>
      <c r="G13" s="117">
        <v>0</v>
      </c>
      <c r="H13" s="117">
        <f t="shared" si="0"/>
        <v>564800.03</v>
      </c>
      <c r="I13" s="193">
        <f t="shared" si="1"/>
        <v>4.4827585807070136E-3</v>
      </c>
    </row>
    <row r="14" spans="1:9">
      <c r="A14" s="116" t="s">
        <v>7654</v>
      </c>
      <c r="B14" s="116">
        <v>9096</v>
      </c>
      <c r="C14" s="221">
        <v>487241.37931034481</v>
      </c>
      <c r="E14" s="222" t="s">
        <v>13427</v>
      </c>
      <c r="F14" s="117">
        <v>456501.17</v>
      </c>
      <c r="G14" s="117">
        <v>30740.21</v>
      </c>
      <c r="H14" s="117">
        <f t="shared" si="0"/>
        <v>487241.38</v>
      </c>
      <c r="I14" s="193">
        <f t="shared" si="1"/>
        <v>-6.8965519312769175E-4</v>
      </c>
    </row>
    <row r="15" spans="1:9">
      <c r="A15" s="116" t="s">
        <v>7654</v>
      </c>
      <c r="B15" s="116">
        <v>9097</v>
      </c>
      <c r="C15" s="221">
        <v>192413.79310344826</v>
      </c>
      <c r="E15" s="222" t="s">
        <v>13420</v>
      </c>
      <c r="F15" s="117">
        <v>192413.79</v>
      </c>
      <c r="G15" s="117">
        <v>0</v>
      </c>
      <c r="H15" s="117">
        <f t="shared" si="0"/>
        <v>192413.79</v>
      </c>
      <c r="I15" s="193">
        <f t="shared" si="1"/>
        <v>3.103448252659291E-3</v>
      </c>
    </row>
    <row r="16" spans="1:9">
      <c r="A16" s="116" t="s">
        <v>7654</v>
      </c>
      <c r="B16" s="116">
        <v>9098</v>
      </c>
      <c r="C16" s="221">
        <v>106724.14</v>
      </c>
      <c r="E16" s="222" t="s">
        <v>13566</v>
      </c>
      <c r="F16" s="117">
        <v>106724.14</v>
      </c>
      <c r="G16" s="117">
        <v>0</v>
      </c>
      <c r="H16" s="117">
        <f t="shared" si="0"/>
        <v>106724.14</v>
      </c>
      <c r="I16" s="193">
        <f t="shared" si="1"/>
        <v>0</v>
      </c>
    </row>
    <row r="17" spans="1:9">
      <c r="A17" s="116" t="s">
        <v>7654</v>
      </c>
      <c r="B17" s="116">
        <v>9099</v>
      </c>
      <c r="C17" s="221">
        <v>189568.96551724139</v>
      </c>
      <c r="E17" s="222" t="s">
        <v>13413</v>
      </c>
      <c r="F17" s="117">
        <v>189568.97</v>
      </c>
      <c r="G17" s="117">
        <v>0</v>
      </c>
      <c r="H17" s="117">
        <f t="shared" si="0"/>
        <v>189568.97</v>
      </c>
      <c r="I17" s="193">
        <f t="shared" si="1"/>
        <v>-4.4827586098108441E-3</v>
      </c>
    </row>
    <row r="18" spans="1:9">
      <c r="A18" s="116" t="s">
        <v>7654</v>
      </c>
      <c r="B18" s="116">
        <v>9100</v>
      </c>
      <c r="C18" s="221">
        <v>165586.21</v>
      </c>
      <c r="E18" s="222" t="s">
        <v>13567</v>
      </c>
      <c r="F18" s="117">
        <v>165586.21</v>
      </c>
      <c r="G18" s="117">
        <v>0</v>
      </c>
      <c r="H18" s="117">
        <f t="shared" si="0"/>
        <v>165586.21</v>
      </c>
      <c r="I18" s="193">
        <f t="shared" si="1"/>
        <v>0</v>
      </c>
    </row>
    <row r="19" spans="1:9">
      <c r="A19" s="116" t="s">
        <v>7654</v>
      </c>
      <c r="B19" s="116">
        <v>9101</v>
      </c>
      <c r="C19" s="221">
        <v>291413.78999999998</v>
      </c>
      <c r="E19" s="222" t="s">
        <v>13591</v>
      </c>
      <c r="F19" s="117">
        <v>291413.78999999998</v>
      </c>
      <c r="G19" s="117">
        <v>0</v>
      </c>
      <c r="H19" s="117">
        <f t="shared" si="0"/>
        <v>291413.78999999998</v>
      </c>
      <c r="I19" s="193">
        <f t="shared" si="1"/>
        <v>0</v>
      </c>
    </row>
    <row r="20" spans="1:9">
      <c r="A20" s="116" t="s">
        <v>7654</v>
      </c>
      <c r="B20" s="116">
        <v>9102</v>
      </c>
      <c r="C20" s="221">
        <v>291413.78999999998</v>
      </c>
      <c r="E20" s="222" t="s">
        <v>13593</v>
      </c>
      <c r="F20" s="117">
        <v>291413.78999999998</v>
      </c>
      <c r="G20" s="117">
        <v>0</v>
      </c>
      <c r="H20" s="117">
        <f t="shared" si="0"/>
        <v>291413.78999999998</v>
      </c>
      <c r="I20" s="193">
        <f t="shared" si="1"/>
        <v>0</v>
      </c>
    </row>
    <row r="21" spans="1:9">
      <c r="A21" s="116" t="s">
        <v>7654</v>
      </c>
      <c r="B21" s="116">
        <v>9103</v>
      </c>
      <c r="C21" s="221">
        <v>356293.10344827583</v>
      </c>
      <c r="E21" s="222" t="s">
        <v>13395</v>
      </c>
      <c r="F21" s="117">
        <v>343087.14</v>
      </c>
      <c r="G21" s="117">
        <v>13205.96</v>
      </c>
      <c r="H21" s="117">
        <f t="shared" si="0"/>
        <v>356293.10000000003</v>
      </c>
      <c r="I21" s="193">
        <f t="shared" si="1"/>
        <v>3.448275791015476E-3</v>
      </c>
    </row>
    <row r="22" spans="1:9">
      <c r="A22" s="116" t="s">
        <v>7654</v>
      </c>
      <c r="B22" s="116">
        <v>9104</v>
      </c>
      <c r="C22" s="221">
        <v>141827.59</v>
      </c>
      <c r="E22" s="222" t="s">
        <v>13569</v>
      </c>
      <c r="F22" s="117">
        <v>141827.59</v>
      </c>
      <c r="G22" s="117">
        <v>0</v>
      </c>
      <c r="H22" s="117">
        <f t="shared" si="0"/>
        <v>141827.59</v>
      </c>
      <c r="I22" s="193">
        <f t="shared" si="1"/>
        <v>0</v>
      </c>
    </row>
    <row r="23" spans="1:9">
      <c r="A23" s="116" t="s">
        <v>7654</v>
      </c>
      <c r="B23" s="116">
        <v>9105</v>
      </c>
      <c r="C23" s="221">
        <v>244568.96551724139</v>
      </c>
      <c r="E23" s="222" t="s">
        <v>13380</v>
      </c>
      <c r="F23" s="117">
        <v>242103.04000000001</v>
      </c>
      <c r="G23" s="117">
        <v>2465.9299999999998</v>
      </c>
      <c r="H23" s="117">
        <f t="shared" si="0"/>
        <v>244568.97</v>
      </c>
      <c r="I23" s="193">
        <f t="shared" si="1"/>
        <v>-4.4827586098108441E-3</v>
      </c>
    </row>
    <row r="24" spans="1:9">
      <c r="A24" s="116" t="s">
        <v>7654</v>
      </c>
      <c r="B24" s="116">
        <v>9106</v>
      </c>
      <c r="C24" s="221">
        <v>531952.06896551722</v>
      </c>
      <c r="E24" s="222" t="s">
        <v>13565</v>
      </c>
      <c r="F24" s="117">
        <v>531952.06999999995</v>
      </c>
      <c r="G24" s="117">
        <v>0</v>
      </c>
      <c r="H24" s="117">
        <f t="shared" si="0"/>
        <v>531952.06999999995</v>
      </c>
      <c r="I24" s="193">
        <f t="shared" si="1"/>
        <v>-1.0344827314838767E-3</v>
      </c>
    </row>
    <row r="25" spans="1:9">
      <c r="A25" s="116" t="s">
        <v>7654</v>
      </c>
      <c r="B25" s="116">
        <v>9107</v>
      </c>
      <c r="C25" s="221">
        <v>404517.0948275862</v>
      </c>
      <c r="E25" s="222" t="s">
        <v>13561</v>
      </c>
      <c r="F25" s="117">
        <v>404517.09</v>
      </c>
      <c r="G25" s="117">
        <v>0</v>
      </c>
      <c r="H25" s="117">
        <f t="shared" si="0"/>
        <v>404517.09</v>
      </c>
      <c r="I25" s="193">
        <f t="shared" si="1"/>
        <v>4.8275861772708595E-3</v>
      </c>
    </row>
    <row r="26" spans="1:9">
      <c r="A26" s="116" t="s">
        <v>7654</v>
      </c>
      <c r="B26" s="116">
        <v>9108</v>
      </c>
      <c r="C26" s="221">
        <v>288534.4827586207</v>
      </c>
      <c r="E26" s="222" t="s">
        <v>13385</v>
      </c>
      <c r="F26" s="117">
        <v>281626.45</v>
      </c>
      <c r="G26" s="117">
        <v>6908.03</v>
      </c>
      <c r="H26" s="117">
        <f t="shared" si="0"/>
        <v>288534.48000000004</v>
      </c>
      <c r="I26" s="193">
        <f t="shared" si="1"/>
        <v>2.7586206560954452E-3</v>
      </c>
    </row>
    <row r="27" spans="1:9">
      <c r="A27" s="116" t="s">
        <v>7654</v>
      </c>
      <c r="B27" s="116">
        <v>9109</v>
      </c>
      <c r="C27" s="221">
        <v>141827.59</v>
      </c>
      <c r="E27" s="222" t="s">
        <v>13570</v>
      </c>
      <c r="F27" s="117">
        <v>141827.59</v>
      </c>
      <c r="G27" s="117">
        <v>0</v>
      </c>
      <c r="H27" s="117">
        <f t="shared" si="0"/>
        <v>141827.59</v>
      </c>
      <c r="I27" s="193">
        <f t="shared" si="1"/>
        <v>0</v>
      </c>
    </row>
    <row r="28" spans="1:9">
      <c r="A28" s="116" t="s">
        <v>7654</v>
      </c>
      <c r="B28" s="116">
        <v>9110</v>
      </c>
      <c r="C28" s="221">
        <v>285517.24137931032</v>
      </c>
      <c r="E28" s="222" t="s">
        <v>13443</v>
      </c>
      <c r="F28" s="117">
        <v>271921.18</v>
      </c>
      <c r="G28" s="117">
        <v>13596.06</v>
      </c>
      <c r="H28" s="117">
        <f t="shared" si="0"/>
        <v>285517.24</v>
      </c>
      <c r="I28" s="193">
        <f t="shared" si="1"/>
        <v>1.3793103280477226E-3</v>
      </c>
    </row>
    <row r="29" spans="1:9">
      <c r="A29" s="116" t="s">
        <v>7654</v>
      </c>
      <c r="B29" s="116">
        <v>9111</v>
      </c>
      <c r="C29" s="221">
        <v>238793.10344827586</v>
      </c>
      <c r="E29" s="222" t="s">
        <v>13482</v>
      </c>
      <c r="F29" s="117">
        <v>227422</v>
      </c>
      <c r="G29" s="117">
        <v>11371.1</v>
      </c>
      <c r="H29" s="117">
        <f t="shared" si="0"/>
        <v>238793.1</v>
      </c>
      <c r="I29" s="193">
        <f t="shared" si="1"/>
        <v>3.4482758492231369E-3</v>
      </c>
    </row>
    <row r="30" spans="1:9">
      <c r="A30" s="116" t="s">
        <v>7654</v>
      </c>
      <c r="B30" s="116">
        <v>9112</v>
      </c>
      <c r="C30" s="221">
        <v>285517.24137931032</v>
      </c>
      <c r="E30" s="222" t="s">
        <v>13484</v>
      </c>
      <c r="F30" s="117">
        <v>271921.18</v>
      </c>
      <c r="G30" s="117">
        <v>13596.06</v>
      </c>
      <c r="H30" s="117">
        <f t="shared" si="0"/>
        <v>285517.24</v>
      </c>
      <c r="I30" s="193">
        <f t="shared" si="1"/>
        <v>1.3793103280477226E-3</v>
      </c>
    </row>
    <row r="31" spans="1:9">
      <c r="A31" s="116" t="s">
        <v>7654</v>
      </c>
      <c r="B31" s="116">
        <v>9113</v>
      </c>
      <c r="C31" s="221">
        <v>285517.24137931032</v>
      </c>
      <c r="E31" s="222" t="s">
        <v>13440</v>
      </c>
      <c r="F31" s="117">
        <v>271921.18</v>
      </c>
      <c r="G31" s="117">
        <v>13596.06</v>
      </c>
      <c r="H31" s="117">
        <f t="shared" si="0"/>
        <v>285517.24</v>
      </c>
      <c r="I31" s="193">
        <f t="shared" si="1"/>
        <v>1.3793103280477226E-3</v>
      </c>
    </row>
    <row r="32" spans="1:9">
      <c r="A32" s="116" t="s">
        <v>7654</v>
      </c>
      <c r="B32" s="116">
        <v>9114</v>
      </c>
      <c r="C32" s="221">
        <v>344568.96551724139</v>
      </c>
      <c r="E32" s="222" t="s">
        <v>13479</v>
      </c>
      <c r="F32" s="117">
        <v>344568.97</v>
      </c>
      <c r="G32" s="117">
        <v>0</v>
      </c>
      <c r="H32" s="117">
        <f t="shared" si="0"/>
        <v>344568.97</v>
      </c>
      <c r="I32" s="193">
        <f t="shared" si="1"/>
        <v>-4.4827585807070136E-3</v>
      </c>
    </row>
    <row r="33" spans="1:9">
      <c r="A33" s="116" t="s">
        <v>7654</v>
      </c>
      <c r="B33" s="116">
        <v>9115</v>
      </c>
      <c r="C33" s="221">
        <v>344568.96551724139</v>
      </c>
      <c r="E33" s="222" t="s">
        <v>13402</v>
      </c>
      <c r="F33" s="117">
        <v>344568.97</v>
      </c>
      <c r="G33" s="117">
        <v>0</v>
      </c>
      <c r="H33" s="117">
        <f t="shared" si="0"/>
        <v>344568.97</v>
      </c>
      <c r="I33" s="193">
        <f t="shared" si="1"/>
        <v>-4.4827585807070136E-3</v>
      </c>
    </row>
    <row r="34" spans="1:9">
      <c r="A34" s="116" t="s">
        <v>7654</v>
      </c>
      <c r="B34" s="116">
        <v>9116</v>
      </c>
      <c r="C34" s="221">
        <v>356293.10344827583</v>
      </c>
      <c r="E34" s="222" t="s">
        <v>13466</v>
      </c>
      <c r="F34" s="117">
        <v>343087.14</v>
      </c>
      <c r="G34" s="117">
        <v>13205.96</v>
      </c>
      <c r="H34" s="117">
        <f t="shared" si="0"/>
        <v>356293.10000000003</v>
      </c>
      <c r="I34" s="193">
        <f t="shared" si="1"/>
        <v>3.448275791015476E-3</v>
      </c>
    </row>
    <row r="35" spans="1:9">
      <c r="A35" s="116" t="s">
        <v>7654</v>
      </c>
      <c r="B35" s="116">
        <v>9117</v>
      </c>
      <c r="C35" s="221">
        <v>141827.59</v>
      </c>
      <c r="E35" s="222" t="s">
        <v>13572</v>
      </c>
      <c r="F35" s="117">
        <v>141827.59</v>
      </c>
      <c r="G35" s="117">
        <v>0</v>
      </c>
      <c r="H35" s="117">
        <f t="shared" si="0"/>
        <v>141827.59</v>
      </c>
      <c r="I35" s="193">
        <f t="shared" si="1"/>
        <v>0</v>
      </c>
    </row>
    <row r="36" spans="1:9">
      <c r="A36" s="116" t="s">
        <v>7654</v>
      </c>
      <c r="B36" s="116">
        <v>9118</v>
      </c>
      <c r="C36" s="221">
        <v>292844.8275862069</v>
      </c>
      <c r="E36" s="222" t="s">
        <v>13470</v>
      </c>
      <c r="F36" s="117">
        <v>292844.83</v>
      </c>
      <c r="G36" s="117">
        <v>0</v>
      </c>
      <c r="H36" s="117">
        <f t="shared" si="0"/>
        <v>292844.83</v>
      </c>
      <c r="I36" s="193">
        <f t="shared" si="1"/>
        <v>-2.4137931177392602E-3</v>
      </c>
    </row>
    <row r="37" spans="1:9">
      <c r="A37" s="116" t="s">
        <v>7654</v>
      </c>
      <c r="B37" s="116">
        <v>9119</v>
      </c>
      <c r="C37" s="221">
        <v>322969.38793103449</v>
      </c>
      <c r="E37" s="222" t="s">
        <v>13536</v>
      </c>
      <c r="F37" s="117">
        <v>322969.39</v>
      </c>
      <c r="G37" s="117">
        <v>0</v>
      </c>
      <c r="H37" s="117">
        <f t="shared" si="0"/>
        <v>322969.39</v>
      </c>
      <c r="I37" s="193">
        <f t="shared" si="1"/>
        <v>-2.0689655211754143E-3</v>
      </c>
    </row>
    <row r="38" spans="1:9">
      <c r="A38" s="116" t="s">
        <v>7654</v>
      </c>
      <c r="B38" s="116">
        <v>9120</v>
      </c>
      <c r="C38" s="221">
        <v>356293.10344827583</v>
      </c>
      <c r="E38" s="222" t="s">
        <v>13469</v>
      </c>
      <c r="F38" s="117">
        <v>343087.14</v>
      </c>
      <c r="G38" s="117">
        <v>13205.96</v>
      </c>
      <c r="H38" s="117">
        <f t="shared" si="0"/>
        <v>356293.10000000003</v>
      </c>
      <c r="I38" s="193">
        <f t="shared" si="1"/>
        <v>3.448275791015476E-3</v>
      </c>
    </row>
    <row r="39" spans="1:9">
      <c r="A39" s="116" t="s">
        <v>7654</v>
      </c>
      <c r="B39" s="116">
        <v>9121</v>
      </c>
      <c r="C39" s="221">
        <v>356293.10344827583</v>
      </c>
      <c r="E39" s="222" t="s">
        <v>13394</v>
      </c>
      <c r="F39" s="117">
        <v>343087.14</v>
      </c>
      <c r="G39" s="117">
        <v>13205.96</v>
      </c>
      <c r="H39" s="117">
        <f t="shared" si="0"/>
        <v>356293.10000000003</v>
      </c>
      <c r="I39" s="193">
        <f t="shared" si="1"/>
        <v>3.448275791015476E-3</v>
      </c>
    </row>
    <row r="40" spans="1:9">
      <c r="A40" s="116" t="s">
        <v>7654</v>
      </c>
      <c r="B40" s="116">
        <v>9122</v>
      </c>
      <c r="C40" s="221">
        <v>292844.8275862069</v>
      </c>
      <c r="E40" s="222" t="s">
        <v>13401</v>
      </c>
      <c r="F40" s="117">
        <v>292844.83</v>
      </c>
      <c r="G40" s="117">
        <v>0</v>
      </c>
      <c r="H40" s="117">
        <f t="shared" si="0"/>
        <v>292844.83</v>
      </c>
      <c r="I40" s="193">
        <f t="shared" si="1"/>
        <v>-2.4137931177392602E-3</v>
      </c>
    </row>
    <row r="41" spans="1:9">
      <c r="A41" s="116" t="s">
        <v>7654</v>
      </c>
      <c r="B41" s="116">
        <v>9123</v>
      </c>
      <c r="C41" s="221">
        <v>71551.72</v>
      </c>
      <c r="E41" s="222" t="s">
        <v>13573</v>
      </c>
      <c r="F41" s="117">
        <v>71551.72</v>
      </c>
      <c r="G41" s="117">
        <v>0</v>
      </c>
      <c r="H41" s="117">
        <f t="shared" si="0"/>
        <v>71551.72</v>
      </c>
      <c r="I41" s="193">
        <f t="shared" si="1"/>
        <v>0</v>
      </c>
    </row>
    <row r="42" spans="1:9">
      <c r="A42" s="116" t="s">
        <v>7654</v>
      </c>
      <c r="B42" s="116">
        <v>9124</v>
      </c>
      <c r="C42" s="221">
        <v>340087.3275862069</v>
      </c>
      <c r="E42" s="222" t="s">
        <v>13556</v>
      </c>
      <c r="F42" s="117">
        <v>340087.33</v>
      </c>
      <c r="G42" s="117">
        <v>0</v>
      </c>
      <c r="H42" s="117">
        <f t="shared" si="0"/>
        <v>340087.33</v>
      </c>
      <c r="I42" s="193">
        <f t="shared" si="1"/>
        <v>-2.4137931177392602E-3</v>
      </c>
    </row>
    <row r="43" spans="1:9">
      <c r="A43" s="116" t="s">
        <v>7654</v>
      </c>
      <c r="B43" s="116">
        <v>9125</v>
      </c>
      <c r="C43" s="221">
        <v>285517.24137931032</v>
      </c>
      <c r="E43" s="222" t="s">
        <v>13441</v>
      </c>
      <c r="F43" s="117">
        <v>271921.18</v>
      </c>
      <c r="G43" s="117">
        <v>13596.06</v>
      </c>
      <c r="H43" s="117">
        <f t="shared" si="0"/>
        <v>285517.24</v>
      </c>
      <c r="I43" s="193">
        <f t="shared" si="1"/>
        <v>1.3793103280477226E-3</v>
      </c>
    </row>
    <row r="44" spans="1:9">
      <c r="A44" s="116" t="s">
        <v>7654</v>
      </c>
      <c r="B44" s="116">
        <v>9126</v>
      </c>
      <c r="C44" s="221">
        <v>328965.5172413793</v>
      </c>
      <c r="E44" s="222" t="s">
        <v>13488</v>
      </c>
      <c r="F44" s="117">
        <v>318622.83</v>
      </c>
      <c r="G44" s="117">
        <v>10342.69</v>
      </c>
      <c r="H44" s="117">
        <f t="shared" si="0"/>
        <v>328965.52</v>
      </c>
      <c r="I44" s="193">
        <f t="shared" si="1"/>
        <v>-2.7586207143031061E-3</v>
      </c>
    </row>
    <row r="45" spans="1:9">
      <c r="A45" s="116" t="s">
        <v>7654</v>
      </c>
      <c r="B45" s="116">
        <v>9127</v>
      </c>
      <c r="C45" s="221">
        <v>227413.79</v>
      </c>
      <c r="E45" s="222" t="s">
        <v>13574</v>
      </c>
      <c r="F45" s="117">
        <v>227413.79</v>
      </c>
      <c r="G45" s="117">
        <v>0</v>
      </c>
      <c r="H45" s="117">
        <f t="shared" si="0"/>
        <v>227413.79</v>
      </c>
      <c r="I45" s="193">
        <f t="shared" si="1"/>
        <v>0</v>
      </c>
    </row>
    <row r="46" spans="1:9">
      <c r="A46" s="116" t="s">
        <v>7654</v>
      </c>
      <c r="B46" s="116">
        <v>9128</v>
      </c>
      <c r="C46" s="221">
        <v>170965.52</v>
      </c>
      <c r="E46" s="222" t="s">
        <v>13575</v>
      </c>
      <c r="F46" s="117">
        <v>170965.52</v>
      </c>
      <c r="G46" s="117">
        <v>0</v>
      </c>
      <c r="H46" s="117">
        <f t="shared" si="0"/>
        <v>170965.52</v>
      </c>
      <c r="I46" s="193">
        <f t="shared" si="1"/>
        <v>0</v>
      </c>
    </row>
    <row r="47" spans="1:9">
      <c r="A47" s="116" t="s">
        <v>7654</v>
      </c>
      <c r="B47" s="116">
        <v>9129</v>
      </c>
      <c r="C47" s="221">
        <v>170965.52</v>
      </c>
      <c r="E47" s="222" t="s">
        <v>13577</v>
      </c>
      <c r="F47" s="117">
        <v>170965.52</v>
      </c>
      <c r="G47" s="117">
        <v>0</v>
      </c>
      <c r="H47" s="117">
        <f t="shared" si="0"/>
        <v>170965.52</v>
      </c>
      <c r="I47" s="193">
        <f t="shared" si="1"/>
        <v>0</v>
      </c>
    </row>
    <row r="48" spans="1:9">
      <c r="A48" s="116" t="s">
        <v>7654</v>
      </c>
      <c r="B48" s="116">
        <v>9130</v>
      </c>
      <c r="C48" s="221">
        <v>164741.37931034481</v>
      </c>
      <c r="E48" s="222" t="s">
        <v>13412</v>
      </c>
      <c r="F48" s="117">
        <v>164741.38</v>
      </c>
      <c r="G48" s="117">
        <v>0</v>
      </c>
      <c r="H48" s="117">
        <f t="shared" si="0"/>
        <v>164741.38</v>
      </c>
      <c r="I48" s="193">
        <f t="shared" si="1"/>
        <v>-6.8965519312769175E-4</v>
      </c>
    </row>
    <row r="49" spans="1:9">
      <c r="A49" s="116" t="s">
        <v>7654</v>
      </c>
      <c r="B49" s="116">
        <v>9131</v>
      </c>
      <c r="C49" s="221">
        <v>192413.79310344826</v>
      </c>
      <c r="E49" s="222" t="s">
        <v>13421</v>
      </c>
      <c r="F49" s="117">
        <v>192413.79</v>
      </c>
      <c r="G49" s="117">
        <v>0</v>
      </c>
      <c r="H49" s="117">
        <f t="shared" si="0"/>
        <v>192413.79</v>
      </c>
      <c r="I49" s="193">
        <f t="shared" si="1"/>
        <v>3.103448252659291E-3</v>
      </c>
    </row>
    <row r="50" spans="1:9">
      <c r="A50" s="116" t="s">
        <v>7654</v>
      </c>
      <c r="B50" s="116">
        <v>9132</v>
      </c>
      <c r="C50" s="221">
        <v>192413.79310344826</v>
      </c>
      <c r="E50" s="222" t="s">
        <v>13492</v>
      </c>
      <c r="F50" s="117">
        <v>192413.79</v>
      </c>
      <c r="G50" s="117">
        <v>0</v>
      </c>
      <c r="H50" s="117">
        <f t="shared" si="0"/>
        <v>192413.79</v>
      </c>
      <c r="I50" s="193">
        <f t="shared" si="1"/>
        <v>3.103448252659291E-3</v>
      </c>
    </row>
    <row r="51" spans="1:9">
      <c r="A51" s="116" t="s">
        <v>7654</v>
      </c>
      <c r="B51" s="116">
        <v>9133</v>
      </c>
      <c r="C51" s="221">
        <v>328965.5172413793</v>
      </c>
      <c r="E51" s="222" t="s">
        <v>13387</v>
      </c>
      <c r="F51" s="117">
        <v>318622.83</v>
      </c>
      <c r="G51" s="117">
        <v>10342.69</v>
      </c>
      <c r="H51" s="117">
        <f t="shared" si="0"/>
        <v>328965.52</v>
      </c>
      <c r="I51" s="193">
        <f t="shared" si="1"/>
        <v>-2.7586207143031061E-3</v>
      </c>
    </row>
    <row r="52" spans="1:9">
      <c r="A52" s="116" t="s">
        <v>7654</v>
      </c>
      <c r="B52" s="116">
        <v>9134</v>
      </c>
      <c r="C52" s="221">
        <v>285517.24137931032</v>
      </c>
      <c r="E52" s="222" t="s">
        <v>13442</v>
      </c>
      <c r="F52" s="117">
        <v>271921.18</v>
      </c>
      <c r="G52" s="117">
        <v>13596.06</v>
      </c>
      <c r="H52" s="117">
        <f t="shared" si="0"/>
        <v>285517.24</v>
      </c>
      <c r="I52" s="193">
        <f t="shared" si="1"/>
        <v>1.3793103280477226E-3</v>
      </c>
    </row>
    <row r="53" spans="1:9">
      <c r="A53" s="116" t="s">
        <v>7654</v>
      </c>
      <c r="B53" s="116">
        <v>9135</v>
      </c>
      <c r="C53" s="221">
        <v>106689.66</v>
      </c>
      <c r="E53" s="222" t="s">
        <v>13578</v>
      </c>
      <c r="F53" s="117">
        <v>106689.66</v>
      </c>
      <c r="G53" s="117">
        <v>0</v>
      </c>
      <c r="H53" s="117">
        <f t="shared" si="0"/>
        <v>106689.66</v>
      </c>
      <c r="I53" s="193">
        <f t="shared" si="1"/>
        <v>0</v>
      </c>
    </row>
    <row r="54" spans="1:9">
      <c r="A54" s="116" t="s">
        <v>7654</v>
      </c>
      <c r="B54" s="116">
        <v>9136</v>
      </c>
      <c r="C54" s="221">
        <v>242586.20689655171</v>
      </c>
      <c r="E54" s="222" t="s">
        <v>13374</v>
      </c>
      <c r="F54" s="117">
        <v>240168.64</v>
      </c>
      <c r="G54" s="117">
        <v>2417.5700000000002</v>
      </c>
      <c r="H54" s="117">
        <f t="shared" si="0"/>
        <v>242586.21000000002</v>
      </c>
      <c r="I54" s="193">
        <f t="shared" si="1"/>
        <v>-3.1034483108669519E-3</v>
      </c>
    </row>
    <row r="55" spans="1:9">
      <c r="A55" s="116" t="s">
        <v>7654</v>
      </c>
      <c r="B55" s="116">
        <v>9137</v>
      </c>
      <c r="C55" s="221">
        <v>100241.38</v>
      </c>
      <c r="E55" s="222" t="s">
        <v>13579</v>
      </c>
      <c r="F55" s="117">
        <v>100241.38</v>
      </c>
      <c r="G55" s="117">
        <v>0</v>
      </c>
      <c r="H55" s="117">
        <f t="shared" si="0"/>
        <v>100241.38</v>
      </c>
      <c r="I55" s="193">
        <f t="shared" si="1"/>
        <v>0</v>
      </c>
    </row>
    <row r="56" spans="1:9">
      <c r="A56" s="116" t="s">
        <v>7654</v>
      </c>
      <c r="B56" s="116">
        <v>9138</v>
      </c>
      <c r="C56" s="221">
        <v>220517.24137931035</v>
      </c>
      <c r="E56" s="222" t="s">
        <v>13436</v>
      </c>
      <c r="F56" s="117">
        <v>210016.42</v>
      </c>
      <c r="G56" s="117">
        <v>10500.82</v>
      </c>
      <c r="H56" s="117">
        <f t="shared" si="0"/>
        <v>220517.24000000002</v>
      </c>
      <c r="I56" s="193">
        <f t="shared" si="1"/>
        <v>1.3793103280477226E-3</v>
      </c>
    </row>
    <row r="57" spans="1:9">
      <c r="A57" s="116" t="s">
        <v>7654</v>
      </c>
      <c r="B57" s="116">
        <v>9139</v>
      </c>
      <c r="C57" s="221">
        <v>192413.79310344826</v>
      </c>
      <c r="E57" s="222" t="s">
        <v>13423</v>
      </c>
      <c r="F57" s="117">
        <v>192413.79</v>
      </c>
      <c r="G57" s="117">
        <v>0</v>
      </c>
      <c r="H57" s="117">
        <f t="shared" si="0"/>
        <v>192413.79</v>
      </c>
      <c r="I57" s="193">
        <f t="shared" si="1"/>
        <v>3.103448252659291E-3</v>
      </c>
    </row>
    <row r="58" spans="1:9">
      <c r="A58" s="116" t="s">
        <v>7654</v>
      </c>
      <c r="B58" s="116">
        <v>9140</v>
      </c>
      <c r="C58" s="221">
        <v>328965.5172413793</v>
      </c>
      <c r="E58" s="222" t="s">
        <v>13490</v>
      </c>
      <c r="F58" s="117">
        <v>318622.83</v>
      </c>
      <c r="G58" s="117">
        <v>10342.69</v>
      </c>
      <c r="H58" s="117">
        <f t="shared" si="0"/>
        <v>328965.52</v>
      </c>
      <c r="I58" s="193">
        <f t="shared" si="1"/>
        <v>-2.7586207143031061E-3</v>
      </c>
    </row>
    <row r="59" spans="1:9">
      <c r="A59" s="116" t="s">
        <v>7654</v>
      </c>
      <c r="B59" s="116">
        <v>9141</v>
      </c>
      <c r="C59" s="221">
        <v>327327.58620689652</v>
      </c>
      <c r="E59" s="222" t="s">
        <v>13373</v>
      </c>
      <c r="F59" s="117">
        <v>317133.81</v>
      </c>
      <c r="G59" s="117">
        <v>10193.780000000001</v>
      </c>
      <c r="H59" s="117">
        <f t="shared" si="0"/>
        <v>327327.59000000003</v>
      </c>
      <c r="I59" s="193">
        <f t="shared" si="1"/>
        <v>-3.7931035039946437E-3</v>
      </c>
    </row>
    <row r="60" spans="1:9">
      <c r="A60" s="116" t="s">
        <v>7654</v>
      </c>
      <c r="B60" s="116">
        <v>9142</v>
      </c>
      <c r="C60" s="221">
        <v>215689.6551724138</v>
      </c>
      <c r="E60" s="222" t="s">
        <v>13376</v>
      </c>
      <c r="F60" s="117">
        <v>215689.66</v>
      </c>
      <c r="G60" s="117">
        <v>0</v>
      </c>
      <c r="H60" s="117">
        <f t="shared" si="0"/>
        <v>215689.66</v>
      </c>
      <c r="I60" s="193">
        <f t="shared" si="1"/>
        <v>-4.8275862063746899E-3</v>
      </c>
    </row>
    <row r="61" spans="1:9">
      <c r="A61" s="116" t="s">
        <v>7654</v>
      </c>
      <c r="B61" s="116">
        <v>9143</v>
      </c>
      <c r="C61" s="221">
        <v>206689.66</v>
      </c>
      <c r="E61" s="222" t="s">
        <v>13580</v>
      </c>
      <c r="F61" s="117">
        <v>206689.66</v>
      </c>
      <c r="G61" s="117">
        <v>0</v>
      </c>
      <c r="H61" s="117">
        <f t="shared" si="0"/>
        <v>206689.66</v>
      </c>
      <c r="I61" s="193">
        <f t="shared" si="1"/>
        <v>0</v>
      </c>
    </row>
    <row r="62" spans="1:9">
      <c r="A62" s="116" t="s">
        <v>7654</v>
      </c>
      <c r="B62" s="116">
        <v>9144</v>
      </c>
      <c r="C62" s="221">
        <v>189568.96551724139</v>
      </c>
      <c r="E62" s="222" t="s">
        <v>13414</v>
      </c>
      <c r="F62" s="117">
        <v>189568.97</v>
      </c>
      <c r="G62" s="117">
        <v>0</v>
      </c>
      <c r="H62" s="117">
        <f t="shared" si="0"/>
        <v>189568.97</v>
      </c>
      <c r="I62" s="193">
        <f t="shared" si="1"/>
        <v>-4.4827586098108441E-3</v>
      </c>
    </row>
    <row r="63" spans="1:9">
      <c r="A63" s="116" t="s">
        <v>7654</v>
      </c>
      <c r="B63" s="116">
        <v>9145</v>
      </c>
      <c r="C63" s="221">
        <v>180172.41</v>
      </c>
      <c r="E63" s="222" t="s">
        <v>13595</v>
      </c>
      <c r="F63" s="117">
        <v>180172.41</v>
      </c>
      <c r="G63" s="117">
        <v>0</v>
      </c>
      <c r="H63" s="117">
        <f t="shared" si="0"/>
        <v>180172.41</v>
      </c>
      <c r="I63" s="193">
        <f t="shared" si="1"/>
        <v>0</v>
      </c>
    </row>
    <row r="64" spans="1:9">
      <c r="A64" s="116" t="s">
        <v>7654</v>
      </c>
      <c r="B64" s="116">
        <v>9146</v>
      </c>
      <c r="C64" s="221">
        <v>288406.13793103449</v>
      </c>
      <c r="E64" s="222" t="s">
        <v>13543</v>
      </c>
      <c r="F64" s="117">
        <v>288406.14</v>
      </c>
      <c r="G64" s="117">
        <v>0</v>
      </c>
      <c r="H64" s="117">
        <f t="shared" si="0"/>
        <v>288406.14</v>
      </c>
      <c r="I64" s="193">
        <f t="shared" si="1"/>
        <v>-2.0689655211754143E-3</v>
      </c>
    </row>
    <row r="65" spans="1:9">
      <c r="A65" s="116" t="s">
        <v>7654</v>
      </c>
      <c r="B65" s="116">
        <v>9147</v>
      </c>
      <c r="C65" s="221">
        <v>566120.68965517241</v>
      </c>
      <c r="E65" s="222" t="s">
        <v>13429</v>
      </c>
      <c r="F65" s="117">
        <v>523919.38</v>
      </c>
      <c r="G65" s="117">
        <v>42201.31</v>
      </c>
      <c r="H65" s="117">
        <f t="shared" si="0"/>
        <v>566120.68999999994</v>
      </c>
      <c r="I65" s="193">
        <f t="shared" si="1"/>
        <v>-3.4482753835618496E-4</v>
      </c>
    </row>
    <row r="66" spans="1:9">
      <c r="A66" s="116" t="s">
        <v>7654</v>
      </c>
      <c r="B66" s="116">
        <v>9148</v>
      </c>
      <c r="C66" s="221">
        <v>288407</v>
      </c>
      <c r="E66" s="222" t="s">
        <v>13544</v>
      </c>
      <c r="F66" s="117">
        <v>288407</v>
      </c>
      <c r="G66" s="117">
        <v>0</v>
      </c>
      <c r="H66" s="117">
        <f t="shared" si="0"/>
        <v>288407</v>
      </c>
      <c r="I66" s="193">
        <f t="shared" si="1"/>
        <v>0</v>
      </c>
    </row>
    <row r="67" spans="1:9">
      <c r="A67" s="116" t="s">
        <v>7654</v>
      </c>
      <c r="B67" s="116">
        <v>9149</v>
      </c>
      <c r="C67" s="221">
        <v>288407</v>
      </c>
      <c r="E67" s="222" t="s">
        <v>13545</v>
      </c>
      <c r="F67" s="117">
        <v>288407</v>
      </c>
      <c r="G67" s="117">
        <v>0</v>
      </c>
      <c r="H67" s="117">
        <f t="shared" si="0"/>
        <v>288407</v>
      </c>
      <c r="I67" s="193">
        <f t="shared" si="1"/>
        <v>0</v>
      </c>
    </row>
    <row r="68" spans="1:9">
      <c r="A68" s="116" t="s">
        <v>7654</v>
      </c>
      <c r="B68" s="116">
        <v>9150</v>
      </c>
      <c r="C68" s="221">
        <v>506509.43965517235</v>
      </c>
      <c r="E68" s="222" t="s">
        <v>13559</v>
      </c>
      <c r="F68" s="117">
        <v>506509.44</v>
      </c>
      <c r="G68" s="117">
        <v>0</v>
      </c>
      <c r="H68" s="117">
        <f t="shared" ref="H68:H131" si="2">+F68+G68</f>
        <v>506509.44</v>
      </c>
      <c r="I68" s="193">
        <f t="shared" ref="I68:I131" si="3">+C68-H68</f>
        <v>-3.4482765477150679E-4</v>
      </c>
    </row>
    <row r="69" spans="1:9">
      <c r="A69" s="116" t="s">
        <v>7654</v>
      </c>
      <c r="B69" s="116">
        <v>9151</v>
      </c>
      <c r="C69" s="221">
        <v>206689.66</v>
      </c>
      <c r="E69" s="222" t="s">
        <v>13582</v>
      </c>
      <c r="F69" s="117">
        <v>206689.66</v>
      </c>
      <c r="G69" s="117">
        <v>0</v>
      </c>
      <c r="H69" s="117">
        <f t="shared" si="2"/>
        <v>206689.66</v>
      </c>
      <c r="I69" s="193">
        <f t="shared" si="3"/>
        <v>0</v>
      </c>
    </row>
    <row r="70" spans="1:9">
      <c r="A70" s="116" t="s">
        <v>7654</v>
      </c>
      <c r="B70" s="116">
        <v>9152</v>
      </c>
      <c r="C70" s="221">
        <v>186379.31034482759</v>
      </c>
      <c r="E70" s="222" t="s">
        <v>13500</v>
      </c>
      <c r="F70" s="117">
        <v>186379.31</v>
      </c>
      <c r="G70" s="117">
        <v>0</v>
      </c>
      <c r="H70" s="117">
        <f t="shared" si="2"/>
        <v>186379.31</v>
      </c>
      <c r="I70" s="193">
        <f t="shared" si="3"/>
        <v>3.4482759656384587E-4</v>
      </c>
    </row>
    <row r="71" spans="1:9">
      <c r="A71" s="116" t="s">
        <v>7654</v>
      </c>
      <c r="B71" s="116">
        <v>9153</v>
      </c>
      <c r="C71" s="221">
        <v>238793.10344827586</v>
      </c>
      <c r="E71" s="222" t="s">
        <v>13435</v>
      </c>
      <c r="F71" s="117">
        <v>227422</v>
      </c>
      <c r="G71" s="117">
        <v>11371.1</v>
      </c>
      <c r="H71" s="117">
        <f t="shared" si="2"/>
        <v>238793.1</v>
      </c>
      <c r="I71" s="193">
        <f t="shared" si="3"/>
        <v>3.4482758492231369E-3</v>
      </c>
    </row>
    <row r="72" spans="1:9">
      <c r="A72" s="116" t="s">
        <v>7654</v>
      </c>
      <c r="B72" s="116">
        <v>9154</v>
      </c>
      <c r="C72" s="221">
        <v>285517.24137931032</v>
      </c>
      <c r="E72" s="222" t="s">
        <v>13445</v>
      </c>
      <c r="F72" s="117">
        <v>271921.18</v>
      </c>
      <c r="G72" s="117">
        <v>13596.06</v>
      </c>
      <c r="H72" s="117">
        <f t="shared" si="2"/>
        <v>285517.24</v>
      </c>
      <c r="I72" s="193">
        <f t="shared" si="3"/>
        <v>1.3793103280477226E-3</v>
      </c>
    </row>
    <row r="73" spans="1:9">
      <c r="A73" s="116" t="s">
        <v>7654</v>
      </c>
      <c r="B73" s="116">
        <v>9155</v>
      </c>
      <c r="C73" s="221">
        <v>146551.72413793104</v>
      </c>
      <c r="E73" s="222" t="s">
        <v>13583</v>
      </c>
      <c r="F73" s="117">
        <v>146551.72</v>
      </c>
      <c r="G73" s="117">
        <v>0</v>
      </c>
      <c r="H73" s="117">
        <f t="shared" si="2"/>
        <v>146551.72</v>
      </c>
      <c r="I73" s="193">
        <f t="shared" si="3"/>
        <v>4.1379310423508286E-3</v>
      </c>
    </row>
    <row r="74" spans="1:9">
      <c r="A74" s="116" t="s">
        <v>7654</v>
      </c>
      <c r="B74" s="116">
        <v>9156</v>
      </c>
      <c r="C74" s="221">
        <v>271522.00862068968</v>
      </c>
      <c r="E74" s="222" t="s">
        <v>13560</v>
      </c>
      <c r="F74" s="117">
        <v>271522.01</v>
      </c>
      <c r="G74" s="117">
        <v>0</v>
      </c>
      <c r="H74" s="117">
        <f t="shared" si="2"/>
        <v>271522.01</v>
      </c>
      <c r="I74" s="193">
        <f t="shared" si="3"/>
        <v>-1.3793103280477226E-3</v>
      </c>
    </row>
    <row r="75" spans="1:9">
      <c r="A75" s="116" t="s">
        <v>7654</v>
      </c>
      <c r="B75" s="116">
        <v>9157</v>
      </c>
      <c r="C75" s="221">
        <v>255747.05172413794</v>
      </c>
      <c r="E75" s="222" t="s">
        <v>13555</v>
      </c>
      <c r="F75" s="117">
        <v>255747.05</v>
      </c>
      <c r="G75" s="117">
        <v>0</v>
      </c>
      <c r="H75" s="117">
        <f t="shared" si="2"/>
        <v>255747.05</v>
      </c>
      <c r="I75" s="193">
        <f t="shared" si="3"/>
        <v>1.7241379537153989E-3</v>
      </c>
    </row>
    <row r="76" spans="1:9">
      <c r="A76" s="116" t="s">
        <v>7654</v>
      </c>
      <c r="B76" s="116">
        <v>9158</v>
      </c>
      <c r="C76" s="221">
        <v>186379.31034482759</v>
      </c>
      <c r="E76" s="222" t="s">
        <v>13418</v>
      </c>
      <c r="F76" s="117">
        <v>186379.31</v>
      </c>
      <c r="G76" s="117">
        <v>0</v>
      </c>
      <c r="H76" s="117">
        <f t="shared" si="2"/>
        <v>186379.31</v>
      </c>
      <c r="I76" s="193">
        <f t="shared" si="3"/>
        <v>3.4482759656384587E-4</v>
      </c>
    </row>
    <row r="77" spans="1:9">
      <c r="A77" s="116" t="s">
        <v>7654</v>
      </c>
      <c r="B77" s="116">
        <v>9159</v>
      </c>
      <c r="C77" s="221">
        <v>174519.72413793104</v>
      </c>
      <c r="E77" s="222" t="s">
        <v>13533</v>
      </c>
      <c r="F77" s="117">
        <v>174519.72</v>
      </c>
      <c r="G77" s="117">
        <v>0</v>
      </c>
      <c r="H77" s="117">
        <f t="shared" si="2"/>
        <v>174519.72</v>
      </c>
      <c r="I77" s="193">
        <f t="shared" si="3"/>
        <v>4.1379310423508286E-3</v>
      </c>
    </row>
    <row r="78" spans="1:9">
      <c r="A78" s="116" t="s">
        <v>7654</v>
      </c>
      <c r="B78" s="116">
        <v>9160</v>
      </c>
      <c r="C78" s="221">
        <v>192413.79310344826</v>
      </c>
      <c r="E78" s="222" t="s">
        <v>13422</v>
      </c>
      <c r="F78" s="117">
        <v>192413.79</v>
      </c>
      <c r="G78" s="117">
        <v>0</v>
      </c>
      <c r="H78" s="117">
        <f t="shared" si="2"/>
        <v>192413.79</v>
      </c>
      <c r="I78" s="193">
        <f t="shared" si="3"/>
        <v>3.103448252659291E-3</v>
      </c>
    </row>
    <row r="79" spans="1:9">
      <c r="A79" s="116" t="s">
        <v>7654</v>
      </c>
      <c r="B79" s="116">
        <v>9161</v>
      </c>
      <c r="C79" s="221">
        <v>285517.24137931032</v>
      </c>
      <c r="E79" s="222" t="s">
        <v>13444</v>
      </c>
      <c r="F79" s="117">
        <v>271921.18</v>
      </c>
      <c r="G79" s="117">
        <v>13596.06</v>
      </c>
      <c r="H79" s="117">
        <f t="shared" si="2"/>
        <v>285517.24</v>
      </c>
      <c r="I79" s="193">
        <f t="shared" si="3"/>
        <v>1.3793103280477226E-3</v>
      </c>
    </row>
    <row r="80" spans="1:9">
      <c r="A80" s="116" t="s">
        <v>7654</v>
      </c>
      <c r="B80" s="116">
        <v>9162</v>
      </c>
      <c r="C80" s="221">
        <v>288407</v>
      </c>
      <c r="E80" s="222" t="s">
        <v>13547</v>
      </c>
      <c r="F80" s="117">
        <v>288407</v>
      </c>
      <c r="G80" s="117">
        <v>0</v>
      </c>
      <c r="H80" s="117">
        <f t="shared" si="2"/>
        <v>288407</v>
      </c>
      <c r="I80" s="193">
        <f t="shared" si="3"/>
        <v>0</v>
      </c>
    </row>
    <row r="81" spans="1:9">
      <c r="A81" s="116" t="s">
        <v>7654</v>
      </c>
      <c r="B81" s="116">
        <v>9163</v>
      </c>
      <c r="C81" s="221">
        <v>174519.72413793104</v>
      </c>
      <c r="E81" s="222" t="s">
        <v>13535</v>
      </c>
      <c r="F81" s="117">
        <v>174519.72</v>
      </c>
      <c r="G81" s="117">
        <v>0</v>
      </c>
      <c r="H81" s="117">
        <f t="shared" si="2"/>
        <v>174519.72</v>
      </c>
      <c r="I81" s="193">
        <f t="shared" si="3"/>
        <v>4.1379310423508286E-3</v>
      </c>
    </row>
    <row r="82" spans="1:9">
      <c r="A82" s="116" t="s">
        <v>7654</v>
      </c>
      <c r="B82" s="116">
        <v>9164</v>
      </c>
      <c r="C82" s="221">
        <v>155258.62068965516</v>
      </c>
      <c r="E82" s="222" t="s">
        <v>13411</v>
      </c>
      <c r="F82" s="117">
        <v>155258.62</v>
      </c>
      <c r="G82" s="117">
        <v>0</v>
      </c>
      <c r="H82" s="117">
        <f t="shared" si="2"/>
        <v>155258.62</v>
      </c>
      <c r="I82" s="193">
        <f t="shared" si="3"/>
        <v>6.8965516402386129E-4</v>
      </c>
    </row>
    <row r="83" spans="1:9">
      <c r="A83" s="116" t="s">
        <v>7654</v>
      </c>
      <c r="B83" s="116">
        <v>9165</v>
      </c>
      <c r="C83" s="221">
        <v>285517.24137931032</v>
      </c>
      <c r="E83" s="222" t="s">
        <v>13448</v>
      </c>
      <c r="F83" s="117">
        <v>271921.18</v>
      </c>
      <c r="G83" s="117">
        <v>13596.06</v>
      </c>
      <c r="H83" s="117">
        <f t="shared" si="2"/>
        <v>285517.24</v>
      </c>
      <c r="I83" s="193">
        <f t="shared" si="3"/>
        <v>1.3793103280477226E-3</v>
      </c>
    </row>
    <row r="84" spans="1:9">
      <c r="A84" s="116" t="s">
        <v>7654</v>
      </c>
      <c r="B84" s="116">
        <v>9166</v>
      </c>
      <c r="C84" s="221">
        <v>387931.03448275861</v>
      </c>
      <c r="E84" s="222" t="s">
        <v>13406</v>
      </c>
      <c r="F84" s="117">
        <v>370598.38</v>
      </c>
      <c r="G84" s="117">
        <v>17332.650000000001</v>
      </c>
      <c r="H84" s="117">
        <f t="shared" si="2"/>
        <v>387931.03</v>
      </c>
      <c r="I84" s="193">
        <f t="shared" si="3"/>
        <v>4.4827585807070136E-3</v>
      </c>
    </row>
    <row r="85" spans="1:9">
      <c r="A85" s="116" t="s">
        <v>7654</v>
      </c>
      <c r="B85" s="116">
        <v>9167</v>
      </c>
      <c r="C85" s="221">
        <v>242586.20689655171</v>
      </c>
      <c r="E85" s="222" t="s">
        <v>13375</v>
      </c>
      <c r="F85" s="117">
        <v>240168.64</v>
      </c>
      <c r="G85" s="117">
        <v>2417.5700000000002</v>
      </c>
      <c r="H85" s="117">
        <f t="shared" si="2"/>
        <v>242586.21000000002</v>
      </c>
      <c r="I85" s="193">
        <f t="shared" si="3"/>
        <v>-3.1034483108669519E-3</v>
      </c>
    </row>
    <row r="86" spans="1:9">
      <c r="A86" s="116" t="s">
        <v>7654</v>
      </c>
      <c r="B86" s="116">
        <v>9168</v>
      </c>
      <c r="C86" s="221">
        <v>97931.03</v>
      </c>
      <c r="E86" s="222" t="s">
        <v>13584</v>
      </c>
      <c r="F86" s="117">
        <v>97931.03</v>
      </c>
      <c r="G86" s="117">
        <v>0</v>
      </c>
      <c r="H86" s="117">
        <f t="shared" si="2"/>
        <v>97931.03</v>
      </c>
      <c r="I86" s="193">
        <f t="shared" si="3"/>
        <v>0</v>
      </c>
    </row>
    <row r="87" spans="1:9">
      <c r="A87" s="116" t="s">
        <v>7654</v>
      </c>
      <c r="B87" s="116">
        <v>9169</v>
      </c>
      <c r="C87" s="221">
        <v>328965.5172413793</v>
      </c>
      <c r="E87" s="222" t="s">
        <v>13486</v>
      </c>
      <c r="F87" s="117">
        <v>318622.83</v>
      </c>
      <c r="G87" s="117">
        <v>10342.69</v>
      </c>
      <c r="H87" s="117">
        <f t="shared" si="2"/>
        <v>328965.52</v>
      </c>
      <c r="I87" s="193">
        <f t="shared" si="3"/>
        <v>-2.7586207143031061E-3</v>
      </c>
    </row>
    <row r="88" spans="1:9">
      <c r="A88" s="116" t="s">
        <v>7654</v>
      </c>
      <c r="B88" s="116">
        <v>9170</v>
      </c>
      <c r="C88" s="221">
        <v>116379.31034482758</v>
      </c>
      <c r="E88" s="222" t="s">
        <v>13585</v>
      </c>
      <c r="F88" s="117">
        <v>116379.31</v>
      </c>
      <c r="G88" s="117">
        <v>0</v>
      </c>
      <c r="H88" s="117">
        <f t="shared" si="2"/>
        <v>116379.31</v>
      </c>
      <c r="I88" s="193">
        <f t="shared" si="3"/>
        <v>3.4482758201193064E-4</v>
      </c>
    </row>
    <row r="89" spans="1:9">
      <c r="A89" s="116" t="s">
        <v>7654</v>
      </c>
      <c r="B89" s="116">
        <v>9171</v>
      </c>
      <c r="C89" s="221">
        <v>198362.06896551725</v>
      </c>
      <c r="E89" s="222" t="s">
        <v>13433</v>
      </c>
      <c r="F89" s="117">
        <v>198362.07</v>
      </c>
      <c r="G89" s="117">
        <v>0</v>
      </c>
      <c r="H89" s="117">
        <f t="shared" si="2"/>
        <v>198362.07</v>
      </c>
      <c r="I89" s="193">
        <f t="shared" si="3"/>
        <v>-1.0344827605877072E-3</v>
      </c>
    </row>
    <row r="90" spans="1:9">
      <c r="A90" s="116" t="s">
        <v>7654</v>
      </c>
      <c r="B90" s="116">
        <v>9172</v>
      </c>
      <c r="C90" s="221">
        <v>318103.45</v>
      </c>
      <c r="E90" s="222" t="s">
        <v>13598</v>
      </c>
      <c r="F90" s="117">
        <v>318103.45</v>
      </c>
      <c r="G90" s="117">
        <v>0</v>
      </c>
      <c r="H90" s="117">
        <f t="shared" si="2"/>
        <v>318103.45</v>
      </c>
      <c r="I90" s="193">
        <f t="shared" si="3"/>
        <v>0</v>
      </c>
    </row>
    <row r="91" spans="1:9">
      <c r="A91" s="116" t="s">
        <v>7654</v>
      </c>
      <c r="B91" s="116">
        <v>9173</v>
      </c>
      <c r="C91" s="221">
        <v>318103.45</v>
      </c>
      <c r="E91" s="222" t="s">
        <v>13599</v>
      </c>
      <c r="F91" s="117">
        <v>318103.45</v>
      </c>
      <c r="G91" s="117">
        <v>0</v>
      </c>
      <c r="H91" s="117">
        <f t="shared" si="2"/>
        <v>318103.45</v>
      </c>
      <c r="I91" s="193">
        <f t="shared" si="3"/>
        <v>0</v>
      </c>
    </row>
    <row r="92" spans="1:9">
      <c r="A92" s="116" t="s">
        <v>7654</v>
      </c>
      <c r="B92" s="116">
        <v>9174</v>
      </c>
      <c r="C92" s="221">
        <v>292844.8275862069</v>
      </c>
      <c r="E92" s="222" t="s">
        <v>13404</v>
      </c>
      <c r="F92" s="117">
        <v>292844.83</v>
      </c>
      <c r="G92" s="117">
        <v>0</v>
      </c>
      <c r="H92" s="117">
        <f t="shared" si="2"/>
        <v>292844.83</v>
      </c>
      <c r="I92" s="193">
        <f t="shared" si="3"/>
        <v>-2.4137931177392602E-3</v>
      </c>
    </row>
    <row r="93" spans="1:9">
      <c r="A93" s="116" t="s">
        <v>7654</v>
      </c>
      <c r="B93" s="116">
        <v>9175</v>
      </c>
      <c r="C93" s="221">
        <v>318103.45</v>
      </c>
      <c r="E93" s="222" t="s">
        <v>13600</v>
      </c>
      <c r="F93" s="117">
        <v>318103.45</v>
      </c>
      <c r="G93" s="117">
        <v>0</v>
      </c>
      <c r="H93" s="117">
        <f t="shared" si="2"/>
        <v>318103.45</v>
      </c>
      <c r="I93" s="193">
        <f t="shared" si="3"/>
        <v>0</v>
      </c>
    </row>
    <row r="94" spans="1:9">
      <c r="A94" s="116" t="s">
        <v>7654</v>
      </c>
      <c r="B94" s="116">
        <v>9176</v>
      </c>
      <c r="C94" s="221">
        <v>285517.24137931032</v>
      </c>
      <c r="E94" s="222" t="s">
        <v>13449</v>
      </c>
      <c r="F94" s="117">
        <v>271921.18</v>
      </c>
      <c r="G94" s="117">
        <v>13596.06</v>
      </c>
      <c r="H94" s="117">
        <f t="shared" si="2"/>
        <v>285517.24</v>
      </c>
      <c r="I94" s="193">
        <f t="shared" si="3"/>
        <v>1.3793103280477226E-3</v>
      </c>
    </row>
    <row r="95" spans="1:9">
      <c r="A95" s="116" t="s">
        <v>7654</v>
      </c>
      <c r="B95" s="116">
        <v>9177</v>
      </c>
      <c r="C95" s="221">
        <v>349348.19827586203</v>
      </c>
      <c r="E95" s="222" t="s">
        <v>13557</v>
      </c>
      <c r="F95" s="117">
        <v>349348.2</v>
      </c>
      <c r="G95" s="117">
        <v>0</v>
      </c>
      <c r="H95" s="117">
        <f t="shared" si="2"/>
        <v>349348.2</v>
      </c>
      <c r="I95" s="193">
        <f t="shared" si="3"/>
        <v>-1.7241379828192294E-3</v>
      </c>
    </row>
    <row r="96" spans="1:9">
      <c r="A96" s="116" t="s">
        <v>7654</v>
      </c>
      <c r="B96" s="116">
        <v>9178</v>
      </c>
      <c r="C96" s="221">
        <v>288534.4827586207</v>
      </c>
      <c r="E96" s="222" t="s">
        <v>13386</v>
      </c>
      <c r="F96" s="117">
        <v>281626.45</v>
      </c>
      <c r="G96" s="117">
        <v>6908.03</v>
      </c>
      <c r="H96" s="117">
        <f t="shared" si="2"/>
        <v>288534.48000000004</v>
      </c>
      <c r="I96" s="193">
        <f t="shared" si="3"/>
        <v>2.7586206560954452E-3</v>
      </c>
    </row>
    <row r="97" spans="1:9">
      <c r="A97" s="116" t="s">
        <v>7654</v>
      </c>
      <c r="B97" s="116">
        <v>9179</v>
      </c>
      <c r="C97" s="221">
        <v>273017.24137931032</v>
      </c>
      <c r="E97" s="222" t="s">
        <v>13506</v>
      </c>
      <c r="F97" s="117">
        <v>260016.42</v>
      </c>
      <c r="G97" s="117">
        <v>13000.82</v>
      </c>
      <c r="H97" s="117">
        <f t="shared" si="2"/>
        <v>273017.24</v>
      </c>
      <c r="I97" s="193">
        <f t="shared" si="3"/>
        <v>1.3793103280477226E-3</v>
      </c>
    </row>
    <row r="98" spans="1:9">
      <c r="A98" s="116" t="s">
        <v>7654</v>
      </c>
      <c r="B98" s="116">
        <v>9180</v>
      </c>
      <c r="C98" s="221">
        <v>387931.03448275861</v>
      </c>
      <c r="E98" s="222" t="s">
        <v>13407</v>
      </c>
      <c r="F98" s="117">
        <v>370598.38</v>
      </c>
      <c r="G98" s="117">
        <v>17332.650000000001</v>
      </c>
      <c r="H98" s="117">
        <f t="shared" si="2"/>
        <v>387931.03</v>
      </c>
      <c r="I98" s="193">
        <f t="shared" si="3"/>
        <v>4.4827585807070136E-3</v>
      </c>
    </row>
    <row r="99" spans="1:9">
      <c r="A99" s="116" t="s">
        <v>7654</v>
      </c>
      <c r="B99" s="116">
        <v>9181</v>
      </c>
      <c r="C99" s="221">
        <v>285517.24137931032</v>
      </c>
      <c r="E99" s="222" t="s">
        <v>13502</v>
      </c>
      <c r="F99" s="117">
        <v>271921.18</v>
      </c>
      <c r="G99" s="117">
        <v>13596.06</v>
      </c>
      <c r="H99" s="117">
        <f t="shared" si="2"/>
        <v>285517.24</v>
      </c>
      <c r="I99" s="193">
        <f t="shared" si="3"/>
        <v>1.3793103280477226E-3</v>
      </c>
    </row>
    <row r="100" spans="1:9">
      <c r="A100" s="116" t="s">
        <v>7654</v>
      </c>
      <c r="B100" s="116">
        <v>9182</v>
      </c>
      <c r="C100" s="221">
        <v>192413.79310344826</v>
      </c>
      <c r="E100" s="222" t="s">
        <v>13424</v>
      </c>
      <c r="F100" s="117">
        <v>192413.79</v>
      </c>
      <c r="G100" s="117">
        <v>0</v>
      </c>
      <c r="H100" s="117">
        <f t="shared" si="2"/>
        <v>192413.79</v>
      </c>
      <c r="I100" s="193">
        <f t="shared" si="3"/>
        <v>3.103448252659291E-3</v>
      </c>
    </row>
    <row r="101" spans="1:9">
      <c r="A101" s="116" t="s">
        <v>7654</v>
      </c>
      <c r="B101" s="116">
        <v>9183</v>
      </c>
      <c r="C101" s="221">
        <v>191724.13793103449</v>
      </c>
      <c r="E101" s="222" t="s">
        <v>13398</v>
      </c>
      <c r="F101" s="117">
        <v>191724.14</v>
      </c>
      <c r="G101" s="117">
        <v>0</v>
      </c>
      <c r="H101" s="117">
        <f t="shared" si="2"/>
        <v>191724.14</v>
      </c>
      <c r="I101" s="193">
        <f t="shared" si="3"/>
        <v>-2.0689655211754143E-3</v>
      </c>
    </row>
    <row r="102" spans="1:9">
      <c r="A102" s="116" t="s">
        <v>7654</v>
      </c>
      <c r="B102" s="116">
        <v>9184</v>
      </c>
      <c r="C102" s="221">
        <v>328965.5172413793</v>
      </c>
      <c r="E102" s="222" t="s">
        <v>13389</v>
      </c>
      <c r="F102" s="117">
        <v>318622.83</v>
      </c>
      <c r="G102" s="117">
        <v>10342.69</v>
      </c>
      <c r="H102" s="117">
        <f t="shared" si="2"/>
        <v>328965.52</v>
      </c>
      <c r="I102" s="193">
        <f t="shared" si="3"/>
        <v>-2.7586207143031061E-3</v>
      </c>
    </row>
    <row r="103" spans="1:9">
      <c r="A103" s="116" t="s">
        <v>7654</v>
      </c>
      <c r="B103" s="116">
        <v>9185</v>
      </c>
      <c r="C103" s="221">
        <v>291120.68965517241</v>
      </c>
      <c r="E103" s="222" t="s">
        <v>13498</v>
      </c>
      <c r="F103" s="117">
        <v>291120.69</v>
      </c>
      <c r="G103" s="117">
        <v>0</v>
      </c>
      <c r="H103" s="117">
        <f t="shared" si="2"/>
        <v>291120.69</v>
      </c>
      <c r="I103" s="193">
        <f t="shared" si="3"/>
        <v>-3.4482759656384587E-4</v>
      </c>
    </row>
    <row r="104" spans="1:9">
      <c r="A104" s="116" t="s">
        <v>7654</v>
      </c>
      <c r="B104" s="116">
        <v>9186</v>
      </c>
      <c r="C104" s="221">
        <v>297413.79310344829</v>
      </c>
      <c r="E104" s="222" t="s">
        <v>13586</v>
      </c>
      <c r="F104" s="117">
        <v>297413.78999999998</v>
      </c>
      <c r="G104" s="117">
        <v>0</v>
      </c>
      <c r="H104" s="117">
        <f t="shared" si="2"/>
        <v>297413.78999999998</v>
      </c>
      <c r="I104" s="193">
        <f t="shared" si="3"/>
        <v>3.1034483108669519E-3</v>
      </c>
    </row>
    <row r="105" spans="1:9">
      <c r="A105" s="116" t="s">
        <v>7654</v>
      </c>
      <c r="B105" s="116">
        <v>9187</v>
      </c>
      <c r="C105" s="221">
        <v>167068.96551724139</v>
      </c>
      <c r="E105" s="222" t="s">
        <v>13459</v>
      </c>
      <c r="F105" s="117">
        <v>167068.97</v>
      </c>
      <c r="G105" s="117">
        <v>0</v>
      </c>
      <c r="H105" s="117">
        <f t="shared" si="2"/>
        <v>167068.97</v>
      </c>
      <c r="I105" s="193">
        <f t="shared" si="3"/>
        <v>-4.4827586098108441E-3</v>
      </c>
    </row>
    <row r="106" spans="1:9">
      <c r="A106" s="116" t="s">
        <v>7654</v>
      </c>
      <c r="B106" s="116">
        <v>9188</v>
      </c>
      <c r="C106" s="221">
        <v>167068.96551724139</v>
      </c>
      <c r="E106" s="222" t="s">
        <v>13451</v>
      </c>
      <c r="F106" s="117">
        <v>167068.97</v>
      </c>
      <c r="G106" s="117">
        <v>0</v>
      </c>
      <c r="H106" s="117">
        <f t="shared" si="2"/>
        <v>167068.97</v>
      </c>
      <c r="I106" s="193">
        <f t="shared" si="3"/>
        <v>-4.4827586098108441E-3</v>
      </c>
    </row>
    <row r="107" spans="1:9">
      <c r="A107" s="116" t="s">
        <v>7654</v>
      </c>
      <c r="B107" s="116">
        <v>9189</v>
      </c>
      <c r="C107" s="221">
        <v>487241.37931034481</v>
      </c>
      <c r="E107" s="222" t="s">
        <v>13508</v>
      </c>
      <c r="F107" s="117">
        <v>456501.17</v>
      </c>
      <c r="G107" s="117">
        <v>30740.21</v>
      </c>
      <c r="H107" s="117">
        <f t="shared" si="2"/>
        <v>487241.38</v>
      </c>
      <c r="I107" s="193">
        <f t="shared" si="3"/>
        <v>-6.8965519312769175E-4</v>
      </c>
    </row>
    <row r="108" spans="1:9">
      <c r="A108" s="116" t="s">
        <v>7654</v>
      </c>
      <c r="B108" s="116">
        <v>9190</v>
      </c>
      <c r="C108" s="221">
        <v>278220.25</v>
      </c>
      <c r="E108" s="222" t="s">
        <v>13539</v>
      </c>
      <c r="F108" s="117">
        <v>278220.25</v>
      </c>
      <c r="G108" s="117">
        <v>0</v>
      </c>
      <c r="H108" s="117">
        <f t="shared" si="2"/>
        <v>278220.25</v>
      </c>
      <c r="I108" s="193">
        <f t="shared" si="3"/>
        <v>0</v>
      </c>
    </row>
    <row r="109" spans="1:9">
      <c r="A109" s="116" t="s">
        <v>7654</v>
      </c>
      <c r="B109" s="116">
        <v>9191</v>
      </c>
      <c r="C109" s="221">
        <v>387853.37931034481</v>
      </c>
      <c r="E109" s="222" t="s">
        <v>13558</v>
      </c>
      <c r="F109" s="117">
        <v>387853.38</v>
      </c>
      <c r="G109" s="117">
        <v>0</v>
      </c>
      <c r="H109" s="117">
        <f t="shared" si="2"/>
        <v>387853.38</v>
      </c>
      <c r="I109" s="193">
        <f t="shared" si="3"/>
        <v>-6.8965519312769175E-4</v>
      </c>
    </row>
    <row r="110" spans="1:9">
      <c r="A110" s="116" t="s">
        <v>7654</v>
      </c>
      <c r="B110" s="116">
        <v>9192</v>
      </c>
      <c r="C110" s="221">
        <v>292844.8275862069</v>
      </c>
      <c r="E110" s="222" t="s">
        <v>13403</v>
      </c>
      <c r="F110" s="117">
        <v>292844.83</v>
      </c>
      <c r="G110" s="117">
        <v>0</v>
      </c>
      <c r="H110" s="117">
        <f t="shared" si="2"/>
        <v>292844.83</v>
      </c>
      <c r="I110" s="193">
        <f t="shared" si="3"/>
        <v>-2.4137931177392602E-3</v>
      </c>
    </row>
    <row r="111" spans="1:9">
      <c r="A111" s="116" t="s">
        <v>7654</v>
      </c>
      <c r="B111" s="116">
        <v>9193</v>
      </c>
      <c r="C111" s="221">
        <v>244568.96551724139</v>
      </c>
      <c r="E111" s="222" t="s">
        <v>13381</v>
      </c>
      <c r="F111" s="117">
        <v>242103.04000000001</v>
      </c>
      <c r="G111" s="117">
        <v>2465.9299999999998</v>
      </c>
      <c r="H111" s="117">
        <f t="shared" si="2"/>
        <v>244568.97</v>
      </c>
      <c r="I111" s="193">
        <f t="shared" si="3"/>
        <v>-4.4827586098108441E-3</v>
      </c>
    </row>
    <row r="112" spans="1:9">
      <c r="A112" s="116" t="s">
        <v>7654</v>
      </c>
      <c r="B112" s="116">
        <v>9194</v>
      </c>
      <c r="C112" s="221">
        <v>278220.25</v>
      </c>
      <c r="E112" s="222" t="s">
        <v>13537</v>
      </c>
      <c r="F112" s="117">
        <v>278220.25</v>
      </c>
      <c r="G112" s="117">
        <v>0</v>
      </c>
      <c r="H112" s="117">
        <f t="shared" si="2"/>
        <v>278220.25</v>
      </c>
      <c r="I112" s="193">
        <f t="shared" si="3"/>
        <v>0</v>
      </c>
    </row>
    <row r="113" spans="1:9">
      <c r="A113" s="116" t="s">
        <v>7654</v>
      </c>
      <c r="B113" s="116">
        <v>9195</v>
      </c>
      <c r="C113" s="221">
        <v>200172.41</v>
      </c>
      <c r="E113" s="222" t="s">
        <v>13601</v>
      </c>
      <c r="F113" s="117">
        <v>200172.41</v>
      </c>
      <c r="G113" s="117">
        <v>0</v>
      </c>
      <c r="H113" s="117">
        <f t="shared" si="2"/>
        <v>200172.41</v>
      </c>
      <c r="I113" s="193">
        <f t="shared" si="3"/>
        <v>0</v>
      </c>
    </row>
    <row r="114" spans="1:9">
      <c r="A114" s="116" t="s">
        <v>7654</v>
      </c>
      <c r="B114" s="116">
        <v>9196</v>
      </c>
      <c r="C114" s="221">
        <v>169379.31</v>
      </c>
      <c r="E114" s="222" t="s">
        <v>13587</v>
      </c>
      <c r="F114" s="117">
        <v>169379.31</v>
      </c>
      <c r="G114" s="117">
        <v>0</v>
      </c>
      <c r="H114" s="117">
        <f t="shared" si="2"/>
        <v>169379.31</v>
      </c>
      <c r="I114" s="193">
        <f t="shared" si="3"/>
        <v>0</v>
      </c>
    </row>
    <row r="115" spans="1:9">
      <c r="A115" s="116" t="s">
        <v>7654</v>
      </c>
      <c r="B115" s="116">
        <v>9197</v>
      </c>
      <c r="C115" s="221">
        <v>259741.37931034481</v>
      </c>
      <c r="E115" s="222" t="s">
        <v>13383</v>
      </c>
      <c r="F115" s="117">
        <v>256905.39</v>
      </c>
      <c r="G115" s="117">
        <v>2835.99</v>
      </c>
      <c r="H115" s="117">
        <f t="shared" si="2"/>
        <v>259741.38</v>
      </c>
      <c r="I115" s="193">
        <f t="shared" si="3"/>
        <v>-6.8965519312769175E-4</v>
      </c>
    </row>
    <row r="116" spans="1:9">
      <c r="A116" s="116" t="s">
        <v>7654</v>
      </c>
      <c r="B116" s="116">
        <v>9198</v>
      </c>
      <c r="C116" s="221">
        <v>273017.24137931032</v>
      </c>
      <c r="E116" s="222" t="s">
        <v>13438</v>
      </c>
      <c r="F116" s="117">
        <v>260016.42</v>
      </c>
      <c r="G116" s="117">
        <v>13000.82</v>
      </c>
      <c r="H116" s="117">
        <f t="shared" si="2"/>
        <v>273017.24</v>
      </c>
      <c r="I116" s="193">
        <f t="shared" si="3"/>
        <v>1.3793103280477226E-3</v>
      </c>
    </row>
    <row r="117" spans="1:9">
      <c r="A117" s="116" t="s">
        <v>7654</v>
      </c>
      <c r="B117" s="116">
        <v>9199</v>
      </c>
      <c r="C117" s="221">
        <v>278220.16379310348</v>
      </c>
      <c r="E117" s="222" t="s">
        <v>13540</v>
      </c>
      <c r="F117" s="117">
        <v>278220.15999999997</v>
      </c>
      <c r="G117" s="117">
        <v>0</v>
      </c>
      <c r="H117" s="117">
        <f t="shared" si="2"/>
        <v>278220.15999999997</v>
      </c>
      <c r="I117" s="193">
        <f t="shared" si="3"/>
        <v>3.7931035039946437E-3</v>
      </c>
    </row>
    <row r="118" spans="1:9">
      <c r="A118" s="116" t="s">
        <v>7654</v>
      </c>
      <c r="B118" s="116">
        <v>9200</v>
      </c>
      <c r="C118" s="221">
        <v>344568.96551724139</v>
      </c>
      <c r="E118" s="222" t="s">
        <v>13399</v>
      </c>
      <c r="F118" s="117">
        <v>344568.97</v>
      </c>
      <c r="G118" s="117">
        <v>0</v>
      </c>
      <c r="H118" s="117">
        <f t="shared" si="2"/>
        <v>344568.97</v>
      </c>
      <c r="I118" s="193">
        <f t="shared" si="3"/>
        <v>-4.4827585807070136E-3</v>
      </c>
    </row>
    <row r="119" spans="1:9">
      <c r="A119" s="116" t="s">
        <v>7654</v>
      </c>
      <c r="B119" s="116">
        <v>9201</v>
      </c>
      <c r="C119" s="221">
        <v>285517.24137931032</v>
      </c>
      <c r="E119" s="222" t="s">
        <v>13510</v>
      </c>
      <c r="F119" s="117">
        <v>271921.18</v>
      </c>
      <c r="G119" s="117">
        <v>13596.06</v>
      </c>
      <c r="H119" s="117">
        <f t="shared" si="2"/>
        <v>285517.24</v>
      </c>
      <c r="I119" s="193">
        <f t="shared" si="3"/>
        <v>1.3793103280477226E-3</v>
      </c>
    </row>
    <row r="120" spans="1:9">
      <c r="A120" s="116" t="s">
        <v>7654</v>
      </c>
      <c r="B120" s="116">
        <v>9202</v>
      </c>
      <c r="C120" s="221">
        <v>285517.24137931032</v>
      </c>
      <c r="E120" s="222" t="s">
        <v>13504</v>
      </c>
      <c r="F120" s="117">
        <v>271921.18</v>
      </c>
      <c r="G120" s="117">
        <v>13596.06</v>
      </c>
      <c r="H120" s="117">
        <f t="shared" si="2"/>
        <v>285517.24</v>
      </c>
      <c r="I120" s="193">
        <f t="shared" si="3"/>
        <v>1.3793103280477226E-3</v>
      </c>
    </row>
    <row r="121" spans="1:9">
      <c r="A121" s="116" t="s">
        <v>7654</v>
      </c>
      <c r="B121" s="116">
        <v>9203</v>
      </c>
      <c r="C121" s="221">
        <v>356293.10344827583</v>
      </c>
      <c r="E121" s="222" t="s">
        <v>13396</v>
      </c>
      <c r="F121" s="117">
        <v>343087.14</v>
      </c>
      <c r="G121" s="117">
        <v>13205.96</v>
      </c>
      <c r="H121" s="117">
        <f t="shared" si="2"/>
        <v>356293.10000000003</v>
      </c>
      <c r="I121" s="193">
        <f t="shared" si="3"/>
        <v>3.448275791015476E-3</v>
      </c>
    </row>
    <row r="122" spans="1:9">
      <c r="A122" s="116" t="s">
        <v>7654</v>
      </c>
      <c r="B122" s="116">
        <v>9204</v>
      </c>
      <c r="C122" s="221">
        <v>209748.22413793104</v>
      </c>
      <c r="E122" s="222" t="s">
        <v>13562</v>
      </c>
      <c r="F122" s="117">
        <v>209748.22</v>
      </c>
      <c r="G122" s="117">
        <v>0</v>
      </c>
      <c r="H122" s="117">
        <f t="shared" si="2"/>
        <v>209748.22</v>
      </c>
      <c r="I122" s="193">
        <f t="shared" si="3"/>
        <v>4.1379310423508286E-3</v>
      </c>
    </row>
    <row r="123" spans="1:9">
      <c r="A123" s="116" t="s">
        <v>7654</v>
      </c>
      <c r="B123" s="116">
        <v>9205</v>
      </c>
      <c r="C123" s="221">
        <v>196768.54310344829</v>
      </c>
      <c r="E123" s="222" t="s">
        <v>13520</v>
      </c>
      <c r="F123" s="117">
        <v>196768.54</v>
      </c>
      <c r="G123" s="117">
        <v>0</v>
      </c>
      <c r="H123" s="117">
        <f t="shared" si="2"/>
        <v>196768.54</v>
      </c>
      <c r="I123" s="193">
        <f t="shared" si="3"/>
        <v>3.1034482817631215E-3</v>
      </c>
    </row>
    <row r="124" spans="1:9">
      <c r="A124" s="116" t="s">
        <v>7654</v>
      </c>
      <c r="B124" s="116">
        <v>9206</v>
      </c>
      <c r="C124" s="221">
        <v>288406.13793103449</v>
      </c>
      <c r="E124" s="222" t="s">
        <v>13548</v>
      </c>
      <c r="F124" s="117">
        <v>288406.14</v>
      </c>
      <c r="G124" s="117">
        <v>0</v>
      </c>
      <c r="H124" s="117">
        <f t="shared" si="2"/>
        <v>288406.14</v>
      </c>
      <c r="I124" s="193">
        <f t="shared" si="3"/>
        <v>-2.0689655211754143E-3</v>
      </c>
    </row>
    <row r="125" spans="1:9">
      <c r="A125" s="116" t="s">
        <v>7654</v>
      </c>
      <c r="B125" s="116">
        <v>9207</v>
      </c>
      <c r="C125" s="221">
        <v>196768.54310344829</v>
      </c>
      <c r="E125" s="222" t="s">
        <v>13521</v>
      </c>
      <c r="F125" s="117">
        <v>196768.54</v>
      </c>
      <c r="G125" s="117">
        <v>0</v>
      </c>
      <c r="H125" s="117">
        <f t="shared" si="2"/>
        <v>196768.54</v>
      </c>
      <c r="I125" s="193">
        <f t="shared" si="3"/>
        <v>3.1034482817631215E-3</v>
      </c>
    </row>
    <row r="126" spans="1:9">
      <c r="A126" s="116" t="s">
        <v>7654</v>
      </c>
      <c r="B126" s="116">
        <v>9208</v>
      </c>
      <c r="C126" s="221">
        <v>387931.03448275861</v>
      </c>
      <c r="E126" s="222" t="s">
        <v>13408</v>
      </c>
      <c r="F126" s="117">
        <v>370598.38</v>
      </c>
      <c r="G126" s="117">
        <v>17332.650000000001</v>
      </c>
      <c r="H126" s="117">
        <f t="shared" si="2"/>
        <v>387931.03</v>
      </c>
      <c r="I126" s="193">
        <f t="shared" si="3"/>
        <v>4.4827585807070136E-3</v>
      </c>
    </row>
    <row r="127" spans="1:9">
      <c r="A127" s="116" t="s">
        <v>7654</v>
      </c>
      <c r="B127" s="116">
        <v>9209</v>
      </c>
      <c r="C127" s="221">
        <v>189568.96551724139</v>
      </c>
      <c r="E127" s="222" t="s">
        <v>13457</v>
      </c>
      <c r="F127" s="117">
        <v>189568.97</v>
      </c>
      <c r="G127" s="117">
        <v>0</v>
      </c>
      <c r="H127" s="117">
        <f t="shared" si="2"/>
        <v>189568.97</v>
      </c>
      <c r="I127" s="193">
        <f t="shared" si="3"/>
        <v>-4.4827586098108441E-3</v>
      </c>
    </row>
    <row r="128" spans="1:9">
      <c r="A128" s="116" t="s">
        <v>7654</v>
      </c>
      <c r="B128" s="116">
        <v>9210</v>
      </c>
      <c r="C128" s="221">
        <v>392672.41379310342</v>
      </c>
      <c r="E128" s="222" t="s">
        <v>13392</v>
      </c>
      <c r="F128" s="117">
        <v>374721.32</v>
      </c>
      <c r="G128" s="117">
        <v>17951.09</v>
      </c>
      <c r="H128" s="117">
        <f t="shared" si="2"/>
        <v>392672.41000000003</v>
      </c>
      <c r="I128" s="193">
        <f t="shared" si="3"/>
        <v>3.7931033875793219E-3</v>
      </c>
    </row>
    <row r="129" spans="1:9">
      <c r="A129" s="116" t="s">
        <v>7654</v>
      </c>
      <c r="B129" s="116">
        <v>9211</v>
      </c>
      <c r="C129" s="221">
        <v>189568.96551724139</v>
      </c>
      <c r="E129" s="222" t="s">
        <v>13415</v>
      </c>
      <c r="F129" s="117">
        <v>189568.97</v>
      </c>
      <c r="G129" s="117">
        <v>0</v>
      </c>
      <c r="H129" s="117">
        <f t="shared" si="2"/>
        <v>189568.97</v>
      </c>
      <c r="I129" s="193">
        <f t="shared" si="3"/>
        <v>-4.4827586098108441E-3</v>
      </c>
    </row>
    <row r="130" spans="1:9">
      <c r="A130" s="116" t="s">
        <v>7654</v>
      </c>
      <c r="B130" s="116">
        <v>9212</v>
      </c>
      <c r="C130" s="221">
        <v>215689.6551724138</v>
      </c>
      <c r="E130" s="222" t="s">
        <v>13377</v>
      </c>
      <c r="F130" s="117">
        <v>215689.66</v>
      </c>
      <c r="G130" s="117">
        <v>0</v>
      </c>
      <c r="H130" s="117">
        <f t="shared" si="2"/>
        <v>215689.66</v>
      </c>
      <c r="I130" s="193">
        <f t="shared" si="3"/>
        <v>-4.8275862063746899E-3</v>
      </c>
    </row>
    <row r="131" spans="1:9">
      <c r="A131" s="116" t="s">
        <v>7654</v>
      </c>
      <c r="B131" s="116">
        <v>9213</v>
      </c>
      <c r="C131" s="221">
        <v>487241.37931034481</v>
      </c>
      <c r="E131" s="222" t="s">
        <v>13428</v>
      </c>
      <c r="F131" s="117">
        <v>456501.17</v>
      </c>
      <c r="G131" s="117">
        <v>30740.21</v>
      </c>
      <c r="H131" s="117">
        <f t="shared" si="2"/>
        <v>487241.38</v>
      </c>
      <c r="I131" s="193">
        <f t="shared" si="3"/>
        <v>-6.8965519312769175E-4</v>
      </c>
    </row>
    <row r="132" spans="1:9">
      <c r="A132" s="116" t="s">
        <v>7654</v>
      </c>
      <c r="B132" s="116">
        <v>9214</v>
      </c>
      <c r="C132" s="221">
        <v>186379.31034482759</v>
      </c>
      <c r="E132" s="222" t="s">
        <v>13417</v>
      </c>
      <c r="F132" s="117">
        <v>186379.31</v>
      </c>
      <c r="G132" s="117">
        <v>0</v>
      </c>
      <c r="H132" s="117">
        <f t="shared" ref="H132:H187" si="4">+F132+G132</f>
        <v>186379.31</v>
      </c>
      <c r="I132" s="193">
        <f t="shared" ref="I132:I187" si="5">+C132-H132</f>
        <v>3.4482759656384587E-4</v>
      </c>
    </row>
    <row r="133" spans="1:9">
      <c r="A133" s="116" t="s">
        <v>7654</v>
      </c>
      <c r="B133" s="116">
        <v>9215</v>
      </c>
      <c r="C133" s="221">
        <v>192413.79310344826</v>
      </c>
      <c r="E133" s="222" t="s">
        <v>13425</v>
      </c>
      <c r="F133" s="117">
        <v>192413.79</v>
      </c>
      <c r="G133" s="117">
        <v>0</v>
      </c>
      <c r="H133" s="117">
        <f t="shared" si="4"/>
        <v>192413.79</v>
      </c>
      <c r="I133" s="193">
        <f t="shared" si="5"/>
        <v>3.103448252659291E-3</v>
      </c>
    </row>
    <row r="134" spans="1:9">
      <c r="A134" s="116" t="s">
        <v>7654</v>
      </c>
      <c r="B134" s="116">
        <v>9216</v>
      </c>
      <c r="C134" s="221">
        <v>273017.24137931032</v>
      </c>
      <c r="E134" s="222" t="s">
        <v>13512</v>
      </c>
      <c r="F134" s="117">
        <v>260016.42</v>
      </c>
      <c r="G134" s="117">
        <v>13000.82</v>
      </c>
      <c r="H134" s="117">
        <f t="shared" si="4"/>
        <v>273017.24</v>
      </c>
      <c r="I134" s="193">
        <f t="shared" si="5"/>
        <v>1.3793103280477226E-3</v>
      </c>
    </row>
    <row r="135" spans="1:9">
      <c r="A135" s="116" t="s">
        <v>7654</v>
      </c>
      <c r="B135" s="116">
        <v>9217</v>
      </c>
      <c r="C135" s="221">
        <v>285517.24137931032</v>
      </c>
      <c r="E135" s="222" t="s">
        <v>13446</v>
      </c>
      <c r="F135" s="117">
        <v>271921.18</v>
      </c>
      <c r="G135" s="117">
        <v>13596.06</v>
      </c>
      <c r="H135" s="117">
        <f t="shared" si="4"/>
        <v>285517.24</v>
      </c>
      <c r="I135" s="193">
        <f t="shared" si="5"/>
        <v>1.3793103280477226E-3</v>
      </c>
    </row>
    <row r="136" spans="1:9">
      <c r="A136" s="116" t="s">
        <v>7654</v>
      </c>
      <c r="B136" s="116">
        <v>9218</v>
      </c>
      <c r="C136" s="221">
        <v>179776.9051724138</v>
      </c>
      <c r="E136" s="222" t="s">
        <v>13518</v>
      </c>
      <c r="F136" s="117">
        <v>179776.91</v>
      </c>
      <c r="G136" s="117">
        <v>0</v>
      </c>
      <c r="H136" s="117">
        <f t="shared" si="4"/>
        <v>179776.91</v>
      </c>
      <c r="I136" s="193">
        <f t="shared" si="5"/>
        <v>-4.8275862063746899E-3</v>
      </c>
    </row>
    <row r="137" spans="1:9">
      <c r="A137" s="116" t="s">
        <v>7654</v>
      </c>
      <c r="B137" s="116">
        <v>9219</v>
      </c>
      <c r="C137" s="221">
        <v>171551.72</v>
      </c>
      <c r="E137" s="222" t="s">
        <v>13588</v>
      </c>
      <c r="F137" s="117">
        <v>171551.72</v>
      </c>
      <c r="G137" s="117">
        <v>0</v>
      </c>
      <c r="H137" s="117">
        <f t="shared" si="4"/>
        <v>171551.72</v>
      </c>
      <c r="I137" s="193">
        <f t="shared" si="5"/>
        <v>0</v>
      </c>
    </row>
    <row r="138" spans="1:9">
      <c r="A138" s="116" t="s">
        <v>7654</v>
      </c>
      <c r="B138" s="116">
        <v>9220</v>
      </c>
      <c r="C138" s="221">
        <v>273017.24137931032</v>
      </c>
      <c r="E138" s="222" t="s">
        <v>13439</v>
      </c>
      <c r="F138" s="117">
        <v>260016.42</v>
      </c>
      <c r="G138" s="117">
        <v>13000.82</v>
      </c>
      <c r="H138" s="117">
        <f t="shared" si="4"/>
        <v>273017.24</v>
      </c>
      <c r="I138" s="193">
        <f t="shared" si="5"/>
        <v>1.3793103280477226E-3</v>
      </c>
    </row>
    <row r="139" spans="1:9">
      <c r="A139" s="116" t="s">
        <v>7654</v>
      </c>
      <c r="B139" s="116">
        <v>9221</v>
      </c>
      <c r="C139" s="221">
        <v>344568.96551724139</v>
      </c>
      <c r="E139" s="222" t="s">
        <v>13463</v>
      </c>
      <c r="F139" s="117">
        <v>344568.97</v>
      </c>
      <c r="G139" s="117">
        <v>0</v>
      </c>
      <c r="H139" s="117">
        <f t="shared" si="4"/>
        <v>344568.97</v>
      </c>
      <c r="I139" s="193">
        <f t="shared" si="5"/>
        <v>-4.4827585807070136E-3</v>
      </c>
    </row>
    <row r="140" spans="1:9">
      <c r="A140" s="116" t="s">
        <v>7654</v>
      </c>
      <c r="B140" s="116">
        <v>9222</v>
      </c>
      <c r="C140" s="221">
        <v>344568.96551724139</v>
      </c>
      <c r="E140" s="222" t="s">
        <v>13464</v>
      </c>
      <c r="F140" s="117">
        <v>344568.97</v>
      </c>
      <c r="G140" s="117">
        <v>0</v>
      </c>
      <c r="H140" s="117">
        <f t="shared" si="4"/>
        <v>344568.97</v>
      </c>
      <c r="I140" s="193">
        <f t="shared" si="5"/>
        <v>-4.4827585807070136E-3</v>
      </c>
    </row>
    <row r="141" spans="1:9">
      <c r="A141" s="116" t="s">
        <v>7654</v>
      </c>
      <c r="B141" s="116">
        <v>9223</v>
      </c>
      <c r="C141" s="221">
        <v>201982.75862068965</v>
      </c>
      <c r="E141" s="222" t="s">
        <v>13397</v>
      </c>
      <c r="F141" s="117">
        <v>201982.76</v>
      </c>
      <c r="G141" s="117">
        <v>0</v>
      </c>
      <c r="H141" s="117">
        <f t="shared" si="4"/>
        <v>201982.76</v>
      </c>
      <c r="I141" s="193">
        <f t="shared" si="5"/>
        <v>-1.379310357151553E-3</v>
      </c>
    </row>
    <row r="142" spans="1:9">
      <c r="A142" s="116" t="s">
        <v>7654</v>
      </c>
      <c r="B142" s="116">
        <v>9224</v>
      </c>
      <c r="C142" s="221">
        <v>328965.5172413793</v>
      </c>
      <c r="E142" s="222" t="s">
        <v>13390</v>
      </c>
      <c r="F142" s="117">
        <v>318622.83</v>
      </c>
      <c r="G142" s="117">
        <v>10342.69</v>
      </c>
      <c r="H142" s="117">
        <f t="shared" si="4"/>
        <v>328965.52</v>
      </c>
      <c r="I142" s="193">
        <f t="shared" si="5"/>
        <v>-2.7586207143031061E-3</v>
      </c>
    </row>
    <row r="143" spans="1:9">
      <c r="A143" s="116" t="s">
        <v>7654</v>
      </c>
      <c r="B143" s="116">
        <v>9225</v>
      </c>
      <c r="C143" s="221">
        <v>288406.13793103449</v>
      </c>
      <c r="E143" s="222" t="s">
        <v>13549</v>
      </c>
      <c r="F143" s="117">
        <v>288406.14</v>
      </c>
      <c r="G143" s="117">
        <v>0</v>
      </c>
      <c r="H143" s="117">
        <f t="shared" si="4"/>
        <v>288406.14</v>
      </c>
      <c r="I143" s="193">
        <f t="shared" si="5"/>
        <v>-2.0689655211754143E-3</v>
      </c>
    </row>
    <row r="144" spans="1:9">
      <c r="A144" s="116" t="s">
        <v>7654</v>
      </c>
      <c r="B144" s="116">
        <v>9226</v>
      </c>
      <c r="C144" s="221">
        <v>344568.96551724139</v>
      </c>
      <c r="E144" s="222" t="s">
        <v>13400</v>
      </c>
      <c r="F144" s="117">
        <v>344568.97</v>
      </c>
      <c r="G144" s="117">
        <v>0</v>
      </c>
      <c r="H144" s="117">
        <f t="shared" si="4"/>
        <v>344568.97</v>
      </c>
      <c r="I144" s="193">
        <f t="shared" si="5"/>
        <v>-4.4827585807070136E-3</v>
      </c>
    </row>
    <row r="145" spans="1:9">
      <c r="A145" s="116" t="s">
        <v>7654</v>
      </c>
      <c r="B145" s="116">
        <v>9227</v>
      </c>
      <c r="C145" s="221">
        <v>375620.69</v>
      </c>
      <c r="E145" s="222" t="s">
        <v>13602</v>
      </c>
      <c r="F145" s="117">
        <v>375620.69</v>
      </c>
      <c r="G145" s="117">
        <v>0</v>
      </c>
      <c r="H145" s="117">
        <f t="shared" si="4"/>
        <v>375620.69</v>
      </c>
      <c r="I145" s="193">
        <f t="shared" si="5"/>
        <v>0</v>
      </c>
    </row>
    <row r="146" spans="1:9">
      <c r="A146" s="116" t="s">
        <v>7654</v>
      </c>
      <c r="B146" s="116">
        <v>9228</v>
      </c>
      <c r="C146" s="221">
        <v>186379.31034482759</v>
      </c>
      <c r="E146" s="222" t="s">
        <v>13419</v>
      </c>
      <c r="F146" s="117">
        <v>186379.31</v>
      </c>
      <c r="G146" s="117">
        <v>0</v>
      </c>
      <c r="H146" s="117">
        <f t="shared" si="4"/>
        <v>186379.31</v>
      </c>
      <c r="I146" s="193">
        <f t="shared" si="5"/>
        <v>3.4482759656384587E-4</v>
      </c>
    </row>
    <row r="147" spans="1:9">
      <c r="A147" s="116" t="s">
        <v>7654</v>
      </c>
      <c r="B147" s="116">
        <v>9229</v>
      </c>
      <c r="C147" s="221">
        <v>328965.5172413793</v>
      </c>
      <c r="E147" s="222" t="s">
        <v>13388</v>
      </c>
      <c r="F147" s="117">
        <v>318622.83</v>
      </c>
      <c r="G147" s="117">
        <v>10342.69</v>
      </c>
      <c r="H147" s="117">
        <f t="shared" si="4"/>
        <v>328965.52</v>
      </c>
      <c r="I147" s="193">
        <f t="shared" si="5"/>
        <v>-2.7586207143031061E-3</v>
      </c>
    </row>
    <row r="148" spans="1:9">
      <c r="A148" s="116" t="s">
        <v>7654</v>
      </c>
      <c r="B148" s="116">
        <v>9230</v>
      </c>
      <c r="C148" s="221">
        <v>387931.03448275861</v>
      </c>
      <c r="E148" s="222" t="s">
        <v>13409</v>
      </c>
      <c r="F148" s="117">
        <v>370598.38</v>
      </c>
      <c r="G148" s="117">
        <v>17332.650000000001</v>
      </c>
      <c r="H148" s="117">
        <f t="shared" si="4"/>
        <v>387931.03</v>
      </c>
      <c r="I148" s="193">
        <f t="shared" si="5"/>
        <v>4.4827585807070136E-3</v>
      </c>
    </row>
    <row r="149" spans="1:9">
      <c r="A149" s="116" t="s">
        <v>7654</v>
      </c>
      <c r="B149" s="116">
        <v>9231</v>
      </c>
      <c r="C149" s="221">
        <v>631379.31034482759</v>
      </c>
      <c r="E149" s="222" t="s">
        <v>13495</v>
      </c>
      <c r="F149" s="117">
        <v>601313.63</v>
      </c>
      <c r="G149" s="117">
        <v>30065.68</v>
      </c>
      <c r="H149" s="117">
        <f t="shared" si="4"/>
        <v>631379.31000000006</v>
      </c>
      <c r="I149" s="193">
        <f t="shared" si="5"/>
        <v>3.4482753835618496E-4</v>
      </c>
    </row>
    <row r="150" spans="1:9">
      <c r="A150" s="116" t="s">
        <v>7654</v>
      </c>
      <c r="B150" s="116">
        <v>9232</v>
      </c>
      <c r="C150" s="221">
        <v>566120.68965517241</v>
      </c>
      <c r="E150" s="222" t="s">
        <v>13517</v>
      </c>
      <c r="F150" s="117">
        <v>523919.38</v>
      </c>
      <c r="G150" s="117">
        <v>42201.31</v>
      </c>
      <c r="H150" s="117">
        <f t="shared" si="4"/>
        <v>566120.68999999994</v>
      </c>
      <c r="I150" s="193">
        <f t="shared" si="5"/>
        <v>-3.4482753835618496E-4</v>
      </c>
    </row>
    <row r="151" spans="1:9">
      <c r="A151" s="116" t="s">
        <v>7654</v>
      </c>
      <c r="B151" s="116">
        <v>9233</v>
      </c>
      <c r="C151" s="221">
        <v>172143.08620689655</v>
      </c>
      <c r="E151" s="222" t="s">
        <v>13532</v>
      </c>
      <c r="F151" s="117">
        <v>172143.09</v>
      </c>
      <c r="G151" s="117">
        <v>0</v>
      </c>
      <c r="H151" s="117">
        <f t="shared" si="4"/>
        <v>172143.09</v>
      </c>
      <c r="I151" s="193">
        <f t="shared" si="5"/>
        <v>-3.7931034457869828E-3</v>
      </c>
    </row>
    <row r="152" spans="1:9">
      <c r="A152" s="116" t="s">
        <v>7654</v>
      </c>
      <c r="B152" s="116">
        <v>9234</v>
      </c>
      <c r="C152" s="221">
        <v>298084.83620689652</v>
      </c>
      <c r="E152" s="222" t="s">
        <v>13541</v>
      </c>
      <c r="F152" s="117">
        <v>298084.84000000003</v>
      </c>
      <c r="G152" s="117">
        <v>0</v>
      </c>
      <c r="H152" s="117">
        <f t="shared" si="4"/>
        <v>298084.84000000003</v>
      </c>
      <c r="I152" s="193">
        <f t="shared" si="5"/>
        <v>-3.7931035039946437E-3</v>
      </c>
    </row>
    <row r="153" spans="1:9">
      <c r="A153" s="116" t="s">
        <v>7654</v>
      </c>
      <c r="B153" s="116">
        <v>9235</v>
      </c>
      <c r="C153" s="221">
        <v>631379.31034482759</v>
      </c>
      <c r="E153" s="222" t="s">
        <v>13496</v>
      </c>
      <c r="F153" s="117">
        <v>601313.63</v>
      </c>
      <c r="G153" s="117">
        <v>30065.68</v>
      </c>
      <c r="H153" s="117">
        <f t="shared" si="4"/>
        <v>631379.31000000006</v>
      </c>
      <c r="I153" s="193">
        <f t="shared" si="5"/>
        <v>3.4482753835618496E-4</v>
      </c>
    </row>
    <row r="154" spans="1:9">
      <c r="A154" s="116" t="s">
        <v>7654</v>
      </c>
      <c r="B154" s="116">
        <v>9236</v>
      </c>
      <c r="C154" s="221">
        <v>163793.10344827586</v>
      </c>
      <c r="E154" s="222" t="s">
        <v>13589</v>
      </c>
      <c r="F154" s="117">
        <v>163793.1</v>
      </c>
      <c r="G154" s="117">
        <v>0</v>
      </c>
      <c r="H154" s="117">
        <f t="shared" si="4"/>
        <v>163793.1</v>
      </c>
      <c r="I154" s="193">
        <f t="shared" si="5"/>
        <v>3.4482758492231369E-3</v>
      </c>
    </row>
    <row r="155" spans="1:9">
      <c r="A155" s="116" t="s">
        <v>7654</v>
      </c>
      <c r="B155" s="116">
        <v>9237</v>
      </c>
      <c r="C155" s="221">
        <v>288534.4827586207</v>
      </c>
      <c r="E155" s="222" t="s">
        <v>13384</v>
      </c>
      <c r="F155" s="117">
        <v>281626.45</v>
      </c>
      <c r="G155" s="117">
        <v>6908.03</v>
      </c>
      <c r="H155" s="117">
        <f t="shared" si="4"/>
        <v>288534.48000000004</v>
      </c>
      <c r="I155" s="193">
        <f t="shared" si="5"/>
        <v>2.7586206560954452E-3</v>
      </c>
    </row>
    <row r="156" spans="1:9">
      <c r="A156" s="116" t="s">
        <v>7654</v>
      </c>
      <c r="B156" s="116">
        <v>9238</v>
      </c>
      <c r="C156" s="221">
        <v>566120.68965517241</v>
      </c>
      <c r="E156" s="222" t="s">
        <v>13430</v>
      </c>
      <c r="F156" s="117">
        <v>523919.38</v>
      </c>
      <c r="G156" s="117">
        <v>42201.31</v>
      </c>
      <c r="H156" s="117">
        <f t="shared" si="4"/>
        <v>566120.68999999994</v>
      </c>
      <c r="I156" s="193">
        <f t="shared" si="5"/>
        <v>-3.4482753835618496E-4</v>
      </c>
    </row>
    <row r="157" spans="1:9">
      <c r="A157" s="116" t="s">
        <v>7654</v>
      </c>
      <c r="B157" s="116">
        <v>9239</v>
      </c>
      <c r="C157" s="221">
        <v>195646.62931034481</v>
      </c>
      <c r="E157" s="222" t="s">
        <v>13529</v>
      </c>
      <c r="F157" s="117">
        <v>195646.63</v>
      </c>
      <c r="G157" s="117">
        <v>0</v>
      </c>
      <c r="H157" s="117">
        <f t="shared" si="4"/>
        <v>195646.63</v>
      </c>
      <c r="I157" s="193">
        <f t="shared" si="5"/>
        <v>-6.8965519312769175E-4</v>
      </c>
    </row>
    <row r="158" spans="1:9">
      <c r="A158" s="116" t="s">
        <v>7654</v>
      </c>
      <c r="B158" s="116">
        <v>9240</v>
      </c>
      <c r="C158" s="221">
        <v>306185.21551724133</v>
      </c>
      <c r="E158" s="222" t="s">
        <v>13527</v>
      </c>
      <c r="F158" s="117">
        <v>306185.21999999997</v>
      </c>
      <c r="G158" s="117">
        <v>0</v>
      </c>
      <c r="H158" s="117">
        <f t="shared" si="4"/>
        <v>306185.21999999997</v>
      </c>
      <c r="I158" s="193">
        <f t="shared" si="5"/>
        <v>-4.4827586389146745E-3</v>
      </c>
    </row>
    <row r="159" spans="1:9">
      <c r="A159" s="116" t="s">
        <v>7654</v>
      </c>
      <c r="B159" s="116">
        <v>9241</v>
      </c>
      <c r="C159" s="221">
        <v>288406.13793103449</v>
      </c>
      <c r="E159" s="222" t="s">
        <v>13552</v>
      </c>
      <c r="F159" s="117">
        <v>288406.14</v>
      </c>
      <c r="G159" s="117">
        <v>0</v>
      </c>
      <c r="H159" s="117">
        <f t="shared" si="4"/>
        <v>288406.14</v>
      </c>
      <c r="I159" s="193">
        <f t="shared" si="5"/>
        <v>-2.0689655211754143E-3</v>
      </c>
    </row>
    <row r="160" spans="1:9">
      <c r="A160" s="116" t="s">
        <v>7654</v>
      </c>
      <c r="B160" s="116">
        <v>9242</v>
      </c>
      <c r="C160" s="221">
        <v>288454.93103448272</v>
      </c>
      <c r="E160" s="222" t="s">
        <v>13553</v>
      </c>
      <c r="F160" s="117">
        <v>288454.93</v>
      </c>
      <c r="G160" s="117">
        <v>0</v>
      </c>
      <c r="H160" s="117">
        <f t="shared" si="4"/>
        <v>288454.93</v>
      </c>
      <c r="I160" s="193">
        <f t="shared" si="5"/>
        <v>1.0344827314838767E-3</v>
      </c>
    </row>
    <row r="161" spans="1:9">
      <c r="A161" s="116" t="s">
        <v>7654</v>
      </c>
      <c r="B161" s="116">
        <v>9243</v>
      </c>
      <c r="C161" s="221">
        <v>195646.62931034481</v>
      </c>
      <c r="E161" s="222" t="s">
        <v>13528</v>
      </c>
      <c r="F161" s="117">
        <v>195646.63</v>
      </c>
      <c r="G161" s="117">
        <v>0</v>
      </c>
      <c r="H161" s="117">
        <f t="shared" si="4"/>
        <v>195646.63</v>
      </c>
      <c r="I161" s="193">
        <f t="shared" si="5"/>
        <v>-6.8965519312769175E-4</v>
      </c>
    </row>
    <row r="162" spans="1:9">
      <c r="A162" s="116" t="s">
        <v>7654</v>
      </c>
      <c r="B162" s="116">
        <v>9244</v>
      </c>
      <c r="C162" s="221">
        <v>285517.24137931032</v>
      </c>
      <c r="E162" s="222" t="s">
        <v>13447</v>
      </c>
      <c r="F162" s="117">
        <v>271921.18</v>
      </c>
      <c r="G162" s="117">
        <v>13596.06</v>
      </c>
      <c r="H162" s="117">
        <f t="shared" si="4"/>
        <v>285517.24</v>
      </c>
      <c r="I162" s="193">
        <f t="shared" si="5"/>
        <v>1.3793103280477226E-3</v>
      </c>
    </row>
    <row r="163" spans="1:9">
      <c r="A163" s="116" t="s">
        <v>7654</v>
      </c>
      <c r="B163" s="116">
        <v>9245</v>
      </c>
      <c r="C163" s="221">
        <v>288406.13793103449</v>
      </c>
      <c r="E163" s="222" t="s">
        <v>13554</v>
      </c>
      <c r="F163" s="117">
        <v>288406.14</v>
      </c>
      <c r="G163" s="117">
        <v>0</v>
      </c>
      <c r="H163" s="117">
        <f t="shared" si="4"/>
        <v>288406.14</v>
      </c>
      <c r="I163" s="193">
        <f t="shared" si="5"/>
        <v>-2.0689655211754143E-3</v>
      </c>
    </row>
    <row r="164" spans="1:9">
      <c r="A164" s="116" t="s">
        <v>7654</v>
      </c>
      <c r="B164" s="116">
        <v>9246</v>
      </c>
      <c r="C164" s="221">
        <v>215689.6551724138</v>
      </c>
      <c r="E164" s="222" t="s">
        <v>13515</v>
      </c>
      <c r="F164" s="117">
        <v>215689.66</v>
      </c>
      <c r="G164" s="117">
        <v>0</v>
      </c>
      <c r="H164" s="117">
        <f t="shared" si="4"/>
        <v>215689.66</v>
      </c>
      <c r="I164" s="193">
        <f t="shared" si="5"/>
        <v>-4.8275862063746899E-3</v>
      </c>
    </row>
    <row r="165" spans="1:9">
      <c r="A165" s="116" t="s">
        <v>7654</v>
      </c>
      <c r="B165" s="116">
        <v>9247</v>
      </c>
      <c r="C165" s="221">
        <v>189568.96551724139</v>
      </c>
      <c r="E165" s="222" t="s">
        <v>13416</v>
      </c>
      <c r="F165" s="117">
        <v>189568.97</v>
      </c>
      <c r="G165" s="117">
        <v>0</v>
      </c>
      <c r="H165" s="117">
        <f t="shared" si="4"/>
        <v>189568.97</v>
      </c>
      <c r="I165" s="193">
        <f t="shared" si="5"/>
        <v>-4.4827586098108441E-3</v>
      </c>
    </row>
    <row r="166" spans="1:9">
      <c r="A166" s="116" t="s">
        <v>7654</v>
      </c>
      <c r="B166" s="116">
        <v>9248</v>
      </c>
      <c r="C166" s="221">
        <v>215689.6551724138</v>
      </c>
      <c r="E166" s="222" t="s">
        <v>13378</v>
      </c>
      <c r="F166" s="117">
        <v>215689.66</v>
      </c>
      <c r="G166" s="117">
        <v>0</v>
      </c>
      <c r="H166" s="117">
        <f t="shared" si="4"/>
        <v>215689.66</v>
      </c>
      <c r="I166" s="193">
        <f t="shared" si="5"/>
        <v>-4.8275862063746899E-3</v>
      </c>
    </row>
    <row r="167" spans="1:9">
      <c r="A167" s="116" t="s">
        <v>7654</v>
      </c>
      <c r="B167" s="116">
        <v>9249</v>
      </c>
      <c r="C167" s="221">
        <v>198362.06896551725</v>
      </c>
      <c r="E167" s="222" t="s">
        <v>13434</v>
      </c>
      <c r="F167" s="117">
        <v>198362.07</v>
      </c>
      <c r="G167" s="117">
        <v>0</v>
      </c>
      <c r="H167" s="117">
        <f t="shared" si="4"/>
        <v>198362.07</v>
      </c>
      <c r="I167" s="193">
        <f t="shared" si="5"/>
        <v>-1.0344827605877072E-3</v>
      </c>
    </row>
    <row r="168" spans="1:9">
      <c r="A168" s="116" t="s">
        <v>7654</v>
      </c>
      <c r="B168" s="116">
        <v>9250</v>
      </c>
      <c r="C168" s="221">
        <v>327327.58620689652</v>
      </c>
      <c r="E168" s="222" t="s">
        <v>13455</v>
      </c>
      <c r="F168" s="117">
        <v>317133.81</v>
      </c>
      <c r="G168" s="117">
        <v>10193.780000000001</v>
      </c>
      <c r="H168" s="117">
        <f t="shared" si="4"/>
        <v>327327.59000000003</v>
      </c>
      <c r="I168" s="193">
        <f t="shared" si="5"/>
        <v>-3.7931035039946437E-3</v>
      </c>
    </row>
    <row r="169" spans="1:9">
      <c r="A169" s="116" t="s">
        <v>7654</v>
      </c>
      <c r="B169" s="116">
        <v>9251</v>
      </c>
      <c r="C169" s="221">
        <v>285517.24137931032</v>
      </c>
      <c r="E169" s="222" t="s">
        <v>13450</v>
      </c>
      <c r="F169" s="117">
        <v>271921.18</v>
      </c>
      <c r="G169" s="117">
        <v>13596.06</v>
      </c>
      <c r="H169" s="117">
        <f t="shared" si="4"/>
        <v>285517.24</v>
      </c>
      <c r="I169" s="193">
        <f t="shared" si="5"/>
        <v>1.3793103280477226E-3</v>
      </c>
    </row>
    <row r="170" spans="1:9">
      <c r="A170" s="116" t="s">
        <v>7654</v>
      </c>
      <c r="B170" s="116">
        <v>9252</v>
      </c>
      <c r="C170" s="221">
        <v>331293.10344827583</v>
      </c>
      <c r="E170" s="222" t="s">
        <v>13372</v>
      </c>
      <c r="F170" s="117">
        <v>320738.81</v>
      </c>
      <c r="G170" s="117">
        <v>10554.29</v>
      </c>
      <c r="H170" s="117">
        <f t="shared" si="4"/>
        <v>331293.09999999998</v>
      </c>
      <c r="I170" s="193">
        <f t="shared" si="5"/>
        <v>3.4482758492231369E-3</v>
      </c>
    </row>
    <row r="171" spans="1:9">
      <c r="A171" s="116" t="s">
        <v>7654</v>
      </c>
      <c r="B171" s="116">
        <v>9253</v>
      </c>
      <c r="C171" s="221">
        <v>259741.37931034481</v>
      </c>
      <c r="E171" s="222" t="s">
        <v>13382</v>
      </c>
      <c r="F171" s="117">
        <v>256905.39</v>
      </c>
      <c r="G171" s="117">
        <v>2835.99</v>
      </c>
      <c r="H171" s="117">
        <f t="shared" si="4"/>
        <v>259741.38</v>
      </c>
      <c r="I171" s="193">
        <f t="shared" si="5"/>
        <v>-6.8965519312769175E-4</v>
      </c>
    </row>
    <row r="172" spans="1:9">
      <c r="A172" s="116" t="s">
        <v>7654</v>
      </c>
      <c r="B172" s="116">
        <v>9254</v>
      </c>
      <c r="C172" s="221">
        <v>178000</v>
      </c>
      <c r="E172" s="222" t="s">
        <v>13604</v>
      </c>
      <c r="F172" s="117">
        <v>178000</v>
      </c>
      <c r="G172" s="117">
        <v>0</v>
      </c>
      <c r="H172" s="117">
        <f t="shared" si="4"/>
        <v>178000</v>
      </c>
      <c r="I172" s="193">
        <f t="shared" si="5"/>
        <v>0</v>
      </c>
    </row>
    <row r="173" spans="1:9">
      <c r="A173" s="116" t="s">
        <v>7654</v>
      </c>
      <c r="B173" s="116">
        <v>9255</v>
      </c>
      <c r="C173" s="221">
        <v>271379.31</v>
      </c>
      <c r="E173" s="222" t="s">
        <v>13605</v>
      </c>
      <c r="F173" s="117">
        <v>271379.31</v>
      </c>
      <c r="G173" s="117">
        <v>0</v>
      </c>
      <c r="H173" s="117">
        <f t="shared" si="4"/>
        <v>271379.31</v>
      </c>
      <c r="I173" s="193">
        <f t="shared" si="5"/>
        <v>0</v>
      </c>
    </row>
    <row r="174" spans="1:9">
      <c r="A174" s="116" t="s">
        <v>7654</v>
      </c>
      <c r="B174" s="116">
        <v>9256</v>
      </c>
      <c r="C174" s="221">
        <v>631379.31034482759</v>
      </c>
      <c r="E174" s="222" t="s">
        <v>13437</v>
      </c>
      <c r="F174" s="117">
        <v>601313.63</v>
      </c>
      <c r="G174" s="117">
        <v>30065.68</v>
      </c>
      <c r="H174" s="117">
        <f t="shared" si="4"/>
        <v>631379.31000000006</v>
      </c>
      <c r="I174" s="193">
        <f t="shared" si="5"/>
        <v>3.4482753835618496E-4</v>
      </c>
    </row>
    <row r="175" spans="1:9">
      <c r="A175" s="116" t="s">
        <v>7654</v>
      </c>
      <c r="B175" s="116">
        <v>9257</v>
      </c>
      <c r="C175" s="221">
        <v>247591.52586206896</v>
      </c>
      <c r="E175" s="222" t="s">
        <v>13563</v>
      </c>
      <c r="F175" s="117">
        <v>247591.53</v>
      </c>
      <c r="G175" s="117">
        <v>0</v>
      </c>
      <c r="H175" s="117">
        <f t="shared" si="4"/>
        <v>247591.53</v>
      </c>
      <c r="I175" s="193">
        <f t="shared" si="5"/>
        <v>-4.1379310423508286E-3</v>
      </c>
    </row>
    <row r="176" spans="1:9">
      <c r="A176" s="116" t="s">
        <v>7654</v>
      </c>
      <c r="B176" s="116">
        <v>9258</v>
      </c>
      <c r="C176" s="221">
        <v>183130.95689655171</v>
      </c>
      <c r="E176" s="222" t="s">
        <v>13524</v>
      </c>
      <c r="F176" s="117">
        <v>183130.96</v>
      </c>
      <c r="G176" s="117">
        <v>0</v>
      </c>
      <c r="H176" s="117">
        <f t="shared" si="4"/>
        <v>183130.96</v>
      </c>
      <c r="I176" s="193">
        <f t="shared" si="5"/>
        <v>-3.1034482817631215E-3</v>
      </c>
    </row>
    <row r="177" spans="1:17">
      <c r="A177" s="116" t="s">
        <v>7654</v>
      </c>
      <c r="B177" s="116">
        <v>9259</v>
      </c>
      <c r="C177" s="221">
        <v>194044.64655172414</v>
      </c>
      <c r="E177" s="222" t="s">
        <v>13531</v>
      </c>
      <c r="F177" s="117">
        <v>194044.65</v>
      </c>
      <c r="G177" s="117">
        <v>0</v>
      </c>
      <c r="H177" s="117">
        <f t="shared" si="4"/>
        <v>194044.65</v>
      </c>
      <c r="I177" s="193">
        <f t="shared" si="5"/>
        <v>-3.4482758492231369E-3</v>
      </c>
    </row>
    <row r="178" spans="1:17">
      <c r="A178" s="116" t="s">
        <v>7654</v>
      </c>
      <c r="B178" s="116">
        <v>9260</v>
      </c>
      <c r="C178" s="221">
        <v>183130.95689655171</v>
      </c>
      <c r="E178" s="222" t="s">
        <v>13522</v>
      </c>
      <c r="F178" s="117">
        <v>183130.96</v>
      </c>
      <c r="G178" s="117">
        <v>0</v>
      </c>
      <c r="H178" s="117">
        <f t="shared" si="4"/>
        <v>183130.96</v>
      </c>
      <c r="I178" s="193">
        <f t="shared" si="5"/>
        <v>-3.1034482817631215E-3</v>
      </c>
    </row>
    <row r="179" spans="1:17">
      <c r="A179" s="116" t="s">
        <v>7654</v>
      </c>
      <c r="B179" s="116">
        <v>9261</v>
      </c>
      <c r="C179" s="221">
        <v>183130.95689655171</v>
      </c>
      <c r="E179" s="222" t="s">
        <v>13523</v>
      </c>
      <c r="F179" s="117">
        <v>183130.96</v>
      </c>
      <c r="G179" s="117">
        <v>0</v>
      </c>
      <c r="H179" s="117">
        <f t="shared" si="4"/>
        <v>183130.96</v>
      </c>
      <c r="I179" s="193">
        <f t="shared" si="5"/>
        <v>-3.1034482817631215E-3</v>
      </c>
    </row>
    <row r="180" spans="1:17">
      <c r="A180" s="116" t="s">
        <v>7654</v>
      </c>
      <c r="B180" s="116">
        <v>9262</v>
      </c>
      <c r="C180" s="221">
        <v>192413.79310344826</v>
      </c>
      <c r="E180" s="222" t="s">
        <v>13426</v>
      </c>
      <c r="F180" s="117">
        <v>192413.79</v>
      </c>
      <c r="G180" s="117">
        <v>0</v>
      </c>
      <c r="H180" s="117">
        <f t="shared" si="4"/>
        <v>192413.79</v>
      </c>
      <c r="I180" s="193">
        <f t="shared" si="5"/>
        <v>3.103448252659291E-3</v>
      </c>
    </row>
    <row r="181" spans="1:17">
      <c r="A181" s="116" t="s">
        <v>7654</v>
      </c>
      <c r="B181" s="116">
        <v>9263</v>
      </c>
      <c r="C181" s="221">
        <v>195646.94827586206</v>
      </c>
      <c r="E181" s="222" t="s">
        <v>13530</v>
      </c>
      <c r="F181" s="117">
        <v>195646.95</v>
      </c>
      <c r="G181" s="117">
        <v>0</v>
      </c>
      <c r="H181" s="117">
        <f t="shared" si="4"/>
        <v>195646.95</v>
      </c>
      <c r="I181" s="193">
        <f t="shared" si="5"/>
        <v>-1.7241379537153989E-3</v>
      </c>
    </row>
    <row r="182" spans="1:17">
      <c r="A182" s="116" t="s">
        <v>7654</v>
      </c>
      <c r="B182" s="116">
        <v>9264</v>
      </c>
      <c r="C182" s="221">
        <v>185344.8275862069</v>
      </c>
      <c r="E182" s="222" t="s">
        <v>13590</v>
      </c>
      <c r="F182" s="117">
        <v>185344.83</v>
      </c>
      <c r="G182" s="117">
        <v>0</v>
      </c>
      <c r="H182" s="117">
        <f t="shared" si="4"/>
        <v>185344.83</v>
      </c>
      <c r="I182" s="193">
        <f t="shared" si="5"/>
        <v>-2.4137930886354297E-3</v>
      </c>
    </row>
    <row r="183" spans="1:17">
      <c r="A183" s="116" t="s">
        <v>7654</v>
      </c>
      <c r="B183" s="116">
        <v>9265</v>
      </c>
      <c r="C183" s="221">
        <v>387931.03448275861</v>
      </c>
      <c r="E183" s="222" t="s">
        <v>13410</v>
      </c>
      <c r="F183" s="117">
        <v>370598.38</v>
      </c>
      <c r="G183" s="117">
        <v>17332.650000000001</v>
      </c>
      <c r="H183" s="117">
        <f t="shared" si="4"/>
        <v>387931.03</v>
      </c>
      <c r="I183" s="193">
        <f t="shared" si="5"/>
        <v>4.4827585807070136E-3</v>
      </c>
    </row>
    <row r="184" spans="1:17">
      <c r="A184" s="116" t="s">
        <v>7654</v>
      </c>
      <c r="B184" s="116">
        <v>9266</v>
      </c>
      <c r="C184" s="221">
        <v>167068.96551724139</v>
      </c>
      <c r="E184" s="222" t="s">
        <v>13452</v>
      </c>
      <c r="F184" s="117">
        <v>167068.97</v>
      </c>
      <c r="G184" s="117">
        <v>0</v>
      </c>
      <c r="H184" s="117">
        <f t="shared" si="4"/>
        <v>167068.97</v>
      </c>
      <c r="I184" s="193">
        <f t="shared" si="5"/>
        <v>-4.4827586098108441E-3</v>
      </c>
    </row>
    <row r="185" spans="1:17">
      <c r="A185" s="116" t="s">
        <v>7654</v>
      </c>
      <c r="B185" s="116">
        <v>9267</v>
      </c>
      <c r="C185" s="221">
        <v>217413.79310344829</v>
      </c>
      <c r="E185" s="222" t="s">
        <v>13481</v>
      </c>
      <c r="F185" s="117">
        <v>217413.79</v>
      </c>
      <c r="G185" s="117">
        <v>0</v>
      </c>
      <c r="H185" s="117">
        <f t="shared" si="4"/>
        <v>217413.79</v>
      </c>
      <c r="I185" s="193">
        <f t="shared" si="5"/>
        <v>3.1034482817631215E-3</v>
      </c>
      <c r="M185" s="200" t="s">
        <v>324</v>
      </c>
      <c r="N185" s="175">
        <f>+C188+C244</f>
        <v>36440180.137586221</v>
      </c>
    </row>
    <row r="186" spans="1:17" ht="12.75" thickBot="1">
      <c r="A186" s="116" t="s">
        <v>7654</v>
      </c>
      <c r="B186" s="116">
        <v>9268</v>
      </c>
      <c r="C186" s="221">
        <v>344568.96551724139</v>
      </c>
      <c r="E186" s="222" t="s">
        <v>13405</v>
      </c>
      <c r="F186" s="117">
        <v>344568.97</v>
      </c>
      <c r="G186" s="117">
        <v>0</v>
      </c>
      <c r="H186" s="117">
        <f t="shared" si="4"/>
        <v>344568.97</v>
      </c>
      <c r="I186" s="193">
        <f t="shared" si="5"/>
        <v>-4.4827585807070136E-3</v>
      </c>
      <c r="M186" s="200" t="s">
        <v>1825</v>
      </c>
      <c r="N186" s="97">
        <f>+H188+H244</f>
        <v>36449645.129999995</v>
      </c>
      <c r="O186" s="224" t="s">
        <v>7655</v>
      </c>
      <c r="P186" s="225">
        <v>3559</v>
      </c>
      <c r="Q186" s="226">
        <v>-4309.7758620689656</v>
      </c>
    </row>
    <row r="187" spans="1:17" ht="13.5" thickTop="1" thickBot="1">
      <c r="A187" s="116" t="s">
        <v>7654</v>
      </c>
      <c r="B187" s="116">
        <v>9269</v>
      </c>
      <c r="C187" s="223">
        <v>217241.37931034481</v>
      </c>
      <c r="E187" s="222" t="s">
        <v>13432</v>
      </c>
      <c r="F187" s="117">
        <v>217241.38</v>
      </c>
      <c r="G187" s="117">
        <v>0</v>
      </c>
      <c r="H187" s="120">
        <f t="shared" si="4"/>
        <v>217241.38</v>
      </c>
      <c r="I187" s="193">
        <f t="shared" si="5"/>
        <v>-6.8965519312769175E-4</v>
      </c>
      <c r="M187" s="200" t="s">
        <v>2685</v>
      </c>
      <c r="N187" s="175">
        <f>+N185-N186</f>
        <v>-9464.9924137741327</v>
      </c>
      <c r="O187" s="224" t="s">
        <v>7655</v>
      </c>
      <c r="P187" s="225">
        <v>3591</v>
      </c>
      <c r="Q187" s="226">
        <v>-3000</v>
      </c>
    </row>
    <row r="188" spans="1:17" ht="12.75" thickTop="1">
      <c r="C188" s="175">
        <f>SUM(C3:C187)</f>
        <v>50689541.615862079</v>
      </c>
      <c r="H188" s="193">
        <f>SUM(H3:H187)</f>
        <v>50689541.689999998</v>
      </c>
      <c r="O188" s="224" t="s">
        <v>7655</v>
      </c>
      <c r="P188" s="225">
        <v>3594</v>
      </c>
      <c r="Q188" s="226">
        <v>-2155.1724137931033</v>
      </c>
    </row>
    <row r="192" spans="1:17">
      <c r="A192" s="116" t="s">
        <v>7655</v>
      </c>
      <c r="B192" s="118">
        <v>3556</v>
      </c>
      <c r="C192" s="117">
        <v>-344568.96551724139</v>
      </c>
      <c r="E192" s="222" t="s">
        <v>13474</v>
      </c>
      <c r="F192" s="117">
        <v>-344568.97</v>
      </c>
      <c r="G192" s="117">
        <v>0</v>
      </c>
      <c r="H192" s="117">
        <f>+F192+G192</f>
        <v>-344568.97</v>
      </c>
      <c r="I192" s="193">
        <f>+C192-H192</f>
        <v>4.4827585807070136E-3</v>
      </c>
    </row>
    <row r="193" spans="1:10">
      <c r="A193" s="116" t="s">
        <v>7655</v>
      </c>
      <c r="B193" s="118">
        <v>3557</v>
      </c>
      <c r="C193" s="117">
        <v>-215948.27586206896</v>
      </c>
      <c r="E193" s="222" t="s">
        <v>13472</v>
      </c>
      <c r="F193" s="117">
        <v>-215948.28</v>
      </c>
      <c r="G193" s="117">
        <v>0</v>
      </c>
      <c r="H193" s="117">
        <f>+F193+G193</f>
        <v>-215948.28</v>
      </c>
      <c r="I193" s="193">
        <f t="shared" ref="I193:I244" si="6">+C193-H193</f>
        <v>4.1379310423508286E-3</v>
      </c>
    </row>
    <row r="194" spans="1:10">
      <c r="A194" s="116" t="s">
        <v>7655</v>
      </c>
      <c r="B194" s="118">
        <v>3558</v>
      </c>
      <c r="C194" s="117">
        <v>-217241.37931034481</v>
      </c>
      <c r="E194" s="222" t="s">
        <v>13460</v>
      </c>
      <c r="F194" s="117">
        <v>-217241.38</v>
      </c>
      <c r="G194" s="117">
        <v>0</v>
      </c>
      <c r="H194" s="117">
        <f>+F194+G194</f>
        <v>-217241.38</v>
      </c>
      <c r="I194" s="193">
        <f t="shared" si="6"/>
        <v>6.8965519312769175E-4</v>
      </c>
    </row>
    <row r="195" spans="1:10">
      <c r="A195" s="224" t="s">
        <v>7655</v>
      </c>
      <c r="B195" s="225">
        <v>3559</v>
      </c>
      <c r="C195" s="226">
        <v>-4309.7758620689656</v>
      </c>
      <c r="F195" s="192"/>
      <c r="G195" s="192"/>
      <c r="H195" s="192"/>
      <c r="I195" s="193">
        <f t="shared" si="6"/>
        <v>-4309.7758620689656</v>
      </c>
      <c r="J195" s="192" t="s">
        <v>13606</v>
      </c>
    </row>
    <row r="196" spans="1:10">
      <c r="A196" s="116" t="s">
        <v>7655</v>
      </c>
      <c r="B196" s="118">
        <v>3560</v>
      </c>
      <c r="C196" s="117">
        <v>-291413.78999999998</v>
      </c>
      <c r="E196" s="222" t="s">
        <v>13592</v>
      </c>
      <c r="F196" s="117">
        <v>-291413.78999999998</v>
      </c>
      <c r="G196" s="117">
        <v>0</v>
      </c>
      <c r="H196" s="117">
        <f>+F196+G196</f>
        <v>-291413.78999999998</v>
      </c>
      <c r="I196" s="193">
        <f t="shared" si="6"/>
        <v>0</v>
      </c>
    </row>
    <row r="197" spans="1:10">
      <c r="A197" s="116" t="s">
        <v>7655</v>
      </c>
      <c r="B197" s="118">
        <v>3561</v>
      </c>
      <c r="C197" s="117">
        <v>-141827.59</v>
      </c>
      <c r="E197" s="222" t="s">
        <v>13568</v>
      </c>
      <c r="F197" s="117">
        <v>-141827.59</v>
      </c>
      <c r="G197" s="117">
        <v>0</v>
      </c>
      <c r="H197" s="117">
        <f>+F197+G197</f>
        <v>-141827.59</v>
      </c>
      <c r="I197" s="193">
        <f t="shared" si="6"/>
        <v>0</v>
      </c>
    </row>
    <row r="198" spans="1:10">
      <c r="A198" s="116" t="s">
        <v>7655</v>
      </c>
      <c r="B198" s="118">
        <v>3562</v>
      </c>
      <c r="C198" s="117">
        <v>-285517.24137931032</v>
      </c>
      <c r="E198" s="222" t="s">
        <v>13485</v>
      </c>
      <c r="F198" s="117">
        <v>-271921.18</v>
      </c>
      <c r="G198" s="117">
        <v>-13596.06</v>
      </c>
      <c r="H198" s="117">
        <f>+F198+G198</f>
        <v>-285517.24</v>
      </c>
      <c r="I198" s="193">
        <f t="shared" si="6"/>
        <v>-1.3793103280477226E-3</v>
      </c>
    </row>
    <row r="199" spans="1:10">
      <c r="A199" s="116" t="s">
        <v>7655</v>
      </c>
      <c r="B199" s="118">
        <v>3563</v>
      </c>
      <c r="C199" s="117">
        <v>-344568.96551724139</v>
      </c>
      <c r="E199" s="222" t="s">
        <v>13477</v>
      </c>
      <c r="F199" s="117">
        <v>-344568.97</v>
      </c>
      <c r="G199" s="117">
        <v>0</v>
      </c>
      <c r="H199" s="117">
        <f t="shared" ref="H199:H241" si="7">+F199+G199</f>
        <v>-344568.97</v>
      </c>
      <c r="I199" s="193">
        <f t="shared" si="6"/>
        <v>4.4827585807070136E-3</v>
      </c>
    </row>
    <row r="200" spans="1:10">
      <c r="A200" s="116" t="s">
        <v>7655</v>
      </c>
      <c r="B200" s="118">
        <v>3564</v>
      </c>
      <c r="C200" s="117">
        <v>-344568.96551724139</v>
      </c>
      <c r="E200" s="222" t="s">
        <v>13478</v>
      </c>
      <c r="F200" s="117">
        <v>-344568.97</v>
      </c>
      <c r="G200" s="117">
        <v>0</v>
      </c>
      <c r="H200" s="117">
        <f t="shared" si="7"/>
        <v>-344568.97</v>
      </c>
      <c r="I200" s="193">
        <f t="shared" si="6"/>
        <v>4.4827585807070136E-3</v>
      </c>
    </row>
    <row r="201" spans="1:10">
      <c r="A201" s="116" t="s">
        <v>7655</v>
      </c>
      <c r="B201" s="118">
        <v>3565</v>
      </c>
      <c r="C201" s="117">
        <v>-141827.59</v>
      </c>
      <c r="E201" s="222" t="s">
        <v>13571</v>
      </c>
      <c r="F201" s="117">
        <v>-141827.59</v>
      </c>
      <c r="G201" s="117">
        <v>0</v>
      </c>
      <c r="H201" s="117">
        <f t="shared" si="7"/>
        <v>-141827.59</v>
      </c>
      <c r="I201" s="193">
        <f t="shared" si="6"/>
        <v>0</v>
      </c>
    </row>
    <row r="202" spans="1:10">
      <c r="A202" s="116" t="s">
        <v>7655</v>
      </c>
      <c r="B202" s="118">
        <v>3566</v>
      </c>
      <c r="C202" s="117">
        <v>-356293.10344827583</v>
      </c>
      <c r="E202" s="222" t="s">
        <v>13467</v>
      </c>
      <c r="F202" s="117">
        <v>-343087.14</v>
      </c>
      <c r="G202" s="117">
        <v>-13205.96</v>
      </c>
      <c r="H202" s="117">
        <f t="shared" si="7"/>
        <v>-356293.10000000003</v>
      </c>
      <c r="I202" s="193">
        <f t="shared" si="6"/>
        <v>-3.448275791015476E-3</v>
      </c>
    </row>
    <row r="203" spans="1:10">
      <c r="A203" s="116" t="s">
        <v>7655</v>
      </c>
      <c r="B203" s="118">
        <v>3567</v>
      </c>
      <c r="C203" s="117">
        <v>-356293.10344827583</v>
      </c>
      <c r="E203" s="222" t="s">
        <v>13468</v>
      </c>
      <c r="F203" s="117">
        <v>-343087.14</v>
      </c>
      <c r="G203" s="117">
        <v>-13205.96</v>
      </c>
      <c r="H203" s="117">
        <f t="shared" si="7"/>
        <v>-356293.10000000003</v>
      </c>
      <c r="I203" s="193">
        <f t="shared" si="6"/>
        <v>-3.448275791015476E-3</v>
      </c>
    </row>
    <row r="204" spans="1:10">
      <c r="A204" s="116" t="s">
        <v>7655</v>
      </c>
      <c r="B204" s="118">
        <v>3568</v>
      </c>
      <c r="C204" s="117">
        <v>-292844.8275862069</v>
      </c>
      <c r="E204" s="222" t="s">
        <v>13471</v>
      </c>
      <c r="F204" s="117">
        <v>-292844.83</v>
      </c>
      <c r="G204" s="117">
        <v>0</v>
      </c>
      <c r="H204" s="117">
        <f t="shared" si="7"/>
        <v>-292844.83</v>
      </c>
      <c r="I204" s="193">
        <f t="shared" si="6"/>
        <v>2.4137931177392602E-3</v>
      </c>
    </row>
    <row r="205" spans="1:10">
      <c r="A205" s="116" t="s">
        <v>7655</v>
      </c>
      <c r="B205" s="118">
        <v>3569</v>
      </c>
      <c r="C205" s="117">
        <v>-170965.52</v>
      </c>
      <c r="E205" s="222" t="s">
        <v>13576</v>
      </c>
      <c r="F205" s="117">
        <v>-170965.52</v>
      </c>
      <c r="G205" s="117">
        <v>0</v>
      </c>
      <c r="H205" s="117">
        <f t="shared" si="7"/>
        <v>-170965.52</v>
      </c>
      <c r="I205" s="193">
        <f t="shared" si="6"/>
        <v>0</v>
      </c>
    </row>
    <row r="206" spans="1:10">
      <c r="A206" s="116" t="s">
        <v>7655</v>
      </c>
      <c r="B206" s="118">
        <v>3570</v>
      </c>
      <c r="C206" s="117">
        <v>-331034.48</v>
      </c>
      <c r="E206" s="222" t="s">
        <v>13594</v>
      </c>
      <c r="F206" s="117">
        <v>-331034.48</v>
      </c>
      <c r="G206" s="117">
        <v>0</v>
      </c>
      <c r="H206" s="117">
        <f t="shared" si="7"/>
        <v>-331034.48</v>
      </c>
      <c r="I206" s="193">
        <f t="shared" si="6"/>
        <v>0</v>
      </c>
    </row>
    <row r="207" spans="1:10">
      <c r="A207" s="116" t="s">
        <v>7655</v>
      </c>
      <c r="B207" s="118">
        <v>3571</v>
      </c>
      <c r="C207" s="117">
        <v>-288406.13793103449</v>
      </c>
      <c r="E207" s="222" t="s">
        <v>13542</v>
      </c>
      <c r="F207" s="117">
        <v>-288406.14</v>
      </c>
      <c r="G207" s="117">
        <v>0</v>
      </c>
      <c r="H207" s="117">
        <f t="shared" si="7"/>
        <v>-288406.14</v>
      </c>
      <c r="I207" s="193">
        <f t="shared" si="6"/>
        <v>2.0689655211754143E-3</v>
      </c>
    </row>
    <row r="208" spans="1:10">
      <c r="A208" s="116" t="s">
        <v>7655</v>
      </c>
      <c r="B208" s="118">
        <v>3572</v>
      </c>
      <c r="C208" s="117">
        <v>-206689.66</v>
      </c>
      <c r="E208" s="222" t="s">
        <v>13581</v>
      </c>
      <c r="F208" s="117">
        <v>-206689.66</v>
      </c>
      <c r="G208" s="117">
        <v>0</v>
      </c>
      <c r="H208" s="117">
        <f t="shared" si="7"/>
        <v>-206689.66</v>
      </c>
      <c r="I208" s="193">
        <f t="shared" si="6"/>
        <v>0</v>
      </c>
    </row>
    <row r="209" spans="1:9">
      <c r="A209" s="116" t="s">
        <v>7655</v>
      </c>
      <c r="B209" s="118">
        <v>3573</v>
      </c>
      <c r="C209" s="117">
        <v>-238793.10344827586</v>
      </c>
      <c r="E209" s="222" t="s">
        <v>13483</v>
      </c>
      <c r="F209" s="117">
        <v>-227422</v>
      </c>
      <c r="G209" s="117">
        <v>-11371.1</v>
      </c>
      <c r="H209" s="117">
        <f t="shared" si="7"/>
        <v>-238793.1</v>
      </c>
      <c r="I209" s="193">
        <f t="shared" si="6"/>
        <v>-3.4482758492231369E-3</v>
      </c>
    </row>
    <row r="210" spans="1:9">
      <c r="A210" s="116" t="s">
        <v>7655</v>
      </c>
      <c r="B210" s="118">
        <v>3574</v>
      </c>
      <c r="C210" s="117">
        <v>-186379.31034482759</v>
      </c>
      <c r="E210" s="222" t="s">
        <v>13501</v>
      </c>
      <c r="F210" s="117">
        <v>-186379.31</v>
      </c>
      <c r="G210" s="117">
        <v>0</v>
      </c>
      <c r="H210" s="117">
        <f t="shared" si="7"/>
        <v>-186379.31</v>
      </c>
      <c r="I210" s="193">
        <f t="shared" si="6"/>
        <v>-3.4482759656384587E-4</v>
      </c>
    </row>
    <row r="211" spans="1:9">
      <c r="A211" s="116" t="s">
        <v>7655</v>
      </c>
      <c r="B211" s="118">
        <v>3575</v>
      </c>
      <c r="C211" s="117">
        <v>-192413.79310344826</v>
      </c>
      <c r="E211" s="222" t="s">
        <v>13493</v>
      </c>
      <c r="F211" s="117">
        <v>-192413.79</v>
      </c>
      <c r="G211" s="117">
        <v>0</v>
      </c>
      <c r="H211" s="117">
        <f t="shared" si="7"/>
        <v>-192413.79</v>
      </c>
      <c r="I211" s="193">
        <f t="shared" si="6"/>
        <v>-3.103448252659291E-3</v>
      </c>
    </row>
    <row r="212" spans="1:9">
      <c r="A212" s="116" t="s">
        <v>7655</v>
      </c>
      <c r="B212" s="118">
        <v>3576</v>
      </c>
      <c r="C212" s="117">
        <v>-288407</v>
      </c>
      <c r="E212" s="222" t="s">
        <v>13546</v>
      </c>
      <c r="F212" s="117">
        <v>-288407</v>
      </c>
      <c r="G212" s="117">
        <v>0</v>
      </c>
      <c r="H212" s="117">
        <f t="shared" si="7"/>
        <v>-288407</v>
      </c>
      <c r="I212" s="193">
        <f t="shared" si="6"/>
        <v>0</v>
      </c>
    </row>
    <row r="213" spans="1:9">
      <c r="A213" s="116" t="s">
        <v>7655</v>
      </c>
      <c r="B213" s="118">
        <v>3577</v>
      </c>
      <c r="C213" s="117">
        <v>-328965.5172413793</v>
      </c>
      <c r="E213" s="222" t="s">
        <v>13489</v>
      </c>
      <c r="F213" s="117">
        <v>-318622.83</v>
      </c>
      <c r="G213" s="117">
        <v>-10342.69</v>
      </c>
      <c r="H213" s="117">
        <f t="shared" si="7"/>
        <v>-328965.52</v>
      </c>
      <c r="I213" s="193">
        <f t="shared" si="6"/>
        <v>2.7586207143031061E-3</v>
      </c>
    </row>
    <row r="214" spans="1:9">
      <c r="A214" s="116" t="s">
        <v>7655</v>
      </c>
      <c r="B214" s="118">
        <v>3578</v>
      </c>
      <c r="C214" s="117">
        <v>-174519.72413793104</v>
      </c>
      <c r="E214" s="222" t="s">
        <v>13534</v>
      </c>
      <c r="F214" s="117">
        <v>-174519.72</v>
      </c>
      <c r="G214" s="117">
        <v>0</v>
      </c>
      <c r="H214" s="117">
        <f t="shared" si="7"/>
        <v>-174519.72</v>
      </c>
      <c r="I214" s="193">
        <f t="shared" si="6"/>
        <v>-4.1379310423508286E-3</v>
      </c>
    </row>
    <row r="215" spans="1:9">
      <c r="A215" s="116" t="s">
        <v>7655</v>
      </c>
      <c r="B215" s="118">
        <v>3579</v>
      </c>
      <c r="C215" s="117">
        <v>-318103.45</v>
      </c>
      <c r="E215" s="222" t="s">
        <v>13596</v>
      </c>
      <c r="F215" s="117">
        <v>-318103.45</v>
      </c>
      <c r="G215" s="117">
        <v>0</v>
      </c>
      <c r="H215" s="117">
        <f t="shared" si="7"/>
        <v>-318103.45</v>
      </c>
      <c r="I215" s="193">
        <f t="shared" si="6"/>
        <v>0</v>
      </c>
    </row>
    <row r="216" spans="1:9">
      <c r="A216" s="116" t="s">
        <v>7655</v>
      </c>
      <c r="B216" s="118">
        <v>3580</v>
      </c>
      <c r="C216" s="117">
        <v>-318103.45</v>
      </c>
      <c r="E216" s="222" t="s">
        <v>13597</v>
      </c>
      <c r="F216" s="117">
        <v>-318103.45</v>
      </c>
      <c r="G216" s="117">
        <v>0</v>
      </c>
      <c r="H216" s="117">
        <f t="shared" si="7"/>
        <v>-318103.45</v>
      </c>
      <c r="I216" s="193">
        <f t="shared" si="6"/>
        <v>0</v>
      </c>
    </row>
    <row r="217" spans="1:9">
      <c r="A217" s="116" t="s">
        <v>7655</v>
      </c>
      <c r="B217" s="118">
        <v>3581</v>
      </c>
      <c r="C217" s="117">
        <v>-328965.5172413793</v>
      </c>
      <c r="E217" s="222" t="s">
        <v>13487</v>
      </c>
      <c r="F217" s="117">
        <v>-318622.83</v>
      </c>
      <c r="G217" s="117">
        <v>-10342.69</v>
      </c>
      <c r="H217" s="117">
        <f t="shared" si="7"/>
        <v>-328965.52</v>
      </c>
      <c r="I217" s="193">
        <f t="shared" si="6"/>
        <v>2.7586207143031061E-3</v>
      </c>
    </row>
    <row r="218" spans="1:9">
      <c r="A218" s="116" t="s">
        <v>7655</v>
      </c>
      <c r="B218" s="118">
        <v>3582</v>
      </c>
      <c r="C218" s="117">
        <v>-167068.96551724139</v>
      </c>
      <c r="E218" s="222" t="s">
        <v>13458</v>
      </c>
      <c r="F218" s="117">
        <v>-167068.97</v>
      </c>
      <c r="G218" s="117">
        <v>0</v>
      </c>
      <c r="H218" s="117">
        <f t="shared" si="7"/>
        <v>-167068.97</v>
      </c>
      <c r="I218" s="193">
        <f t="shared" si="6"/>
        <v>4.4827586098108441E-3</v>
      </c>
    </row>
    <row r="219" spans="1:9">
      <c r="A219" s="116" t="s">
        <v>7655</v>
      </c>
      <c r="B219" s="118">
        <v>3583</v>
      </c>
      <c r="C219" s="117">
        <v>-291120.68965517241</v>
      </c>
      <c r="E219" s="222" t="s">
        <v>13499</v>
      </c>
      <c r="F219" s="117">
        <v>-291120.69</v>
      </c>
      <c r="G219" s="117">
        <v>0</v>
      </c>
      <c r="H219" s="117">
        <f t="shared" si="7"/>
        <v>-291120.69</v>
      </c>
      <c r="I219" s="193">
        <f t="shared" si="6"/>
        <v>3.4482759656384587E-4</v>
      </c>
    </row>
    <row r="220" spans="1:9">
      <c r="A220" s="116" t="s">
        <v>7655</v>
      </c>
      <c r="B220" s="118">
        <v>3584</v>
      </c>
      <c r="C220" s="117">
        <v>-278220.25</v>
      </c>
      <c r="E220" s="222" t="s">
        <v>13538</v>
      </c>
      <c r="F220" s="117">
        <v>-278220.25</v>
      </c>
      <c r="G220" s="117">
        <v>0</v>
      </c>
      <c r="H220" s="117">
        <f t="shared" si="7"/>
        <v>-278220.25</v>
      </c>
      <c r="I220" s="193">
        <f t="shared" si="6"/>
        <v>0</v>
      </c>
    </row>
    <row r="221" spans="1:9">
      <c r="A221" s="116" t="s">
        <v>7655</v>
      </c>
      <c r="B221" s="118">
        <v>3585</v>
      </c>
      <c r="C221" s="117">
        <v>-273017.24137931032</v>
      </c>
      <c r="E221" s="222" t="s">
        <v>13507</v>
      </c>
      <c r="F221" s="117">
        <v>-260016.42</v>
      </c>
      <c r="G221" s="117">
        <v>-13000.82</v>
      </c>
      <c r="H221" s="117">
        <f t="shared" si="7"/>
        <v>-273017.24</v>
      </c>
      <c r="I221" s="193">
        <f t="shared" si="6"/>
        <v>-1.3793103280477226E-3</v>
      </c>
    </row>
    <row r="222" spans="1:9">
      <c r="A222" s="116" t="s">
        <v>7655</v>
      </c>
      <c r="B222" s="118">
        <v>3586</v>
      </c>
      <c r="C222" s="117">
        <v>-285517.24137931032</v>
      </c>
      <c r="E222" s="222" t="s">
        <v>13503</v>
      </c>
      <c r="F222" s="117">
        <v>-271921.18</v>
      </c>
      <c r="G222" s="117">
        <v>-13596.06</v>
      </c>
      <c r="H222" s="117">
        <f t="shared" si="7"/>
        <v>-285517.24</v>
      </c>
      <c r="I222" s="193">
        <f t="shared" si="6"/>
        <v>-1.3793103280477226E-3</v>
      </c>
    </row>
    <row r="223" spans="1:9">
      <c r="A223" s="116" t="s">
        <v>7655</v>
      </c>
      <c r="B223" s="118">
        <v>3587</v>
      </c>
      <c r="C223" s="117">
        <v>-196768.54310344829</v>
      </c>
      <c r="E223" s="222" t="s">
        <v>13519</v>
      </c>
      <c r="F223" s="117">
        <v>-196768.54</v>
      </c>
      <c r="G223" s="117">
        <v>0</v>
      </c>
      <c r="H223" s="117">
        <f t="shared" si="7"/>
        <v>-196768.54</v>
      </c>
      <c r="I223" s="193">
        <f t="shared" si="6"/>
        <v>-3.1034482817631215E-3</v>
      </c>
    </row>
    <row r="224" spans="1:9">
      <c r="A224" s="116" t="s">
        <v>7655</v>
      </c>
      <c r="B224" s="118">
        <v>3588</v>
      </c>
      <c r="C224" s="117">
        <v>-189568.96551724139</v>
      </c>
      <c r="E224" s="222" t="s">
        <v>13456</v>
      </c>
      <c r="F224" s="117">
        <v>-189568.97</v>
      </c>
      <c r="G224" s="117">
        <v>0</v>
      </c>
      <c r="H224" s="117">
        <f t="shared" si="7"/>
        <v>-189568.97</v>
      </c>
      <c r="I224" s="193">
        <f t="shared" si="6"/>
        <v>4.4827586098108441E-3</v>
      </c>
    </row>
    <row r="225" spans="1:10">
      <c r="A225" s="116" t="s">
        <v>7655</v>
      </c>
      <c r="B225" s="118">
        <v>3589</v>
      </c>
      <c r="C225" s="117">
        <v>-487241.37931034481</v>
      </c>
      <c r="E225" s="222" t="s">
        <v>13509</v>
      </c>
      <c r="F225" s="117">
        <v>-456501.17</v>
      </c>
      <c r="G225" s="117">
        <v>-30740.21</v>
      </c>
      <c r="H225" s="117">
        <f t="shared" si="7"/>
        <v>-487241.38</v>
      </c>
      <c r="I225" s="193">
        <f t="shared" si="6"/>
        <v>6.8965519312769175E-4</v>
      </c>
    </row>
    <row r="226" spans="1:10">
      <c r="A226" s="116" t="s">
        <v>7655</v>
      </c>
      <c r="B226" s="118">
        <v>3590</v>
      </c>
      <c r="C226" s="117">
        <v>-285517.24137931032</v>
      </c>
      <c r="E226" s="222" t="s">
        <v>13505</v>
      </c>
      <c r="F226" s="117">
        <v>-271921.18</v>
      </c>
      <c r="G226" s="117">
        <v>-13596.06</v>
      </c>
      <c r="H226" s="117">
        <f t="shared" si="7"/>
        <v>-285517.24</v>
      </c>
      <c r="I226" s="193">
        <f t="shared" si="6"/>
        <v>-1.3793103280477226E-3</v>
      </c>
    </row>
    <row r="227" spans="1:10">
      <c r="A227" s="224" t="s">
        <v>7655</v>
      </c>
      <c r="B227" s="225">
        <v>3591</v>
      </c>
      <c r="C227" s="226">
        <v>-3000</v>
      </c>
      <c r="F227" s="192"/>
      <c r="G227" s="192"/>
      <c r="H227" s="192"/>
      <c r="I227" s="193">
        <f t="shared" si="6"/>
        <v>-3000</v>
      </c>
      <c r="J227" s="192" t="s">
        <v>7849</v>
      </c>
    </row>
    <row r="228" spans="1:10">
      <c r="A228" s="116" t="s">
        <v>7655</v>
      </c>
      <c r="B228" s="118">
        <v>3592</v>
      </c>
      <c r="C228" s="117">
        <v>-273017.24137931032</v>
      </c>
      <c r="E228" s="222" t="s">
        <v>13513</v>
      </c>
      <c r="F228" s="117">
        <v>-260016.42</v>
      </c>
      <c r="G228" s="117">
        <v>-13000.82</v>
      </c>
      <c r="H228" s="117">
        <f>+F228+G228</f>
        <v>-273017.24</v>
      </c>
      <c r="I228" s="193">
        <f t="shared" si="6"/>
        <v>-1.3793103280477226E-3</v>
      </c>
    </row>
    <row r="229" spans="1:10">
      <c r="A229" s="116" t="s">
        <v>7655</v>
      </c>
      <c r="B229" s="118">
        <v>3593</v>
      </c>
      <c r="C229" s="117">
        <v>-344568.96551724139</v>
      </c>
      <c r="E229" s="222" t="s">
        <v>13462</v>
      </c>
      <c r="F229" s="117">
        <v>-344568.97</v>
      </c>
      <c r="G229" s="117">
        <v>0</v>
      </c>
      <c r="H229" s="117">
        <f>+F229+G229</f>
        <v>-344568.97</v>
      </c>
      <c r="I229" s="193">
        <f t="shared" si="6"/>
        <v>4.4827585807070136E-3</v>
      </c>
    </row>
    <row r="230" spans="1:10">
      <c r="A230" s="224" t="s">
        <v>7655</v>
      </c>
      <c r="B230" s="225">
        <v>3594</v>
      </c>
      <c r="C230" s="226">
        <v>-2155.1724137931033</v>
      </c>
      <c r="F230" s="192"/>
      <c r="G230" s="192"/>
      <c r="H230" s="192"/>
      <c r="I230" s="193">
        <f t="shared" si="6"/>
        <v>-2155.1724137931033</v>
      </c>
      <c r="J230" s="192" t="s">
        <v>7849</v>
      </c>
    </row>
    <row r="231" spans="1:10">
      <c r="A231" s="116" t="s">
        <v>7655</v>
      </c>
      <c r="B231" s="118">
        <v>3595</v>
      </c>
      <c r="C231" s="117">
        <v>-328965.5172413793</v>
      </c>
      <c r="E231" s="222" t="s">
        <v>13491</v>
      </c>
      <c r="F231" s="117">
        <v>-318622.83</v>
      </c>
      <c r="G231" s="117">
        <v>-10342.69</v>
      </c>
      <c r="H231" s="117">
        <f>+F231+G231</f>
        <v>-328965.52</v>
      </c>
      <c r="I231" s="193">
        <f t="shared" si="6"/>
        <v>2.7586207143031061E-3</v>
      </c>
    </row>
    <row r="232" spans="1:10">
      <c r="A232" s="116" t="s">
        <v>7655</v>
      </c>
      <c r="B232" s="118">
        <v>3596</v>
      </c>
      <c r="C232" s="117">
        <v>-344568.96551724139</v>
      </c>
      <c r="E232" s="222" t="s">
        <v>13465</v>
      </c>
      <c r="F232" s="117">
        <v>-344568.97</v>
      </c>
      <c r="G232" s="117">
        <v>0</v>
      </c>
      <c r="H232" s="117">
        <f>+F232+G232</f>
        <v>-344568.97</v>
      </c>
      <c r="I232" s="193">
        <f t="shared" si="6"/>
        <v>4.4827585807070136E-3</v>
      </c>
    </row>
    <row r="233" spans="1:10">
      <c r="A233" s="116" t="s">
        <v>7655</v>
      </c>
      <c r="B233" s="118">
        <v>3597</v>
      </c>
      <c r="C233" s="117">
        <v>-631379.31034482759</v>
      </c>
      <c r="E233" s="222" t="s">
        <v>13494</v>
      </c>
      <c r="F233" s="117">
        <v>-601313.63</v>
      </c>
      <c r="G233" s="117">
        <v>-30065.68</v>
      </c>
      <c r="H233" s="117">
        <f>+F233+G233</f>
        <v>-631379.31000000006</v>
      </c>
      <c r="I233" s="193">
        <f t="shared" si="6"/>
        <v>-3.4482753835618496E-4</v>
      </c>
    </row>
    <row r="234" spans="1:10">
      <c r="A234" s="116" t="s">
        <v>7655</v>
      </c>
      <c r="B234" s="118">
        <v>3598</v>
      </c>
      <c r="C234" s="117">
        <v>-566120.68965517241</v>
      </c>
      <c r="E234" s="222" t="s">
        <v>13516</v>
      </c>
      <c r="F234" s="117">
        <v>-523919.38</v>
      </c>
      <c r="G234" s="117">
        <v>-42201.31</v>
      </c>
      <c r="H234" s="117">
        <f>+F234+G234</f>
        <v>-566120.68999999994</v>
      </c>
      <c r="I234" s="193">
        <f t="shared" si="6"/>
        <v>3.4482753835618496E-4</v>
      </c>
    </row>
    <row r="235" spans="1:10">
      <c r="A235" s="116" t="s">
        <v>7655</v>
      </c>
      <c r="B235" s="118">
        <v>3599</v>
      </c>
      <c r="C235" s="117">
        <v>-288406.13793103449</v>
      </c>
      <c r="E235" s="222" t="s">
        <v>13550</v>
      </c>
      <c r="F235" s="117">
        <v>-288406.14</v>
      </c>
      <c r="G235" s="117">
        <v>0</v>
      </c>
      <c r="H235" s="117">
        <f>+F235+G235</f>
        <v>-288406.14</v>
      </c>
      <c r="I235" s="193">
        <f t="shared" si="6"/>
        <v>2.0689655211754143E-3</v>
      </c>
    </row>
    <row r="236" spans="1:10">
      <c r="A236" s="116" t="s">
        <v>7655</v>
      </c>
      <c r="B236" s="118">
        <v>3600</v>
      </c>
      <c r="C236" s="117">
        <v>-288454.93103448272</v>
      </c>
      <c r="E236" s="222" t="s">
        <v>13551</v>
      </c>
      <c r="F236" s="117">
        <v>-288454.93</v>
      </c>
      <c r="G236" s="117">
        <v>0</v>
      </c>
      <c r="H236" s="117">
        <f>+F236+G236</f>
        <v>-288454.93</v>
      </c>
      <c r="I236" s="193">
        <f t="shared" si="6"/>
        <v>-1.0344827314838767E-3</v>
      </c>
    </row>
    <row r="237" spans="1:10">
      <c r="A237" s="116" t="s">
        <v>7655</v>
      </c>
      <c r="B237" s="118">
        <v>3601</v>
      </c>
      <c r="C237" s="117">
        <v>-215689.6551724138</v>
      </c>
      <c r="E237" s="222" t="s">
        <v>13514</v>
      </c>
      <c r="F237" s="117">
        <v>-215689.66</v>
      </c>
      <c r="G237" s="117">
        <v>0</v>
      </c>
      <c r="H237" s="117">
        <f>+F237+G237</f>
        <v>-215689.66</v>
      </c>
      <c r="I237" s="193">
        <f t="shared" si="6"/>
        <v>4.8275862063746899E-3</v>
      </c>
    </row>
    <row r="238" spans="1:10">
      <c r="A238" s="116" t="s">
        <v>7655</v>
      </c>
      <c r="B238" s="118">
        <v>3602</v>
      </c>
      <c r="C238" s="117">
        <v>-285517.24137931032</v>
      </c>
      <c r="E238" s="222" t="s">
        <v>13511</v>
      </c>
      <c r="F238" s="117">
        <v>-271921.18</v>
      </c>
      <c r="G238" s="117">
        <v>-13596.06</v>
      </c>
      <c r="H238" s="117">
        <f>+F238+G238</f>
        <v>-285517.24</v>
      </c>
      <c r="I238" s="193">
        <f t="shared" si="6"/>
        <v>-1.3793103280477226E-3</v>
      </c>
    </row>
    <row r="239" spans="1:10">
      <c r="A239" s="116" t="s">
        <v>7655</v>
      </c>
      <c r="B239" s="118">
        <v>3603</v>
      </c>
      <c r="C239" s="117">
        <v>-327327.58620689652</v>
      </c>
      <c r="E239" s="222" t="s">
        <v>13454</v>
      </c>
      <c r="F239" s="117">
        <v>-317133.81</v>
      </c>
      <c r="G239" s="117">
        <v>-10193.780000000001</v>
      </c>
      <c r="H239" s="117">
        <f>+F239+G239</f>
        <v>-327327.59000000003</v>
      </c>
      <c r="I239" s="193">
        <f t="shared" si="6"/>
        <v>3.7931035039946437E-3</v>
      </c>
    </row>
    <row r="240" spans="1:10">
      <c r="A240" s="116" t="s">
        <v>7655</v>
      </c>
      <c r="B240" s="118">
        <v>3604</v>
      </c>
      <c r="C240" s="117">
        <v>-178000</v>
      </c>
      <c r="E240" s="222" t="s">
        <v>13603</v>
      </c>
      <c r="F240" s="117">
        <v>-178000</v>
      </c>
      <c r="G240" s="117">
        <v>0</v>
      </c>
      <c r="H240" s="117">
        <f>+F240+G240</f>
        <v>-178000</v>
      </c>
      <c r="I240" s="193">
        <f t="shared" si="6"/>
        <v>0</v>
      </c>
    </row>
    <row r="241" spans="1:9">
      <c r="A241" s="116" t="s">
        <v>7655</v>
      </c>
      <c r="B241" s="118">
        <v>3605</v>
      </c>
      <c r="C241" s="117">
        <v>-631379.31034482759</v>
      </c>
      <c r="E241" s="222" t="s">
        <v>13497</v>
      </c>
      <c r="F241" s="117">
        <v>-601313.63</v>
      </c>
      <c r="G241" s="117">
        <v>-30065.68</v>
      </c>
      <c r="H241" s="117">
        <f>+F241+G241</f>
        <v>-631379.31000000006</v>
      </c>
      <c r="I241" s="193">
        <f t="shared" si="6"/>
        <v>-3.4482753835618496E-4</v>
      </c>
    </row>
    <row r="242" spans="1:9">
      <c r="A242" s="116" t="s">
        <v>7655</v>
      </c>
      <c r="B242" s="118">
        <v>3606</v>
      </c>
      <c r="C242" s="117">
        <v>-160386.20689655171</v>
      </c>
      <c r="E242" s="222" t="s">
        <v>13453</v>
      </c>
      <c r="F242" s="117">
        <v>-160386.21</v>
      </c>
      <c r="G242" s="117">
        <v>0</v>
      </c>
      <c r="H242" s="117">
        <f>+F242+G242</f>
        <v>-160386.21</v>
      </c>
      <c r="I242" s="193">
        <f t="shared" si="6"/>
        <v>3.1034482817631215E-3</v>
      </c>
    </row>
    <row r="243" spans="1:9" ht="12.75" thickBot="1">
      <c r="A243" s="116" t="s">
        <v>7655</v>
      </c>
      <c r="B243" s="118">
        <v>3607</v>
      </c>
      <c r="C243" s="120">
        <v>-217413.79310344829</v>
      </c>
      <c r="E243" s="222" t="s">
        <v>13480</v>
      </c>
      <c r="F243" s="117">
        <v>-217413.79</v>
      </c>
      <c r="G243" s="117">
        <v>0</v>
      </c>
      <c r="H243" s="120">
        <f>+F243+G243</f>
        <v>-217413.79</v>
      </c>
      <c r="I243" s="193">
        <f t="shared" si="6"/>
        <v>-3.1034482817631215E-3</v>
      </c>
    </row>
    <row r="244" spans="1:9" ht="12.75" thickTop="1">
      <c r="C244" s="175">
        <f>SUM(C192:C243)</f>
        <v>-14249361.478275858</v>
      </c>
      <c r="H244" s="193">
        <f>SUM(H192:H243)</f>
        <v>-14239896.560000004</v>
      </c>
    </row>
  </sheetData>
  <sortState ref="E192:H240">
    <sortCondition ref="E192:E240"/>
  </sortState>
  <mergeCells count="2">
    <mergeCell ref="A2:C2"/>
    <mergeCell ref="E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O1532"/>
  <sheetViews>
    <sheetView workbookViewId="0">
      <selection activeCell="G26" sqref="G26"/>
    </sheetView>
  </sheetViews>
  <sheetFormatPr baseColWidth="10" defaultRowHeight="11.25"/>
  <cols>
    <col min="1" max="1" width="11.42578125" style="52" customWidth="1"/>
    <col min="2" max="2" width="11.5703125" style="9" bestFit="1" customWidth="1"/>
    <col min="3" max="3" width="11.140625" style="9" bestFit="1" customWidth="1"/>
    <col min="4" max="4" width="14.28515625" style="52" bestFit="1" customWidth="1"/>
    <col min="5" max="5" width="14.5703125" style="52" bestFit="1" customWidth="1"/>
    <col min="6" max="6" width="11.140625" style="52" bestFit="1" customWidth="1"/>
    <col min="7" max="7" width="11.42578125" style="52"/>
    <col min="8" max="8" width="20" style="56" bestFit="1" customWidth="1"/>
    <col min="9" max="9" width="5.85546875" style="52" bestFit="1" customWidth="1"/>
    <col min="10" max="10" width="8.7109375" style="52" bestFit="1" customWidth="1"/>
    <col min="11" max="11" width="12.42578125" style="52" bestFit="1" customWidth="1"/>
    <col min="12" max="12" width="11.42578125" style="52"/>
    <col min="13" max="13" width="11.42578125" style="9"/>
    <col min="14" max="16384" width="11.42578125" style="52"/>
  </cols>
  <sheetData>
    <row r="1" spans="1:10" ht="12.75">
      <c r="A1" s="155" t="s">
        <v>10456</v>
      </c>
    </row>
    <row r="2" spans="1:10" ht="15" customHeight="1">
      <c r="A2" s="155" t="s">
        <v>13979</v>
      </c>
    </row>
    <row r="4" spans="1:10" ht="15" customHeight="1">
      <c r="A4" s="218" t="s">
        <v>324</v>
      </c>
      <c r="B4" s="218"/>
      <c r="C4" s="218"/>
      <c r="E4" s="52" t="s">
        <v>1825</v>
      </c>
    </row>
    <row r="5" spans="1:10" ht="15" customHeight="1">
      <c r="A5" s="55" t="s">
        <v>1826</v>
      </c>
      <c r="B5" s="52">
        <v>36701</v>
      </c>
      <c r="C5" s="9">
        <v>1586.21</v>
      </c>
      <c r="E5" s="57" t="s">
        <v>826</v>
      </c>
      <c r="F5" s="58">
        <v>1586.21</v>
      </c>
      <c r="G5" s="59">
        <f>+C5-F5</f>
        <v>0</v>
      </c>
      <c r="H5" s="60"/>
      <c r="I5" s="57"/>
      <c r="J5" s="9"/>
    </row>
    <row r="6" spans="1:10" ht="15" customHeight="1">
      <c r="A6" s="55" t="s">
        <v>1826</v>
      </c>
      <c r="B6" s="52">
        <v>36702</v>
      </c>
      <c r="C6" s="9">
        <v>1814.6499999999999</v>
      </c>
      <c r="E6" s="57" t="s">
        <v>827</v>
      </c>
      <c r="F6" s="58">
        <v>1814.65</v>
      </c>
      <c r="G6" s="59">
        <f t="shared" ref="G6:G69" si="0">+C6-F6</f>
        <v>0</v>
      </c>
      <c r="H6" s="60"/>
      <c r="I6" s="57"/>
      <c r="J6" s="9"/>
    </row>
    <row r="7" spans="1:10" ht="15" customHeight="1">
      <c r="A7" s="55" t="s">
        <v>1826</v>
      </c>
      <c r="B7" s="52">
        <v>36703</v>
      </c>
      <c r="C7" s="9">
        <v>2612.0700000000002</v>
      </c>
      <c r="E7" s="57" t="s">
        <v>828</v>
      </c>
      <c r="F7" s="58">
        <v>2612.0700000000002</v>
      </c>
      <c r="G7" s="59">
        <f t="shared" si="0"/>
        <v>0</v>
      </c>
      <c r="H7" s="60"/>
      <c r="I7" s="57"/>
      <c r="J7" s="9"/>
    </row>
    <row r="8" spans="1:10" ht="15" customHeight="1">
      <c r="A8" s="55" t="s">
        <v>1826</v>
      </c>
      <c r="B8" s="52">
        <v>36704</v>
      </c>
      <c r="C8" s="9">
        <v>883.62</v>
      </c>
      <c r="E8" s="57" t="s">
        <v>829</v>
      </c>
      <c r="F8" s="58">
        <v>883.61999999999989</v>
      </c>
      <c r="G8" s="59">
        <f t="shared" si="0"/>
        <v>0</v>
      </c>
      <c r="H8" s="60"/>
      <c r="I8" s="57"/>
      <c r="J8" s="9"/>
    </row>
    <row r="9" spans="1:10" ht="15" customHeight="1">
      <c r="A9" s="55" t="s">
        <v>1826</v>
      </c>
      <c r="B9" s="52">
        <v>36705</v>
      </c>
      <c r="C9" s="9">
        <v>883.62</v>
      </c>
      <c r="E9" s="57" t="s">
        <v>830</v>
      </c>
      <c r="F9" s="58">
        <v>883.62</v>
      </c>
      <c r="G9" s="59">
        <f t="shared" si="0"/>
        <v>0</v>
      </c>
      <c r="H9" s="60"/>
      <c r="I9" s="57"/>
      <c r="J9" s="9"/>
    </row>
    <row r="10" spans="1:10" ht="15" customHeight="1">
      <c r="A10" s="55" t="s">
        <v>1826</v>
      </c>
      <c r="B10" s="52">
        <v>36706</v>
      </c>
      <c r="C10" s="9">
        <v>3396.5600000000004</v>
      </c>
      <c r="E10" s="57" t="s">
        <v>831</v>
      </c>
      <c r="F10" s="58">
        <v>3396.56</v>
      </c>
      <c r="G10" s="59">
        <f t="shared" si="0"/>
        <v>0</v>
      </c>
      <c r="H10" s="60"/>
      <c r="I10" s="57"/>
      <c r="J10" s="9"/>
    </row>
    <row r="11" spans="1:10" ht="15" customHeight="1">
      <c r="A11" s="55" t="s">
        <v>1826</v>
      </c>
      <c r="B11" s="52">
        <v>36707</v>
      </c>
      <c r="C11" s="9">
        <v>3534.48</v>
      </c>
      <c r="E11" s="57" t="s">
        <v>832</v>
      </c>
      <c r="F11" s="58">
        <v>3534.4800000000005</v>
      </c>
      <c r="G11" s="59">
        <f t="shared" si="0"/>
        <v>0</v>
      </c>
      <c r="H11" s="60"/>
      <c r="I11" s="57"/>
      <c r="J11" s="9"/>
    </row>
    <row r="12" spans="1:10" ht="15" customHeight="1">
      <c r="A12" s="55" t="s">
        <v>1826</v>
      </c>
      <c r="B12" s="52">
        <v>36708</v>
      </c>
      <c r="C12" s="9">
        <v>883.62</v>
      </c>
      <c r="E12" s="57" t="s">
        <v>833</v>
      </c>
      <c r="F12" s="58">
        <v>883.62</v>
      </c>
      <c r="G12" s="59">
        <f t="shared" si="0"/>
        <v>0</v>
      </c>
      <c r="H12" s="60"/>
      <c r="I12" s="57"/>
      <c r="J12" s="9"/>
    </row>
    <row r="13" spans="1:10" ht="15" customHeight="1">
      <c r="A13" s="55" t="s">
        <v>1826</v>
      </c>
      <c r="B13" s="52">
        <v>36709</v>
      </c>
      <c r="C13" s="9">
        <v>3633.6400000000003</v>
      </c>
      <c r="E13" s="57" t="s">
        <v>834</v>
      </c>
      <c r="F13" s="58">
        <v>3633.6400000000003</v>
      </c>
      <c r="G13" s="59">
        <f t="shared" si="0"/>
        <v>0</v>
      </c>
      <c r="H13" s="60"/>
      <c r="I13" s="57"/>
      <c r="J13" s="9"/>
    </row>
    <row r="14" spans="1:10" ht="15" customHeight="1">
      <c r="A14" s="55" t="s">
        <v>1826</v>
      </c>
      <c r="B14" s="52">
        <v>36710</v>
      </c>
      <c r="C14" s="9">
        <v>883.62</v>
      </c>
      <c r="E14" s="57" t="s">
        <v>835</v>
      </c>
      <c r="F14" s="58">
        <v>883.62</v>
      </c>
      <c r="G14" s="59">
        <f t="shared" si="0"/>
        <v>0</v>
      </c>
      <c r="H14" s="60"/>
      <c r="I14" s="57"/>
      <c r="J14" s="9"/>
    </row>
    <row r="15" spans="1:10" ht="15" customHeight="1">
      <c r="A15" s="55" t="s">
        <v>1826</v>
      </c>
      <c r="B15" s="52">
        <v>36711</v>
      </c>
      <c r="C15" s="9">
        <v>2181.04</v>
      </c>
      <c r="E15" s="57" t="s">
        <v>836</v>
      </c>
      <c r="F15" s="58">
        <v>2181.04</v>
      </c>
      <c r="G15" s="59">
        <f t="shared" si="0"/>
        <v>0</v>
      </c>
      <c r="H15" s="60"/>
      <c r="I15" s="57"/>
      <c r="J15" s="9"/>
    </row>
    <row r="16" spans="1:10" ht="15" customHeight="1">
      <c r="A16" s="55" t="s">
        <v>1826</v>
      </c>
      <c r="B16" s="52">
        <v>36712</v>
      </c>
      <c r="C16" s="9">
        <v>883.62</v>
      </c>
      <c r="E16" s="57" t="s">
        <v>837</v>
      </c>
      <c r="F16" s="58">
        <v>883.61999999999989</v>
      </c>
      <c r="G16" s="59">
        <f t="shared" si="0"/>
        <v>0</v>
      </c>
      <c r="H16" s="60"/>
      <c r="I16" s="57"/>
      <c r="J16" s="9"/>
    </row>
    <row r="17" spans="1:10" ht="15" customHeight="1">
      <c r="A17" s="55" t="s">
        <v>1826</v>
      </c>
      <c r="B17" s="52">
        <v>36713</v>
      </c>
      <c r="C17" s="9">
        <v>1586.21</v>
      </c>
      <c r="E17" s="57" t="s">
        <v>838</v>
      </c>
      <c r="F17" s="58">
        <v>1586.21</v>
      </c>
      <c r="G17" s="59">
        <f t="shared" si="0"/>
        <v>0</v>
      </c>
      <c r="H17" s="60"/>
      <c r="I17" s="57"/>
      <c r="J17" s="9"/>
    </row>
    <row r="18" spans="1:10" ht="15" customHeight="1">
      <c r="A18" s="55" t="s">
        <v>1826</v>
      </c>
      <c r="B18" s="52">
        <v>36714</v>
      </c>
      <c r="C18" s="9">
        <v>883.62</v>
      </c>
      <c r="E18" s="57" t="s">
        <v>839</v>
      </c>
      <c r="F18" s="58">
        <v>883.61999999999989</v>
      </c>
      <c r="G18" s="59">
        <f t="shared" si="0"/>
        <v>0</v>
      </c>
      <c r="H18" s="60"/>
      <c r="I18" s="57"/>
      <c r="J18" s="9"/>
    </row>
    <row r="19" spans="1:10" ht="15" customHeight="1">
      <c r="A19" s="55" t="s">
        <v>1826</v>
      </c>
      <c r="B19" s="52">
        <v>36715</v>
      </c>
      <c r="C19" s="9">
        <v>883.62</v>
      </c>
      <c r="E19" s="57" t="s">
        <v>840</v>
      </c>
      <c r="F19" s="58">
        <v>883.62</v>
      </c>
      <c r="G19" s="59">
        <f t="shared" si="0"/>
        <v>0</v>
      </c>
      <c r="H19" s="60"/>
      <c r="I19" s="57"/>
      <c r="J19" s="9"/>
    </row>
    <row r="20" spans="1:10" ht="15" customHeight="1">
      <c r="A20" s="55" t="s">
        <v>1826</v>
      </c>
      <c r="B20" s="52">
        <v>36716</v>
      </c>
      <c r="C20" s="9">
        <v>86.210000000000008</v>
      </c>
      <c r="E20" s="57" t="s">
        <v>841</v>
      </c>
      <c r="F20" s="58">
        <v>86.21</v>
      </c>
      <c r="G20" s="59">
        <f t="shared" si="0"/>
        <v>0</v>
      </c>
      <c r="H20" s="60"/>
      <c r="I20" s="57"/>
      <c r="J20" s="9"/>
    </row>
    <row r="21" spans="1:10" ht="15" customHeight="1">
      <c r="A21" s="55" t="s">
        <v>1826</v>
      </c>
      <c r="B21" s="52">
        <v>36717</v>
      </c>
      <c r="C21" s="9">
        <v>85</v>
      </c>
      <c r="E21" s="57" t="s">
        <v>5699</v>
      </c>
      <c r="F21" s="58">
        <v>85</v>
      </c>
      <c r="G21" s="59">
        <f t="shared" si="0"/>
        <v>0</v>
      </c>
      <c r="H21" s="60"/>
      <c r="I21" s="57"/>
      <c r="J21" s="9"/>
    </row>
    <row r="22" spans="1:10" ht="15" customHeight="1">
      <c r="A22" s="55" t="s">
        <v>1826</v>
      </c>
      <c r="B22" s="52">
        <v>36718</v>
      </c>
      <c r="C22" s="9">
        <v>883.62</v>
      </c>
      <c r="E22" s="57" t="s">
        <v>842</v>
      </c>
      <c r="F22" s="58">
        <v>883.62</v>
      </c>
      <c r="G22" s="59">
        <f t="shared" si="0"/>
        <v>0</v>
      </c>
      <c r="H22" s="60"/>
      <c r="I22" s="57"/>
      <c r="J22" s="9"/>
    </row>
    <row r="23" spans="1:10" ht="15" customHeight="1">
      <c r="A23" s="55" t="s">
        <v>1826</v>
      </c>
      <c r="B23" s="52">
        <v>36719</v>
      </c>
      <c r="C23" s="9">
        <v>4163.79</v>
      </c>
      <c r="E23" s="57" t="s">
        <v>843</v>
      </c>
      <c r="F23" s="58">
        <v>4163.79</v>
      </c>
      <c r="G23" s="59">
        <f t="shared" si="0"/>
        <v>0</v>
      </c>
      <c r="H23" s="60"/>
      <c r="I23" s="57"/>
      <c r="J23" s="9"/>
    </row>
    <row r="24" spans="1:10" ht="15" customHeight="1">
      <c r="A24" s="55" t="s">
        <v>1826</v>
      </c>
      <c r="B24" s="52">
        <v>36720</v>
      </c>
      <c r="C24" s="9">
        <v>1369.83</v>
      </c>
      <c r="E24" s="57" t="s">
        <v>844</v>
      </c>
      <c r="F24" s="58">
        <v>1369.83</v>
      </c>
      <c r="G24" s="59">
        <f t="shared" si="0"/>
        <v>0</v>
      </c>
      <c r="H24" s="60"/>
      <c r="I24" s="57"/>
      <c r="J24" s="9"/>
    </row>
    <row r="25" spans="1:10" ht="15" customHeight="1">
      <c r="A25" s="55" t="s">
        <v>1826</v>
      </c>
      <c r="B25" s="52">
        <v>36721</v>
      </c>
      <c r="C25" s="9">
        <v>82.5</v>
      </c>
      <c r="E25" s="57" t="s">
        <v>5700</v>
      </c>
      <c r="F25" s="58">
        <v>82.5</v>
      </c>
      <c r="G25" s="59">
        <f t="shared" si="0"/>
        <v>0</v>
      </c>
      <c r="H25" s="60"/>
      <c r="I25" s="57"/>
      <c r="J25" s="9"/>
    </row>
    <row r="26" spans="1:10" ht="15" customHeight="1">
      <c r="A26" s="55" t="s">
        <v>1826</v>
      </c>
      <c r="B26" s="52">
        <v>36722</v>
      </c>
      <c r="C26" s="9">
        <v>82.5</v>
      </c>
      <c r="E26" s="57" t="s">
        <v>5701</v>
      </c>
      <c r="F26" s="58">
        <v>82.5</v>
      </c>
      <c r="G26" s="59">
        <f t="shared" si="0"/>
        <v>0</v>
      </c>
      <c r="H26" s="60"/>
      <c r="I26" s="57"/>
      <c r="J26" s="9"/>
    </row>
    <row r="27" spans="1:10" ht="15" customHeight="1">
      <c r="A27" s="55" t="s">
        <v>1826</v>
      </c>
      <c r="B27" s="52">
        <v>36723</v>
      </c>
      <c r="C27" s="9">
        <v>82.5</v>
      </c>
      <c r="E27" s="57" t="s">
        <v>5702</v>
      </c>
      <c r="F27" s="58">
        <v>82.5</v>
      </c>
      <c r="G27" s="59">
        <f t="shared" si="0"/>
        <v>0</v>
      </c>
      <c r="H27" s="60"/>
      <c r="I27" s="57"/>
      <c r="J27" s="9"/>
    </row>
    <row r="28" spans="1:10" ht="15" customHeight="1">
      <c r="A28" s="55" t="s">
        <v>1826</v>
      </c>
      <c r="B28" s="52">
        <v>36724</v>
      </c>
      <c r="C28" s="9">
        <v>4423.67</v>
      </c>
      <c r="E28" s="57" t="s">
        <v>5703</v>
      </c>
      <c r="F28" s="58">
        <v>4423.67</v>
      </c>
      <c r="G28" s="59">
        <f t="shared" si="0"/>
        <v>0</v>
      </c>
      <c r="H28" s="60"/>
      <c r="I28" s="57"/>
      <c r="J28" s="9"/>
    </row>
    <row r="29" spans="1:10" ht="15" customHeight="1">
      <c r="A29" s="55" t="s">
        <v>1826</v>
      </c>
      <c r="B29" s="52">
        <v>36725</v>
      </c>
      <c r="C29" s="9">
        <v>82.5</v>
      </c>
      <c r="E29" s="57" t="s">
        <v>5704</v>
      </c>
      <c r="F29" s="58">
        <v>82.5</v>
      </c>
      <c r="G29" s="59">
        <f t="shared" si="0"/>
        <v>0</v>
      </c>
      <c r="H29" s="60"/>
      <c r="I29" s="57"/>
      <c r="J29" s="9"/>
    </row>
    <row r="30" spans="1:10" ht="15" customHeight="1">
      <c r="A30" s="55" t="s">
        <v>1826</v>
      </c>
      <c r="B30" s="52">
        <v>36726</v>
      </c>
      <c r="C30" s="9">
        <v>82.5</v>
      </c>
      <c r="E30" s="57" t="s">
        <v>5705</v>
      </c>
      <c r="F30" s="58">
        <v>82.5</v>
      </c>
      <c r="G30" s="59">
        <f t="shared" si="0"/>
        <v>0</v>
      </c>
      <c r="H30" s="60"/>
      <c r="I30" s="57"/>
      <c r="J30" s="9"/>
    </row>
    <row r="31" spans="1:10" ht="15" customHeight="1">
      <c r="A31" s="55" t="s">
        <v>1826</v>
      </c>
      <c r="B31" s="52">
        <v>36727</v>
      </c>
      <c r="C31" s="9">
        <v>86.210000000000008</v>
      </c>
      <c r="E31" s="57" t="s">
        <v>845</v>
      </c>
      <c r="F31" s="58">
        <v>86.21</v>
      </c>
      <c r="G31" s="59">
        <f t="shared" si="0"/>
        <v>0</v>
      </c>
      <c r="H31" s="60"/>
      <c r="I31" s="57"/>
      <c r="J31" s="9"/>
    </row>
    <row r="32" spans="1:10" ht="15" customHeight="1">
      <c r="A32" s="55" t="s">
        <v>1826</v>
      </c>
      <c r="B32" s="52">
        <v>36728</v>
      </c>
      <c r="C32" s="9">
        <v>883.62</v>
      </c>
      <c r="E32" s="57" t="s">
        <v>846</v>
      </c>
      <c r="F32" s="58">
        <v>883.62</v>
      </c>
      <c r="G32" s="59">
        <f t="shared" si="0"/>
        <v>0</v>
      </c>
      <c r="H32" s="60"/>
      <c r="I32" s="57"/>
      <c r="J32" s="9"/>
    </row>
    <row r="33" spans="1:10" ht="15" customHeight="1">
      <c r="A33" s="55" t="s">
        <v>1826</v>
      </c>
      <c r="B33" s="52">
        <v>36729</v>
      </c>
      <c r="C33" s="9">
        <v>1586.21</v>
      </c>
      <c r="E33" s="57" t="s">
        <v>847</v>
      </c>
      <c r="F33" s="58">
        <v>1586.21</v>
      </c>
      <c r="G33" s="59">
        <f t="shared" si="0"/>
        <v>0</v>
      </c>
      <c r="H33" s="60"/>
      <c r="I33" s="57"/>
      <c r="J33" s="9"/>
    </row>
    <row r="34" spans="1:10" ht="15" customHeight="1">
      <c r="A34" s="55" t="s">
        <v>1826</v>
      </c>
      <c r="B34" s="52">
        <v>36730</v>
      </c>
      <c r="C34" s="9">
        <v>3641.9300000000003</v>
      </c>
      <c r="E34" s="57" t="s">
        <v>848</v>
      </c>
      <c r="F34" s="58">
        <v>3641.9300000000003</v>
      </c>
      <c r="G34" s="59">
        <f t="shared" si="0"/>
        <v>0</v>
      </c>
      <c r="H34" s="60"/>
      <c r="I34" s="57"/>
      <c r="J34" s="9"/>
    </row>
    <row r="35" spans="1:10" ht="15" customHeight="1">
      <c r="A35" s="55" t="s">
        <v>1826</v>
      </c>
      <c r="B35" s="52">
        <v>36731</v>
      </c>
      <c r="C35" s="9">
        <v>883.62</v>
      </c>
      <c r="E35" s="57" t="s">
        <v>849</v>
      </c>
      <c r="F35" s="58">
        <v>883.62</v>
      </c>
      <c r="G35" s="59">
        <f t="shared" si="0"/>
        <v>0</v>
      </c>
      <c r="H35" s="60"/>
      <c r="I35" s="57"/>
      <c r="J35" s="9"/>
    </row>
    <row r="36" spans="1:10" ht="15" customHeight="1">
      <c r="A36" s="55" t="s">
        <v>1826</v>
      </c>
      <c r="B36" s="52">
        <v>36732</v>
      </c>
      <c r="C36" s="9">
        <v>883.62</v>
      </c>
      <c r="E36" s="57" t="s">
        <v>850</v>
      </c>
      <c r="F36" s="58">
        <v>883.61999999999989</v>
      </c>
      <c r="G36" s="59">
        <f t="shared" si="0"/>
        <v>0</v>
      </c>
      <c r="H36" s="60"/>
      <c r="I36" s="57"/>
      <c r="J36" s="9"/>
    </row>
    <row r="37" spans="1:10" ht="15" customHeight="1">
      <c r="A37" s="55" t="s">
        <v>1826</v>
      </c>
      <c r="B37" s="52">
        <v>36733</v>
      </c>
      <c r="C37" s="9">
        <v>883.62</v>
      </c>
      <c r="E37" s="57" t="s">
        <v>851</v>
      </c>
      <c r="F37" s="58">
        <v>883.62</v>
      </c>
      <c r="G37" s="59">
        <f t="shared" si="0"/>
        <v>0</v>
      </c>
      <c r="H37" s="60"/>
      <c r="I37" s="57"/>
      <c r="J37" s="9"/>
    </row>
    <row r="38" spans="1:10" ht="15" customHeight="1">
      <c r="A38" s="55" t="s">
        <v>1826</v>
      </c>
      <c r="B38" s="52">
        <v>36734</v>
      </c>
      <c r="C38" s="9">
        <v>3534.4900000000002</v>
      </c>
      <c r="E38" s="57" t="s">
        <v>852</v>
      </c>
      <c r="F38" s="58">
        <v>3534.49</v>
      </c>
      <c r="G38" s="59">
        <f t="shared" si="0"/>
        <v>0</v>
      </c>
      <c r="H38" s="60"/>
      <c r="I38" s="57"/>
      <c r="J38" s="9"/>
    </row>
    <row r="39" spans="1:10" ht="15" customHeight="1">
      <c r="A39" s="55" t="s">
        <v>1826</v>
      </c>
      <c r="B39" s="52">
        <v>36735</v>
      </c>
      <c r="C39" s="9">
        <v>1586.2</v>
      </c>
      <c r="E39" s="57" t="s">
        <v>853</v>
      </c>
      <c r="F39" s="58">
        <v>1586.1999999999998</v>
      </c>
      <c r="G39" s="59">
        <f t="shared" si="0"/>
        <v>0</v>
      </c>
      <c r="H39" s="60"/>
      <c r="I39" s="57"/>
      <c r="J39" s="9"/>
    </row>
    <row r="40" spans="1:10" ht="15" customHeight="1">
      <c r="A40" s="55" t="s">
        <v>1826</v>
      </c>
      <c r="B40" s="52">
        <v>36736</v>
      </c>
      <c r="C40" s="9">
        <v>2493.87</v>
      </c>
      <c r="E40" s="57" t="s">
        <v>854</v>
      </c>
      <c r="F40" s="58">
        <v>2493.87</v>
      </c>
      <c r="G40" s="59">
        <f t="shared" si="0"/>
        <v>0</v>
      </c>
      <c r="H40" s="60"/>
      <c r="I40" s="57"/>
      <c r="J40" s="9"/>
    </row>
    <row r="41" spans="1:10" ht="15" customHeight="1">
      <c r="A41" s="55" t="s">
        <v>1826</v>
      </c>
      <c r="B41" s="52">
        <v>36737</v>
      </c>
      <c r="C41" s="9">
        <v>12028.480000000001</v>
      </c>
      <c r="E41" s="57" t="s">
        <v>855</v>
      </c>
      <c r="F41" s="58">
        <v>12028.48</v>
      </c>
      <c r="G41" s="59">
        <f t="shared" si="0"/>
        <v>0</v>
      </c>
      <c r="H41" s="60"/>
      <c r="I41" s="57"/>
      <c r="J41" s="9"/>
    </row>
    <row r="42" spans="1:10" ht="15" customHeight="1">
      <c r="A42" s="55" t="s">
        <v>1826</v>
      </c>
      <c r="B42" s="52">
        <v>36738</v>
      </c>
      <c r="C42" s="9">
        <v>883.62</v>
      </c>
      <c r="E42" s="57" t="s">
        <v>856</v>
      </c>
      <c r="F42" s="58">
        <v>883.62</v>
      </c>
      <c r="G42" s="59">
        <f t="shared" si="0"/>
        <v>0</v>
      </c>
      <c r="H42" s="60"/>
      <c r="I42" s="57"/>
      <c r="J42" s="9"/>
    </row>
    <row r="43" spans="1:10" ht="15" customHeight="1">
      <c r="A43" s="55" t="s">
        <v>1826</v>
      </c>
      <c r="B43" s="52">
        <v>36739</v>
      </c>
      <c r="C43" s="9">
        <v>610.62</v>
      </c>
      <c r="E43" s="57" t="s">
        <v>857</v>
      </c>
      <c r="F43" s="58">
        <v>610.62</v>
      </c>
      <c r="G43" s="59">
        <f t="shared" si="0"/>
        <v>0</v>
      </c>
      <c r="H43" s="60"/>
      <c r="I43" s="57"/>
      <c r="J43" s="9"/>
    </row>
    <row r="44" spans="1:10" ht="15" customHeight="1">
      <c r="A44" s="55" t="s">
        <v>1826</v>
      </c>
      <c r="B44" s="52">
        <v>36740</v>
      </c>
      <c r="C44" s="9">
        <v>883.62</v>
      </c>
      <c r="E44" s="57" t="s">
        <v>858</v>
      </c>
      <c r="F44" s="58">
        <v>883.62</v>
      </c>
      <c r="G44" s="59">
        <f t="shared" si="0"/>
        <v>0</v>
      </c>
      <c r="H44" s="60"/>
      <c r="I44" s="57"/>
      <c r="J44" s="9"/>
    </row>
    <row r="45" spans="1:10" ht="15" customHeight="1">
      <c r="A45" s="55" t="s">
        <v>1826</v>
      </c>
      <c r="B45" s="52">
        <v>36741</v>
      </c>
      <c r="C45" s="9">
        <v>1586.21</v>
      </c>
      <c r="E45" s="57" t="s">
        <v>859</v>
      </c>
      <c r="F45" s="58">
        <v>1586.21</v>
      </c>
      <c r="G45" s="59">
        <f t="shared" si="0"/>
        <v>0</v>
      </c>
      <c r="H45" s="60"/>
      <c r="I45" s="57"/>
      <c r="J45" s="9"/>
    </row>
    <row r="46" spans="1:10" ht="15" customHeight="1">
      <c r="A46" s="55" t="s">
        <v>1826</v>
      </c>
      <c r="B46" s="52">
        <v>36742</v>
      </c>
      <c r="C46" s="9">
        <v>883.62</v>
      </c>
      <c r="E46" s="57" t="s">
        <v>860</v>
      </c>
      <c r="F46" s="58">
        <v>883.62</v>
      </c>
      <c r="G46" s="59">
        <f t="shared" si="0"/>
        <v>0</v>
      </c>
      <c r="H46" s="60"/>
      <c r="I46" s="57"/>
      <c r="J46" s="9"/>
    </row>
    <row r="47" spans="1:10" ht="15" customHeight="1">
      <c r="A47" s="55" t="s">
        <v>1826</v>
      </c>
      <c r="B47" s="52">
        <v>36743</v>
      </c>
      <c r="C47" s="9">
        <v>2612.0700000000002</v>
      </c>
      <c r="E47" s="57" t="s">
        <v>861</v>
      </c>
      <c r="F47" s="58">
        <v>2612.0700000000002</v>
      </c>
      <c r="G47" s="59">
        <f t="shared" si="0"/>
        <v>0</v>
      </c>
      <c r="H47" s="60"/>
      <c r="I47" s="57"/>
      <c r="J47" s="9"/>
    </row>
    <row r="48" spans="1:10" ht="15" customHeight="1">
      <c r="A48" s="55" t="s">
        <v>1826</v>
      </c>
      <c r="B48" s="52">
        <v>36744</v>
      </c>
      <c r="C48" s="9">
        <v>3534.48</v>
      </c>
      <c r="E48" s="57" t="s">
        <v>862</v>
      </c>
      <c r="F48" s="58">
        <v>3534.48</v>
      </c>
      <c r="G48" s="59">
        <f t="shared" si="0"/>
        <v>0</v>
      </c>
      <c r="H48" s="60"/>
      <c r="I48" s="57"/>
      <c r="J48" s="9"/>
    </row>
    <row r="49" spans="1:10" ht="15" customHeight="1">
      <c r="A49" s="55" t="s">
        <v>1826</v>
      </c>
      <c r="B49" s="52">
        <v>36745</v>
      </c>
      <c r="C49" s="9">
        <v>321.08999999999997</v>
      </c>
      <c r="E49" s="57" t="s">
        <v>5706</v>
      </c>
      <c r="F49" s="58">
        <v>321.08999999999997</v>
      </c>
      <c r="G49" s="59">
        <f t="shared" si="0"/>
        <v>0</v>
      </c>
      <c r="H49" s="60"/>
      <c r="I49" s="57"/>
      <c r="J49" s="9"/>
    </row>
    <row r="50" spans="1:10" ht="15" customHeight="1">
      <c r="A50" s="55" t="s">
        <v>1826</v>
      </c>
      <c r="B50" s="52">
        <v>36746</v>
      </c>
      <c r="C50" s="9">
        <v>1206.9000000000001</v>
      </c>
      <c r="E50" s="57" t="s">
        <v>863</v>
      </c>
      <c r="F50" s="58">
        <v>1206.9000000000001</v>
      </c>
      <c r="G50" s="59">
        <f t="shared" si="0"/>
        <v>0</v>
      </c>
      <c r="H50" s="60"/>
      <c r="I50" s="57"/>
      <c r="J50" s="9"/>
    </row>
    <row r="51" spans="1:10" ht="15" customHeight="1">
      <c r="A51" s="55" t="s">
        <v>1826</v>
      </c>
      <c r="B51" s="52">
        <v>36747</v>
      </c>
      <c r="C51" s="9">
        <v>461.49</v>
      </c>
      <c r="E51" s="57" t="s">
        <v>864</v>
      </c>
      <c r="F51" s="58">
        <v>461.49</v>
      </c>
      <c r="G51" s="59">
        <f t="shared" si="0"/>
        <v>0</v>
      </c>
      <c r="H51" s="60"/>
      <c r="I51" s="57"/>
      <c r="J51" s="9"/>
    </row>
    <row r="52" spans="1:10" ht="15" customHeight="1">
      <c r="A52" s="55" t="s">
        <v>1826</v>
      </c>
      <c r="B52" s="52">
        <v>36748</v>
      </c>
      <c r="C52" s="9">
        <v>1579.34</v>
      </c>
      <c r="E52" s="57" t="s">
        <v>865</v>
      </c>
      <c r="F52" s="58">
        <v>1579.3400000000001</v>
      </c>
      <c r="G52" s="59">
        <f t="shared" si="0"/>
        <v>0</v>
      </c>
      <c r="H52" s="60"/>
      <c r="I52" s="57"/>
      <c r="J52" s="9"/>
    </row>
    <row r="53" spans="1:10" ht="15" customHeight="1">
      <c r="A53" s="55" t="s">
        <v>1826</v>
      </c>
      <c r="B53" s="52">
        <v>36749</v>
      </c>
      <c r="C53" s="9">
        <v>564.53</v>
      </c>
      <c r="E53" s="57" t="s">
        <v>5707</v>
      </c>
      <c r="F53" s="58">
        <v>564.53</v>
      </c>
      <c r="G53" s="59">
        <f t="shared" si="0"/>
        <v>0</v>
      </c>
      <c r="H53" s="60"/>
      <c r="I53" s="57"/>
      <c r="J53" s="9"/>
    </row>
    <row r="54" spans="1:10" ht="15" customHeight="1">
      <c r="A54" s="55" t="s">
        <v>1826</v>
      </c>
      <c r="B54" s="52">
        <v>36750</v>
      </c>
      <c r="C54" s="9">
        <v>267.72000000000003</v>
      </c>
      <c r="E54" s="57" t="s">
        <v>5708</v>
      </c>
      <c r="F54" s="58">
        <v>267.71999999999997</v>
      </c>
      <c r="G54" s="59">
        <f t="shared" si="0"/>
        <v>0</v>
      </c>
      <c r="H54" s="60"/>
      <c r="I54" s="57"/>
      <c r="J54" s="9"/>
    </row>
    <row r="55" spans="1:10" ht="15" customHeight="1">
      <c r="A55" s="55" t="s">
        <v>1826</v>
      </c>
      <c r="B55" s="52">
        <v>36751</v>
      </c>
      <c r="C55" s="9">
        <v>267.72000000000003</v>
      </c>
      <c r="E55" s="57" t="s">
        <v>5709</v>
      </c>
      <c r="F55" s="58">
        <v>267.71999999999997</v>
      </c>
      <c r="G55" s="59">
        <f t="shared" si="0"/>
        <v>0</v>
      </c>
      <c r="H55" s="60"/>
      <c r="I55" s="57"/>
      <c r="J55" s="9"/>
    </row>
    <row r="56" spans="1:10" ht="15" customHeight="1">
      <c r="A56" s="55" t="s">
        <v>1826</v>
      </c>
      <c r="B56" s="52">
        <v>36752</v>
      </c>
      <c r="C56" s="9">
        <v>267.72000000000003</v>
      </c>
      <c r="E56" s="57" t="s">
        <v>5710</v>
      </c>
      <c r="F56" s="58">
        <v>267.71999999999997</v>
      </c>
      <c r="G56" s="59">
        <f t="shared" si="0"/>
        <v>0</v>
      </c>
      <c r="H56" s="60"/>
      <c r="I56" s="57"/>
      <c r="J56" s="9"/>
    </row>
    <row r="57" spans="1:10" ht="15" customHeight="1">
      <c r="A57" s="55" t="s">
        <v>1826</v>
      </c>
      <c r="B57" s="52">
        <v>36753</v>
      </c>
      <c r="C57" s="9">
        <v>267.72000000000003</v>
      </c>
      <c r="E57" s="57" t="s">
        <v>5711</v>
      </c>
      <c r="F57" s="58">
        <v>267.71999999999997</v>
      </c>
      <c r="G57" s="59">
        <f t="shared" si="0"/>
        <v>0</v>
      </c>
      <c r="H57" s="60"/>
      <c r="I57" s="57"/>
      <c r="J57" s="9"/>
    </row>
    <row r="58" spans="1:10" ht="15" customHeight="1">
      <c r="A58" s="55" t="s">
        <v>1826</v>
      </c>
      <c r="B58" s="52">
        <v>36754</v>
      </c>
      <c r="C58" s="9">
        <v>2298.6799999999998</v>
      </c>
      <c r="E58" s="57" t="s">
        <v>5712</v>
      </c>
      <c r="F58" s="58">
        <v>2298.6799999999998</v>
      </c>
      <c r="G58" s="59">
        <f t="shared" si="0"/>
        <v>0</v>
      </c>
      <c r="H58" s="60"/>
      <c r="I58" s="57"/>
      <c r="J58" s="9"/>
    </row>
    <row r="59" spans="1:10" ht="15" customHeight="1">
      <c r="A59" s="55" t="s">
        <v>1826</v>
      </c>
      <c r="B59" s="52">
        <v>36755</v>
      </c>
      <c r="C59" s="9">
        <v>267.72000000000003</v>
      </c>
      <c r="E59" s="57" t="s">
        <v>5713</v>
      </c>
      <c r="F59" s="58">
        <v>267.71999999999997</v>
      </c>
      <c r="G59" s="59">
        <f t="shared" si="0"/>
        <v>0</v>
      </c>
      <c r="H59" s="60"/>
      <c r="I59" s="57"/>
      <c r="J59" s="9"/>
    </row>
    <row r="60" spans="1:10" ht="15" customHeight="1">
      <c r="A60" s="55" t="s">
        <v>1826</v>
      </c>
      <c r="B60" s="52">
        <v>36756</v>
      </c>
      <c r="C60" s="9">
        <v>2160.44</v>
      </c>
      <c r="E60" s="57" t="s">
        <v>5714</v>
      </c>
      <c r="F60" s="58">
        <v>2160.44</v>
      </c>
      <c r="G60" s="59">
        <f t="shared" si="0"/>
        <v>0</v>
      </c>
      <c r="H60" s="60"/>
      <c r="I60" s="57"/>
      <c r="J60" s="9"/>
    </row>
    <row r="61" spans="1:10" ht="15" customHeight="1">
      <c r="A61" s="55" t="s">
        <v>1826</v>
      </c>
      <c r="B61" s="52">
        <v>36757</v>
      </c>
      <c r="C61" s="9">
        <v>267.72000000000003</v>
      </c>
      <c r="E61" s="57" t="s">
        <v>5715</v>
      </c>
      <c r="F61" s="58">
        <v>267.71999999999997</v>
      </c>
      <c r="G61" s="59">
        <f t="shared" si="0"/>
        <v>0</v>
      </c>
      <c r="H61" s="60"/>
      <c r="I61" s="57"/>
      <c r="J61" s="9"/>
    </row>
    <row r="62" spans="1:10" ht="15" customHeight="1">
      <c r="A62" s="55" t="s">
        <v>1826</v>
      </c>
      <c r="B62" s="52">
        <v>36758</v>
      </c>
      <c r="C62" s="9">
        <v>6918.96</v>
      </c>
      <c r="E62" s="57" t="s">
        <v>5716</v>
      </c>
      <c r="F62" s="58">
        <v>6918.96</v>
      </c>
      <c r="G62" s="59">
        <f t="shared" si="0"/>
        <v>0</v>
      </c>
      <c r="H62" s="60"/>
      <c r="I62" s="57"/>
      <c r="J62" s="9"/>
    </row>
    <row r="63" spans="1:10" ht="15" customHeight="1">
      <c r="A63" s="55" t="s">
        <v>1826</v>
      </c>
      <c r="B63" s="52">
        <v>36759</v>
      </c>
      <c r="C63" s="9">
        <v>3534.4900000000002</v>
      </c>
      <c r="E63" s="57" t="s">
        <v>866</v>
      </c>
      <c r="F63" s="58">
        <v>3534.49</v>
      </c>
      <c r="G63" s="59">
        <f t="shared" si="0"/>
        <v>0</v>
      </c>
      <c r="H63" s="60"/>
      <c r="I63" s="57"/>
      <c r="J63" s="9"/>
    </row>
    <row r="64" spans="1:10" ht="15" customHeight="1">
      <c r="A64" s="55" t="s">
        <v>1826</v>
      </c>
      <c r="B64" s="52">
        <v>36760</v>
      </c>
      <c r="C64" s="9">
        <v>1586.21</v>
      </c>
      <c r="E64" s="57" t="s">
        <v>867</v>
      </c>
      <c r="F64" s="58">
        <v>1586.21</v>
      </c>
      <c r="G64" s="59">
        <f t="shared" si="0"/>
        <v>0</v>
      </c>
      <c r="H64" s="60"/>
      <c r="I64" s="57"/>
      <c r="J64" s="9"/>
    </row>
    <row r="65" spans="1:10" ht="15" customHeight="1">
      <c r="A65" s="55" t="s">
        <v>1826</v>
      </c>
      <c r="B65" s="52">
        <v>36761</v>
      </c>
      <c r="C65" s="9">
        <v>883.62</v>
      </c>
      <c r="E65" s="57" t="s">
        <v>868</v>
      </c>
      <c r="F65" s="58">
        <v>883.62</v>
      </c>
      <c r="G65" s="59">
        <f t="shared" si="0"/>
        <v>0</v>
      </c>
      <c r="H65" s="60"/>
      <c r="I65" s="57"/>
      <c r="J65" s="9"/>
    </row>
    <row r="66" spans="1:10" ht="15" customHeight="1">
      <c r="A66" s="55" t="s">
        <v>1826</v>
      </c>
      <c r="B66" s="52">
        <v>36762</v>
      </c>
      <c r="C66" s="9">
        <v>883.62</v>
      </c>
      <c r="E66" s="57" t="s">
        <v>869</v>
      </c>
      <c r="F66" s="58">
        <v>883.62</v>
      </c>
      <c r="G66" s="59">
        <f t="shared" si="0"/>
        <v>0</v>
      </c>
      <c r="H66" s="60"/>
      <c r="I66" s="57"/>
      <c r="J66" s="9"/>
    </row>
    <row r="67" spans="1:10" ht="15" customHeight="1">
      <c r="A67" s="55" t="s">
        <v>1826</v>
      </c>
      <c r="B67" s="52">
        <v>36763</v>
      </c>
      <c r="C67" s="9">
        <v>1586.21</v>
      </c>
      <c r="E67" s="57" t="s">
        <v>870</v>
      </c>
      <c r="F67" s="58">
        <v>1586.21</v>
      </c>
      <c r="G67" s="59">
        <f t="shared" si="0"/>
        <v>0</v>
      </c>
      <c r="H67" s="60"/>
      <c r="I67" s="57"/>
      <c r="J67" s="9"/>
    </row>
    <row r="68" spans="1:10" ht="15" customHeight="1">
      <c r="A68" s="55" t="s">
        <v>1826</v>
      </c>
      <c r="B68" s="52">
        <v>36764</v>
      </c>
      <c r="C68" s="9">
        <v>172.42</v>
      </c>
      <c r="E68" s="57" t="s">
        <v>871</v>
      </c>
      <c r="F68" s="58">
        <v>172.42</v>
      </c>
      <c r="G68" s="59">
        <f t="shared" si="0"/>
        <v>0</v>
      </c>
      <c r="H68" s="60"/>
      <c r="I68" s="57"/>
      <c r="J68" s="9"/>
    </row>
    <row r="69" spans="1:10" ht="15" customHeight="1">
      <c r="A69" s="55" t="s">
        <v>1826</v>
      </c>
      <c r="B69" s="52">
        <v>36765</v>
      </c>
      <c r="C69" s="9">
        <v>1586.21</v>
      </c>
      <c r="E69" s="57" t="s">
        <v>872</v>
      </c>
      <c r="F69" s="58">
        <v>1586.21</v>
      </c>
      <c r="G69" s="59">
        <f t="shared" si="0"/>
        <v>0</v>
      </c>
      <c r="H69" s="60"/>
      <c r="I69" s="57"/>
      <c r="J69" s="9"/>
    </row>
    <row r="70" spans="1:10" ht="15" customHeight="1">
      <c r="A70" s="55" t="s">
        <v>1826</v>
      </c>
      <c r="B70" s="52">
        <v>36766</v>
      </c>
      <c r="C70" s="9">
        <v>3534.48</v>
      </c>
      <c r="E70" s="57" t="s">
        <v>873</v>
      </c>
      <c r="F70" s="58">
        <v>3534.48</v>
      </c>
      <c r="G70" s="59">
        <f t="shared" ref="G70:G133" si="1">+C70-F70</f>
        <v>0</v>
      </c>
      <c r="H70" s="60"/>
      <c r="I70" s="57"/>
      <c r="J70" s="9"/>
    </row>
    <row r="71" spans="1:10" ht="15" customHeight="1">
      <c r="A71" s="55" t="s">
        <v>1826</v>
      </c>
      <c r="B71" s="52">
        <v>36767</v>
      </c>
      <c r="C71" s="9">
        <v>1586.21</v>
      </c>
      <c r="E71" s="57" t="s">
        <v>874</v>
      </c>
      <c r="F71" s="58">
        <v>1586.21</v>
      </c>
      <c r="G71" s="59">
        <f t="shared" si="1"/>
        <v>0</v>
      </c>
      <c r="H71" s="60"/>
      <c r="I71" s="57"/>
      <c r="J71" s="9"/>
    </row>
    <row r="72" spans="1:10" ht="15" customHeight="1">
      <c r="A72" s="55" t="s">
        <v>1826</v>
      </c>
      <c r="B72" s="52">
        <v>36768</v>
      </c>
      <c r="C72" s="9">
        <v>2612.0700000000002</v>
      </c>
      <c r="E72" s="57" t="s">
        <v>875</v>
      </c>
      <c r="F72" s="58">
        <v>2612.0700000000002</v>
      </c>
      <c r="G72" s="59">
        <f t="shared" si="1"/>
        <v>0</v>
      </c>
      <c r="H72" s="60"/>
      <c r="I72" s="57"/>
      <c r="J72" s="9"/>
    </row>
    <row r="73" spans="1:10" ht="15" customHeight="1">
      <c r="A73" s="55" t="s">
        <v>1826</v>
      </c>
      <c r="B73" s="52">
        <v>36769</v>
      </c>
      <c r="C73" s="9">
        <v>1586.21</v>
      </c>
      <c r="E73" s="57" t="s">
        <v>876</v>
      </c>
      <c r="F73" s="58">
        <v>1586.21</v>
      </c>
      <c r="G73" s="59">
        <f t="shared" si="1"/>
        <v>0</v>
      </c>
      <c r="H73" s="60"/>
      <c r="I73" s="57"/>
      <c r="J73" s="9"/>
    </row>
    <row r="74" spans="1:10" ht="15" customHeight="1">
      <c r="A74" s="55" t="s">
        <v>1826</v>
      </c>
      <c r="B74" s="52">
        <v>36770</v>
      </c>
      <c r="C74" s="9">
        <v>883.62</v>
      </c>
      <c r="E74" s="57" t="s">
        <v>877</v>
      </c>
      <c r="F74" s="58">
        <v>883.62</v>
      </c>
      <c r="G74" s="59">
        <f t="shared" si="1"/>
        <v>0</v>
      </c>
      <c r="H74" s="60"/>
      <c r="I74" s="57"/>
      <c r="J74" s="9"/>
    </row>
    <row r="75" spans="1:10" ht="15" customHeight="1">
      <c r="A75" s="55" t="s">
        <v>1826</v>
      </c>
      <c r="B75" s="52">
        <v>36771</v>
      </c>
      <c r="C75" s="9">
        <v>9691.4800000000014</v>
      </c>
      <c r="E75" s="57" t="s">
        <v>5717</v>
      </c>
      <c r="F75" s="58">
        <v>9691.48</v>
      </c>
      <c r="G75" s="59">
        <f t="shared" si="1"/>
        <v>0</v>
      </c>
      <c r="H75" s="60"/>
      <c r="I75" s="57"/>
      <c r="J75" s="9"/>
    </row>
    <row r="76" spans="1:10" ht="15" customHeight="1">
      <c r="A76" s="55" t="s">
        <v>1826</v>
      </c>
      <c r="B76" s="52">
        <v>36772</v>
      </c>
      <c r="C76" s="9">
        <v>9958.07</v>
      </c>
      <c r="E76" s="57" t="s">
        <v>5718</v>
      </c>
      <c r="F76" s="58">
        <v>9958.07</v>
      </c>
      <c r="G76" s="59">
        <f t="shared" si="1"/>
        <v>0</v>
      </c>
      <c r="H76" s="60"/>
      <c r="I76" s="57"/>
      <c r="J76" s="9"/>
    </row>
    <row r="77" spans="1:10" ht="15" customHeight="1">
      <c r="A77" s="55" t="s">
        <v>1826</v>
      </c>
      <c r="B77" s="52">
        <v>36773</v>
      </c>
      <c r="C77" s="9">
        <v>2612.0700000000002</v>
      </c>
      <c r="E77" s="57" t="s">
        <v>878</v>
      </c>
      <c r="F77" s="58">
        <v>2612.0699999999997</v>
      </c>
      <c r="G77" s="59">
        <f t="shared" si="1"/>
        <v>0</v>
      </c>
      <c r="H77" s="60"/>
      <c r="I77" s="57"/>
      <c r="J77" s="9"/>
    </row>
    <row r="78" spans="1:10" ht="15" customHeight="1">
      <c r="A78" s="55" t="s">
        <v>1826</v>
      </c>
      <c r="B78" s="52">
        <v>36774</v>
      </c>
      <c r="C78" s="9">
        <v>1722.9499999999998</v>
      </c>
      <c r="E78" s="57" t="s">
        <v>879</v>
      </c>
      <c r="F78" s="58">
        <v>1722.9499999999998</v>
      </c>
      <c r="G78" s="59">
        <f t="shared" si="1"/>
        <v>0</v>
      </c>
      <c r="H78" s="60"/>
      <c r="I78" s="57"/>
      <c r="J78" s="9"/>
    </row>
    <row r="79" spans="1:10" ht="15" customHeight="1">
      <c r="A79" s="55" t="s">
        <v>1826</v>
      </c>
      <c r="B79" s="52">
        <v>36775</v>
      </c>
      <c r="C79" s="9">
        <v>883.62</v>
      </c>
      <c r="E79" s="57" t="s">
        <v>880</v>
      </c>
      <c r="F79" s="58">
        <v>883.61999999999989</v>
      </c>
      <c r="G79" s="59">
        <f t="shared" si="1"/>
        <v>0</v>
      </c>
      <c r="H79" s="60"/>
      <c r="I79" s="57"/>
      <c r="J79" s="9"/>
    </row>
    <row r="80" spans="1:10" ht="15" customHeight="1">
      <c r="A80" s="55" t="s">
        <v>1826</v>
      </c>
      <c r="B80" s="52">
        <v>36776</v>
      </c>
      <c r="C80" s="9">
        <v>883.62</v>
      </c>
      <c r="E80" s="57" t="s">
        <v>881</v>
      </c>
      <c r="F80" s="58">
        <v>883.62</v>
      </c>
      <c r="G80" s="59">
        <f t="shared" si="1"/>
        <v>0</v>
      </c>
      <c r="H80" s="60"/>
      <c r="I80" s="57"/>
      <c r="J80" s="9"/>
    </row>
    <row r="81" spans="1:10" ht="15" customHeight="1">
      <c r="A81" s="55" t="s">
        <v>1826</v>
      </c>
      <c r="B81" s="52">
        <v>36777</v>
      </c>
      <c r="C81" s="9">
        <v>2841.16</v>
      </c>
      <c r="E81" s="57" t="s">
        <v>5719</v>
      </c>
      <c r="F81" s="58">
        <v>2841.16</v>
      </c>
      <c r="G81" s="59">
        <f t="shared" si="1"/>
        <v>0</v>
      </c>
      <c r="H81" s="60"/>
      <c r="I81" s="57"/>
      <c r="J81" s="9"/>
    </row>
    <row r="82" spans="1:10" ht="15" customHeight="1">
      <c r="A82" s="55" t="s">
        <v>1826</v>
      </c>
      <c r="B82" s="52">
        <v>36778</v>
      </c>
      <c r="C82" s="9">
        <v>267.72000000000003</v>
      </c>
      <c r="E82" s="57" t="s">
        <v>5720</v>
      </c>
      <c r="F82" s="58">
        <v>267.71999999999997</v>
      </c>
      <c r="G82" s="59">
        <f t="shared" si="1"/>
        <v>0</v>
      </c>
      <c r="H82" s="60"/>
      <c r="I82" s="57"/>
      <c r="J82" s="9"/>
    </row>
    <row r="83" spans="1:10" ht="15" customHeight="1">
      <c r="A83" s="55" t="s">
        <v>1826</v>
      </c>
      <c r="B83" s="52">
        <v>36779</v>
      </c>
      <c r="C83" s="9">
        <v>267.72000000000003</v>
      </c>
      <c r="E83" s="57" t="s">
        <v>5721</v>
      </c>
      <c r="F83" s="58">
        <v>267.71999999999997</v>
      </c>
      <c r="G83" s="59">
        <f t="shared" si="1"/>
        <v>0</v>
      </c>
      <c r="H83" s="60"/>
      <c r="I83" s="57"/>
      <c r="J83" s="9"/>
    </row>
    <row r="84" spans="1:10" ht="15" customHeight="1">
      <c r="A84" s="55" t="s">
        <v>1826</v>
      </c>
      <c r="B84" s="52">
        <v>36780</v>
      </c>
      <c r="C84" s="9">
        <v>883.62</v>
      </c>
      <c r="E84" s="57" t="s">
        <v>882</v>
      </c>
      <c r="F84" s="58">
        <v>883.62</v>
      </c>
      <c r="G84" s="59">
        <f t="shared" si="1"/>
        <v>0</v>
      </c>
      <c r="H84" s="60"/>
      <c r="I84" s="57"/>
      <c r="J84" s="9"/>
    </row>
    <row r="85" spans="1:10" ht="15" customHeight="1">
      <c r="A85" s="55" t="s">
        <v>1826</v>
      </c>
      <c r="B85" s="52">
        <v>36781</v>
      </c>
      <c r="C85" s="9">
        <v>1715.51</v>
      </c>
      <c r="E85" s="57" t="s">
        <v>883</v>
      </c>
      <c r="F85" s="58">
        <v>1715.51</v>
      </c>
      <c r="G85" s="59">
        <f t="shared" si="1"/>
        <v>0</v>
      </c>
      <c r="H85" s="60"/>
      <c r="I85" s="57"/>
      <c r="J85" s="9"/>
    </row>
    <row r="86" spans="1:10" ht="15" customHeight="1">
      <c r="A86" s="55" t="s">
        <v>1826</v>
      </c>
      <c r="B86" s="52">
        <v>36782</v>
      </c>
      <c r="C86" s="9">
        <v>883.62</v>
      </c>
      <c r="E86" s="57" t="s">
        <v>884</v>
      </c>
      <c r="F86" s="58">
        <v>883.62</v>
      </c>
      <c r="G86" s="59">
        <f t="shared" si="1"/>
        <v>0</v>
      </c>
      <c r="H86" s="60"/>
      <c r="I86" s="57"/>
      <c r="J86" s="9"/>
    </row>
    <row r="87" spans="1:10" ht="15" customHeight="1">
      <c r="A87" s="55" t="s">
        <v>1826</v>
      </c>
      <c r="B87" s="52">
        <v>36783</v>
      </c>
      <c r="C87" s="9">
        <v>883.62</v>
      </c>
      <c r="E87" s="57" t="s">
        <v>886</v>
      </c>
      <c r="F87" s="58">
        <v>883.62</v>
      </c>
      <c r="G87" s="59">
        <f t="shared" si="1"/>
        <v>0</v>
      </c>
      <c r="H87" s="60"/>
      <c r="I87" s="57"/>
      <c r="J87" s="9"/>
    </row>
    <row r="88" spans="1:10" ht="15" customHeight="1">
      <c r="A88" s="55" t="s">
        <v>1826</v>
      </c>
      <c r="B88" s="52">
        <v>36784</v>
      </c>
      <c r="C88" s="9">
        <v>883.62</v>
      </c>
      <c r="E88" s="57" t="s">
        <v>885</v>
      </c>
      <c r="F88" s="58">
        <v>883.62</v>
      </c>
      <c r="G88" s="59">
        <f t="shared" si="1"/>
        <v>0</v>
      </c>
      <c r="H88" s="60"/>
      <c r="I88" s="57"/>
      <c r="J88" s="9"/>
    </row>
    <row r="89" spans="1:10" ht="15" customHeight="1">
      <c r="A89" s="55" t="s">
        <v>1826</v>
      </c>
      <c r="B89" s="52">
        <v>36785</v>
      </c>
      <c r="C89" s="9">
        <v>883.62</v>
      </c>
      <c r="E89" s="57" t="s">
        <v>887</v>
      </c>
      <c r="F89" s="58">
        <v>883.61999999999989</v>
      </c>
      <c r="G89" s="59">
        <f t="shared" si="1"/>
        <v>0</v>
      </c>
      <c r="H89" s="60"/>
      <c r="I89" s="57"/>
      <c r="J89" s="9"/>
    </row>
    <row r="90" spans="1:10" ht="15" customHeight="1">
      <c r="A90" s="55" t="s">
        <v>1826</v>
      </c>
      <c r="B90" s="52">
        <v>36786</v>
      </c>
      <c r="C90" s="9">
        <v>1948.1599999999999</v>
      </c>
      <c r="E90" s="57" t="s">
        <v>888</v>
      </c>
      <c r="F90" s="58">
        <v>1948.16</v>
      </c>
      <c r="G90" s="59">
        <f t="shared" si="1"/>
        <v>0</v>
      </c>
      <c r="H90" s="60"/>
      <c r="I90" s="57"/>
      <c r="J90" s="9"/>
    </row>
    <row r="91" spans="1:10" ht="15" customHeight="1">
      <c r="A91" s="55" t="s">
        <v>1826</v>
      </c>
      <c r="B91" s="52">
        <v>36787</v>
      </c>
      <c r="C91" s="9">
        <v>1056.04</v>
      </c>
      <c r="E91" s="57" t="s">
        <v>889</v>
      </c>
      <c r="F91" s="58">
        <v>1056.04</v>
      </c>
      <c r="G91" s="59">
        <f t="shared" si="1"/>
        <v>0</v>
      </c>
      <c r="H91" s="60"/>
      <c r="I91" s="57"/>
      <c r="J91" s="9"/>
    </row>
    <row r="92" spans="1:10" ht="15" customHeight="1">
      <c r="A92" s="55" t="s">
        <v>1826</v>
      </c>
      <c r="B92" s="52">
        <v>36788</v>
      </c>
      <c r="C92" s="9">
        <v>517.25</v>
      </c>
      <c r="E92" s="57" t="s">
        <v>890</v>
      </c>
      <c r="F92" s="58">
        <v>517.25</v>
      </c>
      <c r="G92" s="59">
        <f t="shared" si="1"/>
        <v>0</v>
      </c>
      <c r="H92" s="60"/>
      <c r="I92" s="57"/>
      <c r="J92" s="9"/>
    </row>
    <row r="93" spans="1:10" ht="15" customHeight="1">
      <c r="A93" s="55" t="s">
        <v>1826</v>
      </c>
      <c r="B93" s="52">
        <v>36789</v>
      </c>
      <c r="C93" s="9">
        <v>883.62</v>
      </c>
      <c r="E93" s="57" t="s">
        <v>891</v>
      </c>
      <c r="F93" s="58">
        <v>883.61999999999989</v>
      </c>
      <c r="G93" s="59">
        <f t="shared" si="1"/>
        <v>0</v>
      </c>
      <c r="H93" s="60"/>
      <c r="I93" s="57"/>
      <c r="J93" s="9"/>
    </row>
    <row r="94" spans="1:10" ht="15" customHeight="1">
      <c r="A94" s="55" t="s">
        <v>1826</v>
      </c>
      <c r="B94" s="52">
        <v>36790</v>
      </c>
      <c r="C94" s="9">
        <v>1896.55</v>
      </c>
      <c r="E94" s="57" t="s">
        <v>892</v>
      </c>
      <c r="F94" s="58">
        <v>1896.55</v>
      </c>
      <c r="G94" s="59">
        <f t="shared" si="1"/>
        <v>0</v>
      </c>
      <c r="H94" s="60"/>
      <c r="I94" s="57"/>
      <c r="J94" s="9"/>
    </row>
    <row r="95" spans="1:10" ht="15" customHeight="1">
      <c r="A95" s="55" t="s">
        <v>1826</v>
      </c>
      <c r="B95" s="52">
        <v>36791</v>
      </c>
      <c r="C95" s="9">
        <v>2612.0700000000002</v>
      </c>
      <c r="E95" s="57" t="s">
        <v>893</v>
      </c>
      <c r="F95" s="58">
        <v>2612.0700000000002</v>
      </c>
      <c r="G95" s="59">
        <f t="shared" si="1"/>
        <v>0</v>
      </c>
      <c r="H95" s="60"/>
      <c r="I95" s="57"/>
      <c r="J95" s="9"/>
    </row>
    <row r="96" spans="1:10" ht="15" customHeight="1">
      <c r="A96" s="55" t="s">
        <v>1826</v>
      </c>
      <c r="B96" s="52">
        <v>36792</v>
      </c>
      <c r="C96" s="9">
        <v>883.62</v>
      </c>
      <c r="E96" s="57" t="s">
        <v>894</v>
      </c>
      <c r="F96" s="58">
        <v>883.62</v>
      </c>
      <c r="G96" s="59">
        <f t="shared" si="1"/>
        <v>0</v>
      </c>
      <c r="H96" s="60"/>
      <c r="I96" s="57"/>
      <c r="J96" s="9"/>
    </row>
    <row r="97" spans="1:10" ht="15" customHeight="1">
      <c r="A97" s="55" t="s">
        <v>1826</v>
      </c>
      <c r="B97" s="52">
        <v>36793</v>
      </c>
      <c r="C97" s="9">
        <v>1482.96</v>
      </c>
      <c r="E97" s="57" t="s">
        <v>895</v>
      </c>
      <c r="F97" s="58">
        <v>1482.96</v>
      </c>
      <c r="G97" s="59">
        <f t="shared" si="1"/>
        <v>0</v>
      </c>
      <c r="H97" s="60"/>
      <c r="I97" s="57"/>
      <c r="J97" s="9"/>
    </row>
    <row r="98" spans="1:10" ht="15" customHeight="1">
      <c r="A98" s="55" t="s">
        <v>1826</v>
      </c>
      <c r="B98" s="52">
        <v>36794</v>
      </c>
      <c r="C98" s="9">
        <v>3534.4900000000002</v>
      </c>
      <c r="E98" s="57" t="s">
        <v>896</v>
      </c>
      <c r="F98" s="58">
        <v>3534.49</v>
      </c>
      <c r="G98" s="59">
        <f t="shared" si="1"/>
        <v>0</v>
      </c>
      <c r="H98" s="60"/>
      <c r="I98" s="57"/>
      <c r="J98" s="9"/>
    </row>
    <row r="99" spans="1:10" ht="15" customHeight="1">
      <c r="A99" s="55" t="s">
        <v>1826</v>
      </c>
      <c r="B99" s="52">
        <v>36795</v>
      </c>
      <c r="C99" s="9">
        <v>3457.7299999999996</v>
      </c>
      <c r="E99" s="57" t="s">
        <v>897</v>
      </c>
      <c r="F99" s="58">
        <v>3457.73</v>
      </c>
      <c r="G99" s="59">
        <f t="shared" si="1"/>
        <v>0</v>
      </c>
      <c r="H99" s="60"/>
      <c r="I99" s="57"/>
      <c r="J99" s="9"/>
    </row>
    <row r="100" spans="1:10" ht="15" customHeight="1">
      <c r="A100" s="55" t="s">
        <v>1826</v>
      </c>
      <c r="B100" s="52">
        <v>36796</v>
      </c>
      <c r="C100" s="9">
        <v>267.72000000000003</v>
      </c>
      <c r="E100" s="57" t="s">
        <v>5722</v>
      </c>
      <c r="F100" s="58">
        <v>267.71999999999997</v>
      </c>
      <c r="G100" s="59">
        <f t="shared" si="1"/>
        <v>0</v>
      </c>
      <c r="H100" s="60"/>
      <c r="I100" s="57"/>
      <c r="J100" s="9"/>
    </row>
    <row r="101" spans="1:10" ht="15" customHeight="1">
      <c r="A101" s="55" t="s">
        <v>1826</v>
      </c>
      <c r="B101" s="52">
        <v>36797</v>
      </c>
      <c r="C101" s="9">
        <v>267.72000000000003</v>
      </c>
      <c r="E101" s="57" t="s">
        <v>5723</v>
      </c>
      <c r="F101" s="58">
        <v>267.71999999999997</v>
      </c>
      <c r="G101" s="59">
        <f t="shared" si="1"/>
        <v>0</v>
      </c>
      <c r="H101" s="60"/>
      <c r="I101" s="57"/>
      <c r="J101" s="9"/>
    </row>
    <row r="102" spans="1:10" ht="15" customHeight="1">
      <c r="A102" s="55" t="s">
        <v>1826</v>
      </c>
      <c r="B102" s="52">
        <v>36798</v>
      </c>
      <c r="C102" s="9">
        <v>267.72000000000003</v>
      </c>
      <c r="E102" s="57" t="s">
        <v>5724</v>
      </c>
      <c r="F102" s="58">
        <v>267.71999999999997</v>
      </c>
      <c r="G102" s="59">
        <f t="shared" si="1"/>
        <v>0</v>
      </c>
      <c r="H102" s="60"/>
      <c r="I102" s="57"/>
      <c r="J102" s="9"/>
    </row>
    <row r="103" spans="1:10" ht="15" customHeight="1">
      <c r="A103" s="55" t="s">
        <v>1826</v>
      </c>
      <c r="B103" s="52">
        <v>36799</v>
      </c>
      <c r="C103" s="9">
        <v>85</v>
      </c>
      <c r="E103" s="57" t="s">
        <v>5725</v>
      </c>
      <c r="F103" s="58">
        <v>85</v>
      </c>
      <c r="G103" s="59">
        <f t="shared" si="1"/>
        <v>0</v>
      </c>
      <c r="H103" s="60"/>
      <c r="I103" s="57"/>
      <c r="J103" s="9"/>
    </row>
    <row r="104" spans="1:10" ht="15" customHeight="1">
      <c r="A104" s="55" t="s">
        <v>1826</v>
      </c>
      <c r="B104" s="52">
        <v>36800</v>
      </c>
      <c r="C104" s="9">
        <v>883.62</v>
      </c>
      <c r="E104" s="57" t="s">
        <v>898</v>
      </c>
      <c r="F104" s="58">
        <v>883.61999999999989</v>
      </c>
      <c r="G104" s="59">
        <f t="shared" si="1"/>
        <v>0</v>
      </c>
      <c r="H104" s="60"/>
      <c r="I104" s="57"/>
      <c r="J104" s="9"/>
    </row>
    <row r="105" spans="1:10" ht="15" customHeight="1">
      <c r="A105" s="55" t="s">
        <v>1826</v>
      </c>
      <c r="B105" s="52">
        <v>36801</v>
      </c>
      <c r="C105" s="9">
        <v>883.62</v>
      </c>
      <c r="E105" s="57" t="s">
        <v>899</v>
      </c>
      <c r="F105" s="58">
        <v>883.62</v>
      </c>
      <c r="G105" s="59">
        <f t="shared" si="1"/>
        <v>0</v>
      </c>
      <c r="H105" s="60"/>
      <c r="I105" s="57"/>
      <c r="J105" s="9"/>
    </row>
    <row r="106" spans="1:10" ht="15" customHeight="1">
      <c r="A106" s="55" t="s">
        <v>1826</v>
      </c>
      <c r="B106" s="52">
        <v>36802</v>
      </c>
      <c r="C106" s="9">
        <v>4533.2700000000004</v>
      </c>
      <c r="E106" s="57" t="s">
        <v>900</v>
      </c>
      <c r="F106" s="58">
        <v>4533.2700000000004</v>
      </c>
      <c r="G106" s="59">
        <f t="shared" si="1"/>
        <v>0</v>
      </c>
      <c r="H106" s="60"/>
      <c r="I106" s="57"/>
      <c r="J106" s="9"/>
    </row>
    <row r="107" spans="1:10" ht="15" customHeight="1">
      <c r="A107" s="55" t="s">
        <v>1826</v>
      </c>
      <c r="B107" s="52">
        <v>36803</v>
      </c>
      <c r="C107" s="9">
        <v>883.62</v>
      </c>
      <c r="E107" s="57" t="s">
        <v>901</v>
      </c>
      <c r="F107" s="58">
        <v>883.61999999999989</v>
      </c>
      <c r="G107" s="59">
        <f t="shared" si="1"/>
        <v>0</v>
      </c>
      <c r="H107" s="60"/>
      <c r="I107" s="57"/>
      <c r="J107" s="9"/>
    </row>
    <row r="108" spans="1:10" ht="15" customHeight="1">
      <c r="A108" s="55" t="s">
        <v>1826</v>
      </c>
      <c r="B108" s="52">
        <v>36804</v>
      </c>
      <c r="C108" s="9">
        <v>4508.62</v>
      </c>
      <c r="E108" s="57" t="s">
        <v>902</v>
      </c>
      <c r="F108" s="58">
        <v>4508.62</v>
      </c>
      <c r="G108" s="59">
        <f t="shared" si="1"/>
        <v>0</v>
      </c>
      <c r="H108" s="60"/>
      <c r="I108" s="57"/>
      <c r="J108" s="9"/>
    </row>
    <row r="109" spans="1:10" ht="15" customHeight="1">
      <c r="A109" s="55" t="s">
        <v>1826</v>
      </c>
      <c r="B109" s="52">
        <v>36805</v>
      </c>
      <c r="C109" s="9">
        <v>883.62</v>
      </c>
      <c r="E109" s="57" t="s">
        <v>903</v>
      </c>
      <c r="F109" s="58">
        <v>883.61999999999989</v>
      </c>
      <c r="G109" s="59">
        <f t="shared" si="1"/>
        <v>0</v>
      </c>
      <c r="H109" s="60"/>
      <c r="I109" s="57"/>
      <c r="J109" s="9"/>
    </row>
    <row r="110" spans="1:10" ht="15" customHeight="1">
      <c r="A110" s="55" t="s">
        <v>1826</v>
      </c>
      <c r="B110" s="52">
        <v>36806</v>
      </c>
      <c r="C110" s="9">
        <v>883.62</v>
      </c>
      <c r="E110" s="57" t="s">
        <v>904</v>
      </c>
      <c r="F110" s="58">
        <v>883.61999999999989</v>
      </c>
      <c r="G110" s="59">
        <f t="shared" si="1"/>
        <v>0</v>
      </c>
      <c r="H110" s="60"/>
      <c r="I110" s="57"/>
      <c r="J110" s="9"/>
    </row>
    <row r="111" spans="1:10" ht="15" customHeight="1">
      <c r="A111" s="55" t="s">
        <v>1826</v>
      </c>
      <c r="B111" s="52">
        <v>36807</v>
      </c>
      <c r="C111" s="9">
        <v>724.15</v>
      </c>
      <c r="E111" s="57" t="s">
        <v>905</v>
      </c>
      <c r="F111" s="58">
        <v>724.15</v>
      </c>
      <c r="G111" s="59">
        <f t="shared" si="1"/>
        <v>0</v>
      </c>
      <c r="H111" s="60"/>
      <c r="I111" s="57"/>
      <c r="J111" s="9"/>
    </row>
    <row r="112" spans="1:10" ht="15" customHeight="1">
      <c r="A112" s="55" t="s">
        <v>1826</v>
      </c>
      <c r="B112" s="52">
        <v>36808</v>
      </c>
      <c r="C112" s="9">
        <v>883.62</v>
      </c>
      <c r="E112" s="57" t="s">
        <v>906</v>
      </c>
      <c r="F112" s="58">
        <v>883.62</v>
      </c>
      <c r="G112" s="59">
        <f t="shared" si="1"/>
        <v>0</v>
      </c>
      <c r="H112" s="60"/>
      <c r="I112" s="57"/>
      <c r="J112" s="9"/>
    </row>
    <row r="113" spans="1:10" ht="15" customHeight="1">
      <c r="A113" s="55" t="s">
        <v>1826</v>
      </c>
      <c r="B113" s="52">
        <v>36809</v>
      </c>
      <c r="C113" s="9">
        <v>2592.3200000000002</v>
      </c>
      <c r="E113" s="57" t="s">
        <v>907</v>
      </c>
      <c r="F113" s="58">
        <v>2592.3199999999997</v>
      </c>
      <c r="G113" s="59">
        <f t="shared" si="1"/>
        <v>0</v>
      </c>
      <c r="H113" s="60"/>
      <c r="I113" s="57"/>
      <c r="J113" s="9"/>
    </row>
    <row r="114" spans="1:10" ht="15" customHeight="1">
      <c r="A114" s="55" t="s">
        <v>1826</v>
      </c>
      <c r="B114" s="52">
        <v>36810</v>
      </c>
      <c r="C114" s="9">
        <v>85</v>
      </c>
      <c r="E114" s="57" t="s">
        <v>5726</v>
      </c>
      <c r="F114" s="58">
        <v>85</v>
      </c>
      <c r="G114" s="59">
        <f t="shared" si="1"/>
        <v>0</v>
      </c>
      <c r="H114" s="60"/>
      <c r="I114" s="57"/>
      <c r="J114" s="9"/>
    </row>
    <row r="115" spans="1:10" ht="15" customHeight="1">
      <c r="A115" s="55" t="s">
        <v>1826</v>
      </c>
      <c r="B115" s="52">
        <v>36811</v>
      </c>
      <c r="C115" s="9">
        <v>883.62</v>
      </c>
      <c r="E115" s="57" t="s">
        <v>908</v>
      </c>
      <c r="F115" s="58">
        <v>883.62</v>
      </c>
      <c r="G115" s="59">
        <f t="shared" si="1"/>
        <v>0</v>
      </c>
      <c r="H115" s="60"/>
      <c r="I115" s="57"/>
      <c r="J115" s="9"/>
    </row>
    <row r="116" spans="1:10" ht="15" customHeight="1">
      <c r="A116" s="55" t="s">
        <v>1826</v>
      </c>
      <c r="B116" s="52">
        <v>36812</v>
      </c>
      <c r="C116" s="9">
        <v>2612.0700000000002</v>
      </c>
      <c r="E116" s="57" t="s">
        <v>909</v>
      </c>
      <c r="F116" s="58">
        <v>2612.0699999999997</v>
      </c>
      <c r="G116" s="59">
        <f t="shared" si="1"/>
        <v>0</v>
      </c>
      <c r="H116" s="60"/>
      <c r="I116" s="57"/>
      <c r="J116" s="9"/>
    </row>
    <row r="117" spans="1:10" ht="15" customHeight="1">
      <c r="A117" s="55" t="s">
        <v>1826</v>
      </c>
      <c r="B117" s="52">
        <v>36813</v>
      </c>
      <c r="C117" s="9">
        <v>883.62</v>
      </c>
      <c r="E117" s="57" t="s">
        <v>910</v>
      </c>
      <c r="F117" s="58">
        <v>883.62</v>
      </c>
      <c r="G117" s="59">
        <f t="shared" si="1"/>
        <v>0</v>
      </c>
      <c r="H117" s="60"/>
      <c r="I117" s="57"/>
      <c r="J117" s="9"/>
    </row>
    <row r="118" spans="1:10" ht="15" customHeight="1">
      <c r="A118" s="55" t="s">
        <v>1826</v>
      </c>
      <c r="B118" s="52">
        <v>36814</v>
      </c>
      <c r="C118" s="9">
        <v>1865.52</v>
      </c>
      <c r="E118" s="57" t="s">
        <v>911</v>
      </c>
      <c r="F118" s="58">
        <v>1865.52</v>
      </c>
      <c r="G118" s="59">
        <f t="shared" si="1"/>
        <v>0</v>
      </c>
      <c r="H118" s="60"/>
      <c r="I118" s="57"/>
      <c r="J118" s="9"/>
    </row>
    <row r="119" spans="1:10" ht="15" customHeight="1">
      <c r="A119" s="55" t="s">
        <v>1826</v>
      </c>
      <c r="B119" s="52">
        <v>36815</v>
      </c>
      <c r="C119" s="9">
        <v>1586.21</v>
      </c>
      <c r="E119" s="57" t="s">
        <v>912</v>
      </c>
      <c r="F119" s="58">
        <v>1586.21</v>
      </c>
      <c r="G119" s="59">
        <f t="shared" si="1"/>
        <v>0</v>
      </c>
      <c r="H119" s="60"/>
      <c r="I119" s="57"/>
      <c r="J119" s="9"/>
    </row>
    <row r="120" spans="1:10" ht="15" customHeight="1">
      <c r="A120" s="55" t="s">
        <v>1826</v>
      </c>
      <c r="B120" s="52">
        <v>36816</v>
      </c>
      <c r="C120" s="9">
        <v>344.83</v>
      </c>
      <c r="E120" s="57" t="s">
        <v>913</v>
      </c>
      <c r="F120" s="58">
        <v>344.83</v>
      </c>
      <c r="G120" s="59">
        <f t="shared" si="1"/>
        <v>0</v>
      </c>
      <c r="H120" s="60"/>
      <c r="I120" s="57"/>
      <c r="J120" s="9"/>
    </row>
    <row r="121" spans="1:10" ht="15" customHeight="1">
      <c r="A121" s="55" t="s">
        <v>1826</v>
      </c>
      <c r="B121" s="52">
        <v>36817</v>
      </c>
      <c r="C121" s="9">
        <v>1372.45</v>
      </c>
      <c r="E121" s="57" t="s">
        <v>914</v>
      </c>
      <c r="F121" s="58">
        <v>1372.45</v>
      </c>
      <c r="G121" s="59">
        <f t="shared" si="1"/>
        <v>0</v>
      </c>
      <c r="H121" s="60"/>
      <c r="I121" s="57"/>
      <c r="J121" s="9"/>
    </row>
    <row r="122" spans="1:10" ht="15" customHeight="1">
      <c r="A122" s="55" t="s">
        <v>1826</v>
      </c>
      <c r="B122" s="52">
        <v>36818</v>
      </c>
      <c r="C122" s="9">
        <v>883.62</v>
      </c>
      <c r="E122" s="57" t="s">
        <v>915</v>
      </c>
      <c r="F122" s="58">
        <v>883.62</v>
      </c>
      <c r="G122" s="59">
        <f t="shared" si="1"/>
        <v>0</v>
      </c>
      <c r="H122" s="60"/>
      <c r="I122" s="57"/>
      <c r="J122" s="9"/>
    </row>
    <row r="123" spans="1:10" ht="15" customHeight="1">
      <c r="A123" s="55" t="s">
        <v>1826</v>
      </c>
      <c r="B123" s="52">
        <v>36819</v>
      </c>
      <c r="C123" s="9">
        <v>1005.8799999999999</v>
      </c>
      <c r="E123" s="57" t="s">
        <v>5727</v>
      </c>
      <c r="F123" s="58">
        <v>1005.88</v>
      </c>
      <c r="G123" s="59">
        <f t="shared" si="1"/>
        <v>0</v>
      </c>
      <c r="H123" s="60"/>
      <c r="I123" s="57"/>
      <c r="J123" s="9"/>
    </row>
    <row r="124" spans="1:10" ht="15" customHeight="1">
      <c r="A124" s="55" t="s">
        <v>1826</v>
      </c>
      <c r="B124" s="52">
        <v>36820</v>
      </c>
      <c r="C124" s="9">
        <v>1905.7799999999997</v>
      </c>
      <c r="E124" s="57" t="s">
        <v>916</v>
      </c>
      <c r="F124" s="58">
        <v>1905.78</v>
      </c>
      <c r="G124" s="59">
        <f t="shared" si="1"/>
        <v>0</v>
      </c>
      <c r="H124" s="60"/>
      <c r="I124" s="57"/>
      <c r="J124" s="9"/>
    </row>
    <row r="125" spans="1:10" ht="15" customHeight="1">
      <c r="A125" s="55" t="s">
        <v>1826</v>
      </c>
      <c r="B125" s="52">
        <v>36821</v>
      </c>
      <c r="C125" s="9">
        <v>2612.0700000000002</v>
      </c>
      <c r="E125" s="57" t="s">
        <v>917</v>
      </c>
      <c r="F125" s="58">
        <v>2612.0699999999997</v>
      </c>
      <c r="G125" s="59">
        <f t="shared" si="1"/>
        <v>0</v>
      </c>
      <c r="H125" s="60"/>
      <c r="I125" s="57"/>
      <c r="J125" s="9"/>
    </row>
    <row r="126" spans="1:10" ht="15" customHeight="1">
      <c r="A126" s="55" t="s">
        <v>1826</v>
      </c>
      <c r="B126" s="52">
        <v>36822</v>
      </c>
      <c r="C126" s="9">
        <v>87.3</v>
      </c>
      <c r="E126" s="57" t="s">
        <v>5728</v>
      </c>
      <c r="F126" s="58">
        <v>87.3</v>
      </c>
      <c r="G126" s="59">
        <f t="shared" si="1"/>
        <v>0</v>
      </c>
      <c r="H126" s="60"/>
      <c r="I126" s="57"/>
      <c r="J126" s="9"/>
    </row>
    <row r="127" spans="1:10" ht="15" customHeight="1">
      <c r="A127" s="55" t="s">
        <v>1826</v>
      </c>
      <c r="B127" s="52">
        <v>36823</v>
      </c>
      <c r="C127" s="9">
        <v>883.62</v>
      </c>
      <c r="E127" s="57" t="s">
        <v>918</v>
      </c>
      <c r="F127" s="58">
        <v>883.62</v>
      </c>
      <c r="G127" s="59">
        <f t="shared" si="1"/>
        <v>0</v>
      </c>
      <c r="H127" s="60"/>
      <c r="I127" s="57"/>
      <c r="J127" s="9"/>
    </row>
    <row r="128" spans="1:10" ht="15" customHeight="1">
      <c r="A128" s="55" t="s">
        <v>1826</v>
      </c>
      <c r="B128" s="52">
        <v>36824</v>
      </c>
      <c r="C128" s="9">
        <v>1586.21</v>
      </c>
      <c r="E128" s="57" t="s">
        <v>919</v>
      </c>
      <c r="F128" s="58">
        <v>1586.21</v>
      </c>
      <c r="G128" s="59">
        <f t="shared" si="1"/>
        <v>0</v>
      </c>
      <c r="H128" s="60"/>
      <c r="I128" s="57"/>
      <c r="J128" s="9"/>
    </row>
    <row r="129" spans="1:10" ht="15" customHeight="1">
      <c r="A129" s="55" t="s">
        <v>1826</v>
      </c>
      <c r="B129" s="52">
        <v>36825</v>
      </c>
      <c r="C129" s="9">
        <v>2577.58</v>
      </c>
      <c r="E129" s="57" t="s">
        <v>920</v>
      </c>
      <c r="F129" s="58">
        <v>2577.58</v>
      </c>
      <c r="G129" s="59">
        <f t="shared" si="1"/>
        <v>0</v>
      </c>
      <c r="H129" s="60"/>
      <c r="I129" s="57"/>
      <c r="J129" s="9"/>
    </row>
    <row r="130" spans="1:10" ht="15" customHeight="1">
      <c r="A130" s="55" t="s">
        <v>1826</v>
      </c>
      <c r="B130" s="52">
        <v>36826</v>
      </c>
      <c r="C130" s="9">
        <v>225</v>
      </c>
      <c r="E130" s="57" t="s">
        <v>5729</v>
      </c>
      <c r="F130" s="58">
        <v>225</v>
      </c>
      <c r="G130" s="59">
        <f t="shared" si="1"/>
        <v>0</v>
      </c>
      <c r="H130" s="60"/>
      <c r="I130" s="57"/>
      <c r="J130" s="9"/>
    </row>
    <row r="131" spans="1:10" ht="15" customHeight="1">
      <c r="A131" s="55" t="s">
        <v>1826</v>
      </c>
      <c r="B131" s="52">
        <v>36827</v>
      </c>
      <c r="C131" s="9">
        <v>2612.0700000000002</v>
      </c>
      <c r="E131" s="57" t="s">
        <v>921</v>
      </c>
      <c r="F131" s="58">
        <v>2612.0700000000002</v>
      </c>
      <c r="G131" s="59">
        <f t="shared" si="1"/>
        <v>0</v>
      </c>
      <c r="H131" s="60"/>
      <c r="I131" s="57"/>
      <c r="J131" s="9"/>
    </row>
    <row r="132" spans="1:10" ht="15" customHeight="1">
      <c r="A132" s="55" t="s">
        <v>1826</v>
      </c>
      <c r="B132" s="52">
        <v>36828</v>
      </c>
      <c r="C132" s="9">
        <v>1586.21</v>
      </c>
      <c r="E132" s="57" t="s">
        <v>922</v>
      </c>
      <c r="F132" s="58">
        <v>1586.21</v>
      </c>
      <c r="G132" s="59">
        <f t="shared" si="1"/>
        <v>0</v>
      </c>
      <c r="H132" s="60"/>
      <c r="I132" s="57"/>
      <c r="J132" s="9"/>
    </row>
    <row r="133" spans="1:10" ht="15" customHeight="1">
      <c r="A133" s="55" t="s">
        <v>1826</v>
      </c>
      <c r="B133" s="52">
        <v>36829</v>
      </c>
      <c r="C133" s="9">
        <v>2612.0700000000002</v>
      </c>
      <c r="E133" s="57" t="s">
        <v>923</v>
      </c>
      <c r="F133" s="58">
        <v>2612.0700000000002</v>
      </c>
      <c r="G133" s="59">
        <f t="shared" si="1"/>
        <v>0</v>
      </c>
      <c r="H133" s="60"/>
      <c r="I133" s="57"/>
      <c r="J133" s="9"/>
    </row>
    <row r="134" spans="1:10" ht="15" customHeight="1">
      <c r="A134" s="55" t="s">
        <v>1826</v>
      </c>
      <c r="B134" s="52">
        <v>36830</v>
      </c>
      <c r="C134" s="9">
        <v>2806.04</v>
      </c>
      <c r="E134" s="57" t="s">
        <v>924</v>
      </c>
      <c r="F134" s="58">
        <v>2806.04</v>
      </c>
      <c r="G134" s="59">
        <f t="shared" ref="G134:G197" si="2">+C134-F134</f>
        <v>0</v>
      </c>
      <c r="H134" s="60"/>
      <c r="I134" s="57"/>
      <c r="J134" s="9"/>
    </row>
    <row r="135" spans="1:10" ht="15" customHeight="1">
      <c r="A135" s="55" t="s">
        <v>1826</v>
      </c>
      <c r="B135" s="52">
        <v>36831</v>
      </c>
      <c r="C135" s="9">
        <v>2050.41</v>
      </c>
      <c r="E135" s="57" t="s">
        <v>925</v>
      </c>
      <c r="F135" s="58">
        <v>2050.41</v>
      </c>
      <c r="G135" s="59">
        <f t="shared" si="2"/>
        <v>0</v>
      </c>
      <c r="H135" s="60"/>
      <c r="I135" s="57"/>
      <c r="J135" s="9"/>
    </row>
    <row r="136" spans="1:10" ht="15" customHeight="1">
      <c r="A136" s="55" t="s">
        <v>1826</v>
      </c>
      <c r="B136" s="52">
        <v>36832</v>
      </c>
      <c r="C136" s="9">
        <v>1372.45</v>
      </c>
      <c r="E136" s="57" t="s">
        <v>926</v>
      </c>
      <c r="F136" s="58">
        <v>1372.45</v>
      </c>
      <c r="G136" s="59">
        <f t="shared" si="2"/>
        <v>0</v>
      </c>
      <c r="H136" s="60"/>
      <c r="I136" s="57"/>
      <c r="J136" s="9"/>
    </row>
    <row r="137" spans="1:10" ht="15" customHeight="1">
      <c r="A137" s="55" t="s">
        <v>1826</v>
      </c>
      <c r="B137" s="52">
        <v>36833</v>
      </c>
      <c r="C137" s="9">
        <v>1586.21</v>
      </c>
      <c r="E137" s="57" t="s">
        <v>927</v>
      </c>
      <c r="F137" s="58">
        <v>1586.21</v>
      </c>
      <c r="G137" s="59">
        <f t="shared" si="2"/>
        <v>0</v>
      </c>
      <c r="H137" s="60"/>
      <c r="I137" s="57"/>
      <c r="J137" s="9"/>
    </row>
    <row r="138" spans="1:10" ht="15" customHeight="1">
      <c r="A138" s="55" t="s">
        <v>1826</v>
      </c>
      <c r="B138" s="52">
        <v>36834</v>
      </c>
      <c r="C138" s="9">
        <v>172.42</v>
      </c>
      <c r="E138" s="57" t="s">
        <v>928</v>
      </c>
      <c r="F138" s="58">
        <v>172.42</v>
      </c>
      <c r="G138" s="59">
        <f t="shared" si="2"/>
        <v>0</v>
      </c>
      <c r="H138" s="60"/>
      <c r="I138" s="57"/>
      <c r="J138" s="9"/>
    </row>
    <row r="139" spans="1:10" ht="15" customHeight="1">
      <c r="A139" s="55" t="s">
        <v>1826</v>
      </c>
      <c r="B139" s="52">
        <v>36835</v>
      </c>
      <c r="C139" s="9">
        <v>3645.5600000000004</v>
      </c>
      <c r="E139" s="57" t="s">
        <v>929</v>
      </c>
      <c r="F139" s="58">
        <v>3645.5600000000004</v>
      </c>
      <c r="G139" s="59">
        <f t="shared" si="2"/>
        <v>0</v>
      </c>
      <c r="H139" s="60"/>
      <c r="I139" s="57"/>
      <c r="J139" s="9"/>
    </row>
    <row r="140" spans="1:10" ht="15" customHeight="1">
      <c r="A140" s="55" t="s">
        <v>1826</v>
      </c>
      <c r="B140" s="52">
        <v>36836</v>
      </c>
      <c r="C140" s="9">
        <v>2426.7300000000005</v>
      </c>
      <c r="E140" s="57" t="s">
        <v>930</v>
      </c>
      <c r="F140" s="58">
        <v>2426.73</v>
      </c>
      <c r="G140" s="59">
        <f t="shared" si="2"/>
        <v>0</v>
      </c>
      <c r="H140" s="60"/>
      <c r="I140" s="57"/>
      <c r="J140" s="9"/>
    </row>
    <row r="141" spans="1:10" ht="15" customHeight="1">
      <c r="A141" s="55" t="s">
        <v>1826</v>
      </c>
      <c r="B141" s="52">
        <v>36837</v>
      </c>
      <c r="C141" s="9">
        <v>883.62</v>
      </c>
      <c r="E141" s="57" t="s">
        <v>931</v>
      </c>
      <c r="F141" s="58">
        <v>883.62</v>
      </c>
      <c r="G141" s="59">
        <f t="shared" si="2"/>
        <v>0</v>
      </c>
      <c r="H141" s="60"/>
      <c r="I141" s="57"/>
      <c r="J141" s="9"/>
    </row>
    <row r="142" spans="1:10" ht="15" customHeight="1">
      <c r="A142" s="55" t="s">
        <v>1826</v>
      </c>
      <c r="B142" s="52">
        <v>36838</v>
      </c>
      <c r="C142" s="9">
        <v>508.62</v>
      </c>
      <c r="E142" s="57" t="s">
        <v>932</v>
      </c>
      <c r="F142" s="58">
        <v>508.62</v>
      </c>
      <c r="G142" s="59">
        <f t="shared" si="2"/>
        <v>0</v>
      </c>
      <c r="H142" s="60"/>
      <c r="I142" s="57"/>
      <c r="J142" s="9"/>
    </row>
    <row r="143" spans="1:10" ht="15" customHeight="1">
      <c r="A143" s="55" t="s">
        <v>1826</v>
      </c>
      <c r="B143" s="52">
        <v>36839</v>
      </c>
      <c r="C143" s="9">
        <v>508.62</v>
      </c>
      <c r="E143" s="57" t="s">
        <v>933</v>
      </c>
      <c r="F143" s="58">
        <v>508.62</v>
      </c>
      <c r="G143" s="59">
        <f t="shared" si="2"/>
        <v>0</v>
      </c>
      <c r="H143" s="60"/>
      <c r="I143" s="57"/>
      <c r="J143" s="9"/>
    </row>
    <row r="144" spans="1:10" ht="15" customHeight="1">
      <c r="A144" s="55" t="s">
        <v>1826</v>
      </c>
      <c r="B144" s="52">
        <v>36840</v>
      </c>
      <c r="C144" s="9">
        <v>883.62</v>
      </c>
      <c r="E144" s="57" t="s">
        <v>934</v>
      </c>
      <c r="F144" s="58">
        <v>883.62</v>
      </c>
      <c r="G144" s="59">
        <f t="shared" si="2"/>
        <v>0</v>
      </c>
      <c r="H144" s="60"/>
      <c r="I144" s="57"/>
      <c r="J144" s="9"/>
    </row>
    <row r="145" spans="1:10" ht="15" customHeight="1">
      <c r="A145" s="55" t="s">
        <v>1826</v>
      </c>
      <c r="B145" s="52">
        <v>36841</v>
      </c>
      <c r="C145" s="9">
        <v>2612.0700000000002</v>
      </c>
      <c r="E145" s="57" t="s">
        <v>935</v>
      </c>
      <c r="F145" s="58">
        <v>2612.0699999999997</v>
      </c>
      <c r="G145" s="59">
        <f t="shared" si="2"/>
        <v>0</v>
      </c>
      <c r="H145" s="60"/>
      <c r="I145" s="57"/>
      <c r="J145" s="9"/>
    </row>
    <row r="146" spans="1:10" ht="15" customHeight="1">
      <c r="A146" s="55" t="s">
        <v>1826</v>
      </c>
      <c r="B146" s="52">
        <v>36842</v>
      </c>
      <c r="C146" s="9">
        <v>883.62</v>
      </c>
      <c r="E146" s="57" t="s">
        <v>936</v>
      </c>
      <c r="F146" s="58">
        <v>883.62000000000012</v>
      </c>
      <c r="G146" s="59">
        <f t="shared" si="2"/>
        <v>0</v>
      </c>
      <c r="H146" s="60"/>
      <c r="I146" s="57"/>
      <c r="J146" s="9"/>
    </row>
    <row r="147" spans="1:10" ht="15" customHeight="1">
      <c r="A147" s="55" t="s">
        <v>1826</v>
      </c>
      <c r="B147" s="52">
        <v>36843</v>
      </c>
      <c r="C147" s="9">
        <v>1586.21</v>
      </c>
      <c r="E147" s="57" t="s">
        <v>937</v>
      </c>
      <c r="F147" s="58">
        <v>1586.21</v>
      </c>
      <c r="G147" s="59">
        <f t="shared" si="2"/>
        <v>0</v>
      </c>
      <c r="H147" s="60"/>
      <c r="I147" s="57"/>
      <c r="J147" s="9"/>
    </row>
    <row r="148" spans="1:10" ht="15" customHeight="1">
      <c r="A148" s="55" t="s">
        <v>1826</v>
      </c>
      <c r="B148" s="52">
        <v>36844</v>
      </c>
      <c r="C148" s="9">
        <v>883.62</v>
      </c>
      <c r="E148" s="57" t="s">
        <v>938</v>
      </c>
      <c r="F148" s="58">
        <v>883.62</v>
      </c>
      <c r="G148" s="59">
        <f t="shared" si="2"/>
        <v>0</v>
      </c>
      <c r="H148" s="60"/>
      <c r="I148" s="57"/>
      <c r="J148" s="9"/>
    </row>
    <row r="149" spans="1:10" ht="15" customHeight="1">
      <c r="A149" s="55" t="s">
        <v>1826</v>
      </c>
      <c r="B149" s="52">
        <v>36845</v>
      </c>
      <c r="C149" s="9">
        <v>883.62</v>
      </c>
      <c r="E149" s="57" t="s">
        <v>939</v>
      </c>
      <c r="F149" s="58">
        <v>883.62</v>
      </c>
      <c r="G149" s="59">
        <f t="shared" si="2"/>
        <v>0</v>
      </c>
      <c r="H149" s="60"/>
      <c r="I149" s="57"/>
      <c r="J149" s="9"/>
    </row>
    <row r="150" spans="1:10" ht="15" customHeight="1">
      <c r="A150" s="55" t="s">
        <v>1826</v>
      </c>
      <c r="B150" s="52">
        <v>36846</v>
      </c>
      <c r="C150" s="9">
        <v>2413.0499999999997</v>
      </c>
      <c r="E150" s="57" t="s">
        <v>5730</v>
      </c>
      <c r="F150" s="58">
        <v>2413.0500000000002</v>
      </c>
      <c r="G150" s="59">
        <f t="shared" si="2"/>
        <v>0</v>
      </c>
      <c r="H150" s="60"/>
      <c r="I150" s="57"/>
      <c r="J150" s="9"/>
    </row>
    <row r="151" spans="1:10" ht="15" customHeight="1">
      <c r="A151" s="55" t="s">
        <v>1826</v>
      </c>
      <c r="B151" s="52">
        <v>36847</v>
      </c>
      <c r="C151" s="9">
        <v>2612.0700000000002</v>
      </c>
      <c r="E151" s="57" t="s">
        <v>940</v>
      </c>
      <c r="F151" s="58">
        <v>2612.0699999999997</v>
      </c>
      <c r="G151" s="59">
        <f t="shared" si="2"/>
        <v>0</v>
      </c>
      <c r="H151" s="60"/>
      <c r="I151" s="57"/>
      <c r="J151" s="9"/>
    </row>
    <row r="152" spans="1:10" ht="15" customHeight="1">
      <c r="A152" s="55" t="s">
        <v>1826</v>
      </c>
      <c r="B152" s="52">
        <v>36848</v>
      </c>
      <c r="C152" s="9">
        <v>883.62</v>
      </c>
      <c r="E152" s="57" t="s">
        <v>941</v>
      </c>
      <c r="F152" s="58">
        <v>883.61999999999989</v>
      </c>
      <c r="G152" s="59">
        <f t="shared" si="2"/>
        <v>0</v>
      </c>
      <c r="H152" s="60"/>
      <c r="I152" s="57"/>
      <c r="J152" s="9"/>
    </row>
    <row r="153" spans="1:10" ht="15" customHeight="1">
      <c r="A153" s="55" t="s">
        <v>1826</v>
      </c>
      <c r="B153" s="52">
        <v>36849</v>
      </c>
      <c r="C153" s="9">
        <v>883.62</v>
      </c>
      <c r="E153" s="57" t="s">
        <v>942</v>
      </c>
      <c r="F153" s="58">
        <v>883.61999999999989</v>
      </c>
      <c r="G153" s="59">
        <f t="shared" si="2"/>
        <v>0</v>
      </c>
      <c r="H153" s="60"/>
      <c r="I153" s="57"/>
      <c r="J153" s="9"/>
    </row>
    <row r="154" spans="1:10" ht="15" customHeight="1">
      <c r="A154" s="55" t="s">
        <v>1826</v>
      </c>
      <c r="B154" s="52">
        <v>36850</v>
      </c>
      <c r="C154" s="9">
        <v>883.62</v>
      </c>
      <c r="E154" s="57" t="s">
        <v>943</v>
      </c>
      <c r="F154" s="58">
        <v>883.62</v>
      </c>
      <c r="G154" s="59">
        <f t="shared" si="2"/>
        <v>0</v>
      </c>
      <c r="H154" s="60"/>
      <c r="I154" s="57"/>
      <c r="J154" s="9"/>
    </row>
    <row r="155" spans="1:10" ht="15" customHeight="1">
      <c r="A155" s="55" t="s">
        <v>1826</v>
      </c>
      <c r="B155" s="52">
        <v>36851</v>
      </c>
      <c r="C155" s="9">
        <v>1586.2</v>
      </c>
      <c r="E155" s="57" t="s">
        <v>944</v>
      </c>
      <c r="F155" s="58">
        <v>1586.1999999999998</v>
      </c>
      <c r="G155" s="59">
        <f t="shared" si="2"/>
        <v>0</v>
      </c>
      <c r="H155" s="60"/>
      <c r="I155" s="57"/>
      <c r="J155" s="9"/>
    </row>
    <row r="156" spans="1:10" ht="15" customHeight="1">
      <c r="A156" s="55" t="s">
        <v>1826</v>
      </c>
      <c r="B156" s="52">
        <v>36852</v>
      </c>
      <c r="C156" s="9">
        <v>3534.4900000000002</v>
      </c>
      <c r="E156" s="57" t="s">
        <v>945</v>
      </c>
      <c r="F156" s="58">
        <v>3534.4900000000002</v>
      </c>
      <c r="G156" s="59">
        <f t="shared" si="2"/>
        <v>0</v>
      </c>
      <c r="H156" s="60"/>
      <c r="I156" s="57"/>
      <c r="J156" s="9"/>
    </row>
    <row r="157" spans="1:10" ht="15" customHeight="1">
      <c r="A157" s="55" t="s">
        <v>1826</v>
      </c>
      <c r="B157" s="52">
        <v>36853</v>
      </c>
      <c r="C157" s="9">
        <v>4788.26</v>
      </c>
      <c r="E157" s="57" t="s">
        <v>946</v>
      </c>
      <c r="F157" s="58">
        <v>4788.26</v>
      </c>
      <c r="G157" s="59">
        <f t="shared" si="2"/>
        <v>0</v>
      </c>
      <c r="H157" s="60"/>
      <c r="I157" s="57"/>
      <c r="J157" s="9"/>
    </row>
    <row r="158" spans="1:10" ht="15" customHeight="1">
      <c r="A158" s="55" t="s">
        <v>1826</v>
      </c>
      <c r="B158" s="52">
        <v>36854</v>
      </c>
      <c r="C158" s="9">
        <v>82.5</v>
      </c>
      <c r="E158" s="57" t="s">
        <v>5731</v>
      </c>
      <c r="F158" s="58">
        <v>82.5</v>
      </c>
      <c r="G158" s="59">
        <f t="shared" si="2"/>
        <v>0</v>
      </c>
      <c r="H158" s="60"/>
      <c r="I158" s="57"/>
      <c r="J158" s="9"/>
    </row>
    <row r="159" spans="1:10" ht="15" customHeight="1">
      <c r="A159" s="55" t="s">
        <v>1826</v>
      </c>
      <c r="B159" s="52">
        <v>36855</v>
      </c>
      <c r="C159" s="9">
        <v>82.5</v>
      </c>
      <c r="E159" s="57" t="s">
        <v>5732</v>
      </c>
      <c r="F159" s="58">
        <v>82.5</v>
      </c>
      <c r="G159" s="59">
        <f t="shared" si="2"/>
        <v>0</v>
      </c>
      <c r="H159" s="60"/>
      <c r="I159" s="57"/>
      <c r="J159" s="9"/>
    </row>
    <row r="160" spans="1:10" ht="15" customHeight="1">
      <c r="A160" s="55" t="s">
        <v>1826</v>
      </c>
      <c r="B160" s="52">
        <v>36856</v>
      </c>
      <c r="C160" s="9">
        <v>270</v>
      </c>
      <c r="E160" s="57" t="s">
        <v>5733</v>
      </c>
      <c r="F160" s="58">
        <v>270</v>
      </c>
      <c r="G160" s="59">
        <f t="shared" si="2"/>
        <v>0</v>
      </c>
      <c r="H160" s="60"/>
      <c r="I160" s="57"/>
      <c r="J160" s="9"/>
    </row>
    <row r="161" spans="1:10" ht="15" customHeight="1">
      <c r="A161" s="55" t="s">
        <v>1826</v>
      </c>
      <c r="B161" s="52">
        <v>36857</v>
      </c>
      <c r="C161" s="9">
        <v>135</v>
      </c>
      <c r="E161" s="57" t="s">
        <v>5734</v>
      </c>
      <c r="F161" s="58">
        <v>135</v>
      </c>
      <c r="G161" s="59">
        <f t="shared" si="2"/>
        <v>0</v>
      </c>
      <c r="H161" s="60"/>
      <c r="I161" s="57"/>
      <c r="J161" s="9"/>
    </row>
    <row r="162" spans="1:10" ht="15" customHeight="1">
      <c r="A162" s="55" t="s">
        <v>1826</v>
      </c>
      <c r="B162" s="52">
        <v>36858</v>
      </c>
      <c r="C162" s="9">
        <v>3534.48</v>
      </c>
      <c r="E162" s="57" t="s">
        <v>947</v>
      </c>
      <c r="F162" s="58">
        <v>3534.48</v>
      </c>
      <c r="G162" s="59">
        <f t="shared" si="2"/>
        <v>0</v>
      </c>
      <c r="H162" s="60"/>
      <c r="I162" s="57"/>
      <c r="J162" s="9"/>
    </row>
    <row r="163" spans="1:10" ht="15" customHeight="1">
      <c r="A163" s="55" t="s">
        <v>1826</v>
      </c>
      <c r="B163" s="52">
        <v>36859</v>
      </c>
      <c r="C163" s="9">
        <v>1586.21</v>
      </c>
      <c r="E163" s="57" t="s">
        <v>948</v>
      </c>
      <c r="F163" s="58">
        <v>1586.21</v>
      </c>
      <c r="G163" s="59">
        <f t="shared" si="2"/>
        <v>0</v>
      </c>
      <c r="H163" s="60"/>
      <c r="I163" s="57"/>
      <c r="J163" s="9"/>
    </row>
    <row r="164" spans="1:10" ht="15" customHeight="1">
      <c r="A164" s="55" t="s">
        <v>1826</v>
      </c>
      <c r="B164" s="52">
        <v>36860</v>
      </c>
      <c r="C164" s="9">
        <v>883.62</v>
      </c>
      <c r="E164" s="57" t="s">
        <v>949</v>
      </c>
      <c r="F164" s="58">
        <v>883.62</v>
      </c>
      <c r="G164" s="59">
        <f t="shared" si="2"/>
        <v>0</v>
      </c>
      <c r="H164" s="60"/>
      <c r="I164" s="57"/>
      <c r="J164" s="9"/>
    </row>
    <row r="165" spans="1:10" ht="15" customHeight="1">
      <c r="A165" s="55" t="s">
        <v>1826</v>
      </c>
      <c r="B165" s="52">
        <v>36861</v>
      </c>
      <c r="C165" s="9">
        <v>3534.4900000000002</v>
      </c>
      <c r="E165" s="57" t="s">
        <v>950</v>
      </c>
      <c r="F165" s="58">
        <v>3534.4900000000002</v>
      </c>
      <c r="G165" s="59">
        <f t="shared" si="2"/>
        <v>0</v>
      </c>
      <c r="H165" s="60"/>
      <c r="I165" s="57"/>
      <c r="J165" s="9"/>
    </row>
    <row r="166" spans="1:10" ht="15" customHeight="1">
      <c r="A166" s="55" t="s">
        <v>1826</v>
      </c>
      <c r="B166" s="52">
        <v>36862</v>
      </c>
      <c r="C166" s="9">
        <v>883.62</v>
      </c>
      <c r="E166" s="57" t="s">
        <v>951</v>
      </c>
      <c r="F166" s="58">
        <v>883.62</v>
      </c>
      <c r="G166" s="59">
        <f t="shared" si="2"/>
        <v>0</v>
      </c>
      <c r="H166" s="60"/>
      <c r="I166" s="57"/>
      <c r="J166" s="9"/>
    </row>
    <row r="167" spans="1:10" ht="15" customHeight="1">
      <c r="A167" s="55" t="s">
        <v>1826</v>
      </c>
      <c r="B167" s="52">
        <v>36863</v>
      </c>
      <c r="C167" s="9">
        <v>2841.16</v>
      </c>
      <c r="E167" s="57" t="s">
        <v>5735</v>
      </c>
      <c r="F167" s="58">
        <v>2841.16</v>
      </c>
      <c r="G167" s="59">
        <f t="shared" si="2"/>
        <v>0</v>
      </c>
      <c r="H167" s="60"/>
      <c r="I167" s="57"/>
      <c r="J167" s="9"/>
    </row>
    <row r="168" spans="1:10" ht="15" customHeight="1">
      <c r="A168" s="55" t="s">
        <v>1826</v>
      </c>
      <c r="B168" s="52">
        <v>36864</v>
      </c>
      <c r="C168" s="9">
        <v>174.6</v>
      </c>
      <c r="E168" s="57" t="s">
        <v>5736</v>
      </c>
      <c r="F168" s="58">
        <v>174.6</v>
      </c>
      <c r="G168" s="59">
        <f t="shared" si="2"/>
        <v>0</v>
      </c>
      <c r="H168" s="60"/>
      <c r="I168" s="57"/>
      <c r="J168" s="9"/>
    </row>
    <row r="169" spans="1:10" ht="15" customHeight="1">
      <c r="A169" s="55" t="s">
        <v>1826</v>
      </c>
      <c r="B169" s="52">
        <v>36865</v>
      </c>
      <c r="C169" s="9">
        <v>58.2</v>
      </c>
      <c r="E169" s="57" t="s">
        <v>5737</v>
      </c>
      <c r="F169" s="58">
        <v>58.2</v>
      </c>
      <c r="G169" s="59">
        <f t="shared" si="2"/>
        <v>0</v>
      </c>
      <c r="H169" s="60"/>
      <c r="I169" s="57"/>
      <c r="J169" s="9"/>
    </row>
    <row r="170" spans="1:10" ht="15" customHeight="1">
      <c r="A170" s="55" t="s">
        <v>1826</v>
      </c>
      <c r="B170" s="52">
        <v>36866</v>
      </c>
      <c r="C170" s="9">
        <v>928.3</v>
      </c>
      <c r="E170" s="57" t="s">
        <v>5738</v>
      </c>
      <c r="F170" s="58">
        <v>928.3</v>
      </c>
      <c r="G170" s="59">
        <f t="shared" si="2"/>
        <v>0</v>
      </c>
      <c r="H170" s="60"/>
      <c r="I170" s="57"/>
      <c r="J170" s="9"/>
    </row>
    <row r="171" spans="1:10" ht="15" customHeight="1">
      <c r="A171" s="55" t="s">
        <v>1826</v>
      </c>
      <c r="B171" s="52">
        <v>36867</v>
      </c>
      <c r="C171" s="9">
        <v>883.62</v>
      </c>
      <c r="E171" s="57" t="s">
        <v>952</v>
      </c>
      <c r="F171" s="58">
        <v>883.62</v>
      </c>
      <c r="G171" s="59">
        <f t="shared" si="2"/>
        <v>0</v>
      </c>
      <c r="H171" s="60"/>
      <c r="I171" s="57"/>
      <c r="J171" s="9"/>
    </row>
    <row r="172" spans="1:10" ht="15" customHeight="1">
      <c r="A172" s="55" t="s">
        <v>1826</v>
      </c>
      <c r="B172" s="52">
        <v>36868</v>
      </c>
      <c r="C172" s="9">
        <v>296.82</v>
      </c>
      <c r="E172" s="57" t="s">
        <v>5739</v>
      </c>
      <c r="F172" s="58">
        <v>296.82</v>
      </c>
      <c r="G172" s="59">
        <f t="shared" si="2"/>
        <v>0</v>
      </c>
      <c r="H172" s="60"/>
      <c r="I172" s="57"/>
      <c r="J172" s="9"/>
    </row>
    <row r="173" spans="1:10" ht="15" customHeight="1">
      <c r="A173" s="55" t="s">
        <v>1826</v>
      </c>
      <c r="B173" s="52">
        <v>36869</v>
      </c>
      <c r="C173" s="9">
        <v>883.62</v>
      </c>
      <c r="E173" s="57" t="s">
        <v>953</v>
      </c>
      <c r="F173" s="58">
        <v>883.61999999999989</v>
      </c>
      <c r="G173" s="59">
        <f t="shared" si="2"/>
        <v>0</v>
      </c>
      <c r="H173" s="60"/>
      <c r="I173" s="57"/>
      <c r="J173" s="9"/>
    </row>
    <row r="174" spans="1:10" ht="15" customHeight="1">
      <c r="A174" s="55" t="s">
        <v>1826</v>
      </c>
      <c r="B174" s="52">
        <v>36870</v>
      </c>
      <c r="C174" s="9">
        <v>2612.0700000000002</v>
      </c>
      <c r="E174" s="57" t="s">
        <v>954</v>
      </c>
      <c r="F174" s="58">
        <v>2612.0700000000006</v>
      </c>
      <c r="G174" s="59">
        <f t="shared" si="2"/>
        <v>0</v>
      </c>
      <c r="H174" s="60"/>
      <c r="I174" s="57"/>
      <c r="J174" s="9"/>
    </row>
    <row r="175" spans="1:10" ht="15" customHeight="1">
      <c r="A175" s="55" t="s">
        <v>1826</v>
      </c>
      <c r="B175" s="52">
        <v>36871</v>
      </c>
      <c r="C175" s="9">
        <v>4400.6600000000008</v>
      </c>
      <c r="E175" s="57" t="s">
        <v>955</v>
      </c>
      <c r="F175" s="58">
        <v>4400.66</v>
      </c>
      <c r="G175" s="59">
        <f t="shared" si="2"/>
        <v>0</v>
      </c>
      <c r="H175" s="60"/>
      <c r="I175" s="57"/>
      <c r="J175" s="9"/>
    </row>
    <row r="176" spans="1:10" ht="15" customHeight="1">
      <c r="A176" s="55" t="s">
        <v>1826</v>
      </c>
      <c r="B176" s="52">
        <v>36872</v>
      </c>
      <c r="C176" s="9">
        <v>3469.84</v>
      </c>
      <c r="E176" s="57" t="s">
        <v>956</v>
      </c>
      <c r="F176" s="58">
        <v>3469.84</v>
      </c>
      <c r="G176" s="59">
        <f t="shared" si="2"/>
        <v>0</v>
      </c>
      <c r="H176" s="60"/>
      <c r="I176" s="57"/>
      <c r="J176" s="9"/>
    </row>
    <row r="177" spans="1:10" ht="15" customHeight="1">
      <c r="A177" s="55" t="s">
        <v>1826</v>
      </c>
      <c r="B177" s="52">
        <v>36873</v>
      </c>
      <c r="C177" s="9">
        <v>990.00000000000011</v>
      </c>
      <c r="E177" s="57" t="s">
        <v>5740</v>
      </c>
      <c r="F177" s="58">
        <v>990</v>
      </c>
      <c r="G177" s="59">
        <f t="shared" si="2"/>
        <v>0</v>
      </c>
      <c r="H177" s="60"/>
      <c r="I177" s="57"/>
      <c r="J177" s="9"/>
    </row>
    <row r="178" spans="1:10" ht="15" customHeight="1">
      <c r="A178" s="55" t="s">
        <v>1826</v>
      </c>
      <c r="B178" s="52">
        <v>36874</v>
      </c>
      <c r="C178" s="9">
        <v>510.17999999999995</v>
      </c>
      <c r="E178" s="57" t="s">
        <v>5741</v>
      </c>
      <c r="F178" s="58">
        <v>510.18</v>
      </c>
      <c r="G178" s="59">
        <f t="shared" si="2"/>
        <v>0</v>
      </c>
      <c r="H178" s="60"/>
      <c r="I178" s="57"/>
      <c r="J178" s="9"/>
    </row>
    <row r="179" spans="1:10" ht="15" customHeight="1">
      <c r="A179" s="55" t="s">
        <v>1826</v>
      </c>
      <c r="B179" s="52">
        <v>36875</v>
      </c>
      <c r="C179" s="9">
        <v>344.83</v>
      </c>
      <c r="E179" s="57" t="s">
        <v>957</v>
      </c>
      <c r="F179" s="58">
        <v>344.83</v>
      </c>
      <c r="G179" s="59">
        <f t="shared" si="2"/>
        <v>0</v>
      </c>
      <c r="H179" s="60"/>
      <c r="I179" s="57"/>
      <c r="J179" s="9"/>
    </row>
    <row r="180" spans="1:10" ht="15" customHeight="1">
      <c r="A180" s="55" t="s">
        <v>1826</v>
      </c>
      <c r="B180" s="52">
        <v>36876</v>
      </c>
      <c r="C180" s="9">
        <v>2248.84</v>
      </c>
      <c r="E180" s="57" t="s">
        <v>958</v>
      </c>
      <c r="F180" s="58">
        <v>2248.84</v>
      </c>
      <c r="G180" s="59">
        <f t="shared" si="2"/>
        <v>0</v>
      </c>
      <c r="H180" s="60"/>
      <c r="I180" s="57"/>
      <c r="J180" s="9"/>
    </row>
    <row r="181" spans="1:10" ht="15" customHeight="1">
      <c r="A181" s="55" t="s">
        <v>1826</v>
      </c>
      <c r="B181" s="52">
        <v>36877</v>
      </c>
      <c r="C181" s="9">
        <v>3448.2799999999997</v>
      </c>
      <c r="E181" s="57" t="s">
        <v>959</v>
      </c>
      <c r="F181" s="58">
        <v>3448.28</v>
      </c>
      <c r="G181" s="59">
        <f t="shared" si="2"/>
        <v>0</v>
      </c>
      <c r="H181" s="60"/>
      <c r="I181" s="57"/>
      <c r="J181" s="9"/>
    </row>
    <row r="182" spans="1:10" ht="15" customHeight="1">
      <c r="A182" s="55" t="s">
        <v>1826</v>
      </c>
      <c r="B182" s="52">
        <v>36878</v>
      </c>
      <c r="C182" s="9">
        <v>883.62</v>
      </c>
      <c r="E182" s="57" t="s">
        <v>960</v>
      </c>
      <c r="F182" s="58">
        <v>883.62</v>
      </c>
      <c r="G182" s="59">
        <f t="shared" si="2"/>
        <v>0</v>
      </c>
      <c r="H182" s="60"/>
      <c r="I182" s="57"/>
      <c r="J182" s="9"/>
    </row>
    <row r="183" spans="1:10" ht="15" customHeight="1">
      <c r="A183" s="55" t="s">
        <v>1826</v>
      </c>
      <c r="B183" s="52">
        <v>36879</v>
      </c>
      <c r="C183" s="9">
        <v>1551.72</v>
      </c>
      <c r="E183" s="57" t="s">
        <v>961</v>
      </c>
      <c r="F183" s="58">
        <v>1551.72</v>
      </c>
      <c r="G183" s="59">
        <f t="shared" si="2"/>
        <v>0</v>
      </c>
      <c r="H183" s="60"/>
      <c r="I183" s="57"/>
      <c r="J183" s="9"/>
    </row>
    <row r="184" spans="1:10" ht="15" customHeight="1">
      <c r="A184" s="55" t="s">
        <v>1826</v>
      </c>
      <c r="B184" s="52">
        <v>36880</v>
      </c>
      <c r="C184" s="9">
        <v>1551.72</v>
      </c>
      <c r="E184" s="57" t="s">
        <v>962</v>
      </c>
      <c r="F184" s="58">
        <v>1551.72</v>
      </c>
      <c r="G184" s="59">
        <f t="shared" si="2"/>
        <v>0</v>
      </c>
      <c r="H184" s="60"/>
      <c r="I184" s="57"/>
      <c r="J184" s="9"/>
    </row>
    <row r="185" spans="1:10" ht="15" customHeight="1">
      <c r="A185" s="55" t="s">
        <v>1826</v>
      </c>
      <c r="B185" s="52">
        <v>36881</v>
      </c>
      <c r="C185" s="9">
        <v>883.62</v>
      </c>
      <c r="E185" s="57" t="s">
        <v>963</v>
      </c>
      <c r="F185" s="58">
        <v>883.62</v>
      </c>
      <c r="G185" s="59">
        <f t="shared" si="2"/>
        <v>0</v>
      </c>
      <c r="H185" s="60"/>
      <c r="I185" s="57"/>
      <c r="J185" s="9"/>
    </row>
    <row r="186" spans="1:10" ht="15" customHeight="1">
      <c r="A186" s="55" t="s">
        <v>1826</v>
      </c>
      <c r="B186" s="52">
        <v>36882</v>
      </c>
      <c r="C186" s="9">
        <v>883.62</v>
      </c>
      <c r="E186" s="57" t="s">
        <v>964</v>
      </c>
      <c r="F186" s="58">
        <v>883.62</v>
      </c>
      <c r="G186" s="59">
        <f t="shared" si="2"/>
        <v>0</v>
      </c>
      <c r="H186" s="60"/>
      <c r="I186" s="57"/>
      <c r="J186" s="9"/>
    </row>
    <row r="187" spans="1:10" ht="15" customHeight="1">
      <c r="A187" s="55" t="s">
        <v>1826</v>
      </c>
      <c r="B187" s="52">
        <v>36883</v>
      </c>
      <c r="C187" s="9">
        <v>7988.4500000000007</v>
      </c>
      <c r="E187" s="57" t="s">
        <v>965</v>
      </c>
      <c r="F187" s="58">
        <v>7988.45</v>
      </c>
      <c r="G187" s="59">
        <f t="shared" si="2"/>
        <v>0</v>
      </c>
      <c r="H187" s="60"/>
      <c r="I187" s="57"/>
      <c r="J187" s="9"/>
    </row>
    <row r="188" spans="1:10" ht="15" customHeight="1">
      <c r="A188" s="55" t="s">
        <v>1826</v>
      </c>
      <c r="B188" s="52">
        <v>36884</v>
      </c>
      <c r="C188" s="9">
        <v>51.72</v>
      </c>
      <c r="E188" s="57" t="s">
        <v>966</v>
      </c>
      <c r="F188" s="58">
        <v>51.72</v>
      </c>
      <c r="G188" s="59">
        <f t="shared" si="2"/>
        <v>0</v>
      </c>
      <c r="H188" s="60"/>
      <c r="I188" s="57"/>
      <c r="J188" s="9"/>
    </row>
    <row r="189" spans="1:10" ht="15" customHeight="1">
      <c r="A189" s="55" t="s">
        <v>1826</v>
      </c>
      <c r="B189" s="52">
        <v>36885</v>
      </c>
      <c r="C189" s="9">
        <v>883.62</v>
      </c>
      <c r="E189" s="57" t="s">
        <v>967</v>
      </c>
      <c r="F189" s="58">
        <v>883.61999999999989</v>
      </c>
      <c r="G189" s="59">
        <f t="shared" si="2"/>
        <v>0</v>
      </c>
      <c r="H189" s="60"/>
      <c r="I189" s="57"/>
      <c r="J189" s="9"/>
    </row>
    <row r="190" spans="1:10" ht="15" customHeight="1">
      <c r="A190" s="55" t="s">
        <v>1826</v>
      </c>
      <c r="B190" s="52">
        <v>36886</v>
      </c>
      <c r="C190" s="9">
        <v>172.42</v>
      </c>
      <c r="E190" s="57" t="s">
        <v>968</v>
      </c>
      <c r="F190" s="58">
        <v>172.42000000000002</v>
      </c>
      <c r="G190" s="59">
        <f t="shared" si="2"/>
        <v>0</v>
      </c>
      <c r="H190" s="60"/>
      <c r="I190" s="57"/>
      <c r="J190" s="9"/>
    </row>
    <row r="191" spans="1:10" ht="15" customHeight="1">
      <c r="A191" s="55" t="s">
        <v>1826</v>
      </c>
      <c r="B191" s="52">
        <v>36887</v>
      </c>
      <c r="C191" s="9">
        <v>883.62</v>
      </c>
      <c r="E191" s="57" t="s">
        <v>969</v>
      </c>
      <c r="F191" s="58">
        <v>883.62</v>
      </c>
      <c r="G191" s="59">
        <f t="shared" si="2"/>
        <v>0</v>
      </c>
      <c r="H191" s="60"/>
      <c r="I191" s="57"/>
      <c r="J191" s="9"/>
    </row>
    <row r="192" spans="1:10" ht="15" customHeight="1">
      <c r="A192" s="55" t="s">
        <v>1826</v>
      </c>
      <c r="B192" s="52">
        <v>36888</v>
      </c>
      <c r="C192" s="9">
        <v>883.62</v>
      </c>
      <c r="E192" s="57" t="s">
        <v>970</v>
      </c>
      <c r="F192" s="58">
        <v>883.62</v>
      </c>
      <c r="G192" s="59">
        <f t="shared" si="2"/>
        <v>0</v>
      </c>
      <c r="H192" s="60"/>
      <c r="I192" s="57"/>
      <c r="J192" s="9"/>
    </row>
    <row r="193" spans="1:10" ht="15" customHeight="1">
      <c r="A193" s="55" t="s">
        <v>1826</v>
      </c>
      <c r="B193" s="52">
        <v>36889</v>
      </c>
      <c r="C193" s="9">
        <v>405.17</v>
      </c>
      <c r="E193" s="57" t="s">
        <v>971</v>
      </c>
      <c r="F193" s="58">
        <v>405.17</v>
      </c>
      <c r="G193" s="59">
        <f t="shared" si="2"/>
        <v>0</v>
      </c>
      <c r="H193" s="60"/>
      <c r="I193" s="57"/>
      <c r="J193" s="9"/>
    </row>
    <row r="194" spans="1:10" ht="15" customHeight="1">
      <c r="A194" s="55" t="s">
        <v>1826</v>
      </c>
      <c r="B194" s="52">
        <v>36890</v>
      </c>
      <c r="C194" s="9">
        <v>3534.48</v>
      </c>
      <c r="E194" s="57" t="s">
        <v>972</v>
      </c>
      <c r="F194" s="58">
        <v>3534.4799999999996</v>
      </c>
      <c r="G194" s="59">
        <f t="shared" si="2"/>
        <v>0</v>
      </c>
      <c r="H194" s="60"/>
      <c r="I194" s="57"/>
      <c r="J194" s="9"/>
    </row>
    <row r="195" spans="1:10" ht="15" customHeight="1">
      <c r="A195" s="55" t="s">
        <v>1826</v>
      </c>
      <c r="B195" s="52">
        <v>36891</v>
      </c>
      <c r="C195" s="9">
        <v>643.11</v>
      </c>
      <c r="E195" s="57" t="s">
        <v>973</v>
      </c>
      <c r="F195" s="58">
        <v>643.11</v>
      </c>
      <c r="G195" s="59">
        <f t="shared" si="2"/>
        <v>0</v>
      </c>
      <c r="H195" s="60"/>
      <c r="I195" s="57"/>
      <c r="J195" s="9"/>
    </row>
    <row r="196" spans="1:10" ht="15" customHeight="1">
      <c r="A196" s="55" t="s">
        <v>1826</v>
      </c>
      <c r="B196" s="52">
        <v>36892</v>
      </c>
      <c r="C196" s="9">
        <v>1586.21</v>
      </c>
      <c r="E196" s="57" t="s">
        <v>974</v>
      </c>
      <c r="F196" s="58">
        <v>1586.21</v>
      </c>
      <c r="G196" s="59">
        <f t="shared" si="2"/>
        <v>0</v>
      </c>
      <c r="H196" s="60"/>
      <c r="I196" s="57"/>
      <c r="J196" s="9"/>
    </row>
    <row r="197" spans="1:10" ht="15" customHeight="1">
      <c r="A197" s="55" t="s">
        <v>1826</v>
      </c>
      <c r="B197" s="52">
        <v>36893</v>
      </c>
      <c r="C197" s="9">
        <v>1836.1999999999998</v>
      </c>
      <c r="E197" s="57" t="s">
        <v>975</v>
      </c>
      <c r="F197" s="58">
        <v>1836.2</v>
      </c>
      <c r="G197" s="59">
        <f t="shared" si="2"/>
        <v>0</v>
      </c>
      <c r="H197" s="60"/>
      <c r="I197" s="57"/>
      <c r="J197" s="9"/>
    </row>
    <row r="198" spans="1:10" ht="15" customHeight="1">
      <c r="A198" s="55" t="s">
        <v>1826</v>
      </c>
      <c r="B198" s="52">
        <v>36894</v>
      </c>
      <c r="C198" s="9">
        <v>883.62</v>
      </c>
      <c r="E198" s="57" t="s">
        <v>976</v>
      </c>
      <c r="F198" s="58">
        <v>883.61999999999989</v>
      </c>
      <c r="G198" s="59">
        <f t="shared" ref="G198:G261" si="3">+C198-F198</f>
        <v>0</v>
      </c>
      <c r="H198" s="60"/>
      <c r="I198" s="57"/>
      <c r="J198" s="9"/>
    </row>
    <row r="199" spans="1:10" ht="15" customHeight="1">
      <c r="A199" s="55" t="s">
        <v>1826</v>
      </c>
      <c r="B199" s="52">
        <v>36895</v>
      </c>
      <c r="C199" s="9">
        <v>883.62</v>
      </c>
      <c r="E199" s="57" t="s">
        <v>977</v>
      </c>
      <c r="F199" s="58">
        <v>883.61999999999989</v>
      </c>
      <c r="G199" s="59">
        <f t="shared" si="3"/>
        <v>0</v>
      </c>
      <c r="H199" s="60"/>
      <c r="I199" s="57"/>
      <c r="J199" s="9"/>
    </row>
    <row r="200" spans="1:10" ht="15" customHeight="1">
      <c r="A200" s="55" t="s">
        <v>1826</v>
      </c>
      <c r="B200" s="52">
        <v>36896</v>
      </c>
      <c r="C200" s="9">
        <v>2022.4200000000003</v>
      </c>
      <c r="E200" s="57" t="s">
        <v>978</v>
      </c>
      <c r="F200" s="58">
        <v>2022.42</v>
      </c>
      <c r="G200" s="59">
        <f t="shared" si="3"/>
        <v>0</v>
      </c>
      <c r="H200" s="60"/>
      <c r="I200" s="57"/>
      <c r="J200" s="9"/>
    </row>
    <row r="201" spans="1:10" ht="15" customHeight="1">
      <c r="A201" s="55" t="s">
        <v>1826</v>
      </c>
      <c r="B201" s="52">
        <v>36897</v>
      </c>
      <c r="C201" s="9">
        <v>1586.21</v>
      </c>
      <c r="E201" s="57" t="s">
        <v>979</v>
      </c>
      <c r="F201" s="58">
        <v>1586.21</v>
      </c>
      <c r="G201" s="59">
        <f t="shared" si="3"/>
        <v>0</v>
      </c>
      <c r="H201" s="60"/>
      <c r="I201" s="57"/>
      <c r="J201" s="9"/>
    </row>
    <row r="202" spans="1:10" ht="15" customHeight="1">
      <c r="A202" s="55" t="s">
        <v>1826</v>
      </c>
      <c r="B202" s="52">
        <v>36898</v>
      </c>
      <c r="C202" s="9">
        <v>883.62</v>
      </c>
      <c r="E202" s="57" t="s">
        <v>980</v>
      </c>
      <c r="F202" s="58">
        <v>883.62000000000012</v>
      </c>
      <c r="G202" s="59">
        <f t="shared" si="3"/>
        <v>0</v>
      </c>
      <c r="H202" s="60"/>
      <c r="I202" s="57"/>
      <c r="J202" s="9"/>
    </row>
    <row r="203" spans="1:10" ht="15" customHeight="1">
      <c r="A203" s="55" t="s">
        <v>1826</v>
      </c>
      <c r="B203" s="52">
        <v>36899</v>
      </c>
      <c r="C203" s="9">
        <v>883.62</v>
      </c>
      <c r="E203" s="57" t="s">
        <v>981</v>
      </c>
      <c r="F203" s="58">
        <v>883.62</v>
      </c>
      <c r="G203" s="59">
        <f t="shared" si="3"/>
        <v>0</v>
      </c>
      <c r="H203" s="60"/>
      <c r="I203" s="57"/>
      <c r="J203" s="9"/>
    </row>
    <row r="204" spans="1:10" ht="15" customHeight="1">
      <c r="A204" s="55" t="s">
        <v>1826</v>
      </c>
      <c r="B204" s="52">
        <v>36900</v>
      </c>
      <c r="C204" s="9">
        <v>2137.94</v>
      </c>
      <c r="E204" s="57" t="s">
        <v>982</v>
      </c>
      <c r="F204" s="58">
        <v>2137.94</v>
      </c>
      <c r="G204" s="59">
        <f t="shared" si="3"/>
        <v>0</v>
      </c>
      <c r="H204" s="60"/>
      <c r="I204" s="57"/>
      <c r="J204" s="9"/>
    </row>
    <row r="205" spans="1:10" ht="15" customHeight="1">
      <c r="A205" s="55" t="s">
        <v>1826</v>
      </c>
      <c r="B205" s="52">
        <v>36901</v>
      </c>
      <c r="C205" s="9">
        <v>883.62</v>
      </c>
      <c r="E205" s="57" t="s">
        <v>983</v>
      </c>
      <c r="F205" s="58">
        <v>883.62</v>
      </c>
      <c r="G205" s="59">
        <f t="shared" si="3"/>
        <v>0</v>
      </c>
      <c r="H205" s="60"/>
      <c r="I205" s="57"/>
      <c r="J205" s="9"/>
    </row>
    <row r="206" spans="1:10" ht="15" customHeight="1">
      <c r="A206" s="55" t="s">
        <v>1826</v>
      </c>
      <c r="B206" s="52">
        <v>36902</v>
      </c>
      <c r="C206" s="9">
        <v>883.62</v>
      </c>
      <c r="E206" s="57" t="s">
        <v>984</v>
      </c>
      <c r="F206" s="58">
        <v>883.61999999999989</v>
      </c>
      <c r="G206" s="59">
        <f t="shared" si="3"/>
        <v>0</v>
      </c>
      <c r="H206" s="60"/>
      <c r="I206" s="57"/>
      <c r="J206" s="9"/>
    </row>
    <row r="207" spans="1:10" ht="15" customHeight="1">
      <c r="A207" s="55" t="s">
        <v>1826</v>
      </c>
      <c r="B207" s="52">
        <v>36903</v>
      </c>
      <c r="C207" s="9">
        <v>2612.0700000000002</v>
      </c>
      <c r="E207" s="57" t="s">
        <v>985</v>
      </c>
      <c r="F207" s="58">
        <v>2612.0699999999997</v>
      </c>
      <c r="G207" s="59">
        <f t="shared" si="3"/>
        <v>0</v>
      </c>
      <c r="H207" s="60"/>
      <c r="I207" s="57"/>
      <c r="J207" s="9"/>
    </row>
    <row r="208" spans="1:10" ht="15" customHeight="1">
      <c r="A208" s="55" t="s">
        <v>1826</v>
      </c>
      <c r="B208" s="52">
        <v>36904</v>
      </c>
      <c r="C208" s="9">
        <v>45</v>
      </c>
      <c r="E208" s="57" t="s">
        <v>5742</v>
      </c>
      <c r="F208" s="58">
        <v>45</v>
      </c>
      <c r="G208" s="59">
        <f t="shared" si="3"/>
        <v>0</v>
      </c>
      <c r="H208" s="60"/>
      <c r="I208" s="57"/>
      <c r="J208" s="9"/>
    </row>
    <row r="209" spans="1:10" ht="15" customHeight="1">
      <c r="A209" s="55" t="s">
        <v>1826</v>
      </c>
      <c r="B209" s="52">
        <v>36905</v>
      </c>
      <c r="C209" s="9">
        <v>883.62</v>
      </c>
      <c r="E209" s="57" t="s">
        <v>986</v>
      </c>
      <c r="F209" s="58">
        <v>883.62</v>
      </c>
      <c r="G209" s="59">
        <f t="shared" si="3"/>
        <v>0</v>
      </c>
      <c r="H209" s="60"/>
      <c r="I209" s="57"/>
      <c r="J209" s="9"/>
    </row>
    <row r="210" spans="1:10" ht="15" customHeight="1">
      <c r="A210" s="55" t="s">
        <v>1826</v>
      </c>
      <c r="B210" s="52">
        <v>36906</v>
      </c>
      <c r="C210" s="9">
        <v>340</v>
      </c>
      <c r="E210" s="57" t="s">
        <v>5743</v>
      </c>
      <c r="F210" s="58">
        <v>340</v>
      </c>
      <c r="G210" s="59">
        <f t="shared" si="3"/>
        <v>0</v>
      </c>
      <c r="H210" s="60"/>
      <c r="I210" s="57"/>
      <c r="J210" s="9"/>
    </row>
    <row r="211" spans="1:10" ht="15" customHeight="1">
      <c r="A211" s="55" t="s">
        <v>1826</v>
      </c>
      <c r="B211" s="52">
        <v>36907</v>
      </c>
      <c r="C211" s="9">
        <v>340</v>
      </c>
      <c r="E211" s="57" t="s">
        <v>5744</v>
      </c>
      <c r="F211" s="58">
        <v>340</v>
      </c>
      <c r="G211" s="59">
        <f t="shared" si="3"/>
        <v>0</v>
      </c>
      <c r="H211" s="60"/>
      <c r="I211" s="57"/>
      <c r="J211" s="9"/>
    </row>
    <row r="212" spans="1:10" ht="15" customHeight="1">
      <c r="A212" s="55" t="s">
        <v>1826</v>
      </c>
      <c r="B212" s="52">
        <v>36908</v>
      </c>
      <c r="C212" s="9">
        <v>85</v>
      </c>
      <c r="E212" s="57" t="s">
        <v>5745</v>
      </c>
      <c r="F212" s="58">
        <v>85</v>
      </c>
      <c r="G212" s="59">
        <f t="shared" si="3"/>
        <v>0</v>
      </c>
      <c r="H212" s="60"/>
      <c r="I212" s="57"/>
      <c r="J212" s="9"/>
    </row>
    <row r="213" spans="1:10" ht="15" customHeight="1">
      <c r="A213" s="55" t="s">
        <v>1826</v>
      </c>
      <c r="B213" s="52">
        <v>36909</v>
      </c>
      <c r="C213" s="9">
        <v>3534.48</v>
      </c>
      <c r="E213" s="57" t="s">
        <v>987</v>
      </c>
      <c r="F213" s="58">
        <v>3534.4800000000005</v>
      </c>
      <c r="G213" s="59">
        <f t="shared" si="3"/>
        <v>0</v>
      </c>
      <c r="H213" s="60"/>
      <c r="I213" s="57"/>
      <c r="J213" s="9"/>
    </row>
    <row r="214" spans="1:10" ht="15" customHeight="1">
      <c r="A214" s="55" t="s">
        <v>1826</v>
      </c>
      <c r="B214" s="52">
        <v>36910</v>
      </c>
      <c r="C214" s="9">
        <v>1051.72</v>
      </c>
      <c r="E214" s="57" t="s">
        <v>988</v>
      </c>
      <c r="F214" s="58">
        <v>1051.7199999999998</v>
      </c>
      <c r="G214" s="59">
        <f t="shared" si="3"/>
        <v>0</v>
      </c>
      <c r="H214" s="60"/>
      <c r="I214" s="57"/>
      <c r="J214" s="9"/>
    </row>
    <row r="215" spans="1:10" ht="15" customHeight="1">
      <c r="A215" s="55" t="s">
        <v>1826</v>
      </c>
      <c r="B215" s="52">
        <v>36911</v>
      </c>
      <c r="C215" s="9">
        <v>883.62</v>
      </c>
      <c r="E215" s="57" t="s">
        <v>989</v>
      </c>
      <c r="F215" s="58">
        <v>883.62</v>
      </c>
      <c r="G215" s="59">
        <f t="shared" si="3"/>
        <v>0</v>
      </c>
      <c r="H215" s="60"/>
      <c r="I215" s="57"/>
      <c r="J215" s="9"/>
    </row>
    <row r="216" spans="1:10" ht="15" customHeight="1">
      <c r="A216" s="55" t="s">
        <v>1826</v>
      </c>
      <c r="B216" s="52">
        <v>36912</v>
      </c>
      <c r="C216" s="9">
        <v>883.62</v>
      </c>
      <c r="E216" s="57" t="s">
        <v>990</v>
      </c>
      <c r="F216" s="58">
        <v>883.62</v>
      </c>
      <c r="G216" s="59">
        <f t="shared" si="3"/>
        <v>0</v>
      </c>
      <c r="H216" s="60"/>
      <c r="I216" s="57"/>
      <c r="J216" s="9"/>
    </row>
    <row r="217" spans="1:10" ht="15" customHeight="1">
      <c r="A217" s="55" t="s">
        <v>1826</v>
      </c>
      <c r="B217" s="52">
        <v>36913</v>
      </c>
      <c r="C217" s="9">
        <v>883.62</v>
      </c>
      <c r="E217" s="57" t="s">
        <v>991</v>
      </c>
      <c r="F217" s="58">
        <v>883.62</v>
      </c>
      <c r="G217" s="59">
        <f t="shared" si="3"/>
        <v>0</v>
      </c>
      <c r="H217" s="60"/>
      <c r="I217" s="57"/>
      <c r="J217" s="9"/>
    </row>
    <row r="218" spans="1:10" ht="15" customHeight="1">
      <c r="A218" s="55" t="s">
        <v>1826</v>
      </c>
      <c r="B218" s="52">
        <v>36914</v>
      </c>
      <c r="C218" s="9">
        <v>883.62</v>
      </c>
      <c r="E218" s="57" t="s">
        <v>992</v>
      </c>
      <c r="F218" s="58">
        <v>883.61999999999989</v>
      </c>
      <c r="G218" s="59">
        <f t="shared" si="3"/>
        <v>0</v>
      </c>
      <c r="H218" s="60"/>
      <c r="I218" s="57"/>
      <c r="J218" s="9"/>
    </row>
    <row r="219" spans="1:10" ht="15" customHeight="1">
      <c r="A219" s="55" t="s">
        <v>1826</v>
      </c>
      <c r="B219" s="52">
        <v>36915</v>
      </c>
      <c r="C219" s="9">
        <v>3501.66</v>
      </c>
      <c r="E219" s="57" t="s">
        <v>993</v>
      </c>
      <c r="F219" s="58">
        <v>3501.66</v>
      </c>
      <c r="G219" s="59">
        <f t="shared" si="3"/>
        <v>0</v>
      </c>
      <c r="H219" s="60"/>
      <c r="I219" s="57"/>
      <c r="J219" s="9"/>
    </row>
    <row r="220" spans="1:10" ht="15" customHeight="1">
      <c r="A220" s="55" t="s">
        <v>1826</v>
      </c>
      <c r="B220" s="52">
        <v>36916</v>
      </c>
      <c r="C220" s="9">
        <v>2612.0800000000004</v>
      </c>
      <c r="E220" s="57" t="s">
        <v>994</v>
      </c>
      <c r="F220" s="58">
        <v>2612.08</v>
      </c>
      <c r="G220" s="59">
        <f t="shared" si="3"/>
        <v>0</v>
      </c>
      <c r="H220" s="60"/>
      <c r="I220" s="57"/>
      <c r="J220" s="9"/>
    </row>
    <row r="221" spans="1:10" ht="15" customHeight="1">
      <c r="A221" s="55" t="s">
        <v>1826</v>
      </c>
      <c r="B221" s="52">
        <v>36917</v>
      </c>
      <c r="C221" s="9">
        <v>883.62</v>
      </c>
      <c r="E221" s="57" t="s">
        <v>995</v>
      </c>
      <c r="F221" s="58">
        <v>883.61999999999989</v>
      </c>
      <c r="G221" s="59">
        <f t="shared" si="3"/>
        <v>0</v>
      </c>
      <c r="H221" s="60"/>
      <c r="I221" s="57"/>
      <c r="J221" s="9"/>
    </row>
    <row r="222" spans="1:10" ht="15" customHeight="1">
      <c r="A222" s="55" t="s">
        <v>1826</v>
      </c>
      <c r="B222" s="52">
        <v>36918</v>
      </c>
      <c r="C222" s="9">
        <v>883.62</v>
      </c>
      <c r="E222" s="57" t="s">
        <v>996</v>
      </c>
      <c r="F222" s="58">
        <v>883.61999999999989</v>
      </c>
      <c r="G222" s="59">
        <f t="shared" si="3"/>
        <v>0</v>
      </c>
      <c r="H222" s="60"/>
      <c r="I222" s="57"/>
      <c r="J222" s="9"/>
    </row>
    <row r="223" spans="1:10" ht="15" customHeight="1">
      <c r="A223" s="55" t="s">
        <v>1826</v>
      </c>
      <c r="B223" s="52">
        <v>36919</v>
      </c>
      <c r="C223" s="9">
        <v>883.62</v>
      </c>
      <c r="E223" s="57" t="s">
        <v>997</v>
      </c>
      <c r="F223" s="58">
        <v>883.61999999999989</v>
      </c>
      <c r="G223" s="59">
        <f t="shared" si="3"/>
        <v>0</v>
      </c>
      <c r="H223" s="60"/>
      <c r="I223" s="57"/>
      <c r="J223" s="9"/>
    </row>
    <row r="224" spans="1:10" ht="15" customHeight="1">
      <c r="A224" s="55" t="s">
        <v>1826</v>
      </c>
      <c r="B224" s="52">
        <v>36920</v>
      </c>
      <c r="C224" s="9">
        <v>883.62</v>
      </c>
      <c r="E224" s="57" t="s">
        <v>998</v>
      </c>
      <c r="F224" s="58">
        <v>883.62</v>
      </c>
      <c r="G224" s="59">
        <f t="shared" si="3"/>
        <v>0</v>
      </c>
      <c r="H224" s="60"/>
      <c r="I224" s="57"/>
      <c r="J224" s="9"/>
    </row>
    <row r="225" spans="1:10" ht="15" customHeight="1">
      <c r="A225" s="55" t="s">
        <v>1826</v>
      </c>
      <c r="B225" s="52">
        <v>36921</v>
      </c>
      <c r="C225" s="9">
        <v>1586.21</v>
      </c>
      <c r="E225" s="57" t="s">
        <v>999</v>
      </c>
      <c r="F225" s="58">
        <v>1586.21</v>
      </c>
      <c r="G225" s="59">
        <f t="shared" si="3"/>
        <v>0</v>
      </c>
      <c r="H225" s="60"/>
      <c r="I225" s="57"/>
      <c r="J225" s="9"/>
    </row>
    <row r="226" spans="1:10" ht="15" customHeight="1">
      <c r="A226" s="55" t="s">
        <v>1826</v>
      </c>
      <c r="B226" s="52">
        <v>36922</v>
      </c>
      <c r="C226" s="9">
        <v>2612.0700000000002</v>
      </c>
      <c r="E226" s="57" t="s">
        <v>1000</v>
      </c>
      <c r="F226" s="58">
        <v>2612.0700000000002</v>
      </c>
      <c r="G226" s="59">
        <f t="shared" si="3"/>
        <v>0</v>
      </c>
      <c r="H226" s="60"/>
      <c r="I226" s="57"/>
      <c r="J226" s="9"/>
    </row>
    <row r="227" spans="1:10" ht="15" customHeight="1">
      <c r="A227" s="55" t="s">
        <v>1826</v>
      </c>
      <c r="B227" s="52">
        <v>36923</v>
      </c>
      <c r="C227" s="9">
        <v>883.62</v>
      </c>
      <c r="E227" s="57" t="s">
        <v>1001</v>
      </c>
      <c r="F227" s="58">
        <v>883.62</v>
      </c>
      <c r="G227" s="59">
        <f t="shared" si="3"/>
        <v>0</v>
      </c>
      <c r="H227" s="60"/>
      <c r="I227" s="57"/>
      <c r="J227" s="9"/>
    </row>
    <row r="228" spans="1:10" ht="15" customHeight="1">
      <c r="A228" s="55" t="s">
        <v>1826</v>
      </c>
      <c r="B228" s="52">
        <v>36924</v>
      </c>
      <c r="C228" s="9">
        <v>883.62</v>
      </c>
      <c r="E228" s="57" t="s">
        <v>1002</v>
      </c>
      <c r="F228" s="58">
        <v>883.62</v>
      </c>
      <c r="G228" s="59">
        <f t="shared" si="3"/>
        <v>0</v>
      </c>
      <c r="H228" s="60"/>
      <c r="I228" s="57"/>
      <c r="J228" s="9"/>
    </row>
    <row r="229" spans="1:10" ht="15" customHeight="1">
      <c r="A229" s="55" t="s">
        <v>1826</v>
      </c>
      <c r="B229" s="52">
        <v>36925</v>
      </c>
      <c r="C229" s="9">
        <v>2577.58</v>
      </c>
      <c r="E229" s="57" t="s">
        <v>1003</v>
      </c>
      <c r="F229" s="58">
        <v>2577.58</v>
      </c>
      <c r="G229" s="59">
        <f t="shared" si="3"/>
        <v>0</v>
      </c>
      <c r="H229" s="60"/>
      <c r="I229" s="57"/>
      <c r="J229" s="9"/>
    </row>
    <row r="230" spans="1:10" ht="15" customHeight="1">
      <c r="A230" s="55" t="s">
        <v>1826</v>
      </c>
      <c r="B230" s="52">
        <v>36926</v>
      </c>
      <c r="C230" s="9">
        <v>2577.58</v>
      </c>
      <c r="E230" s="57" t="s">
        <v>1004</v>
      </c>
      <c r="F230" s="58">
        <v>2577.58</v>
      </c>
      <c r="G230" s="59">
        <f t="shared" si="3"/>
        <v>0</v>
      </c>
      <c r="H230" s="60"/>
      <c r="I230" s="57"/>
      <c r="J230" s="9"/>
    </row>
    <row r="231" spans="1:10" ht="15" customHeight="1">
      <c r="A231" s="55" t="s">
        <v>1826</v>
      </c>
      <c r="B231" s="52">
        <v>36927</v>
      </c>
      <c r="C231" s="9">
        <v>3396.5600000000004</v>
      </c>
      <c r="E231" s="57" t="s">
        <v>1005</v>
      </c>
      <c r="F231" s="58">
        <v>3396.56</v>
      </c>
      <c r="G231" s="59">
        <f t="shared" si="3"/>
        <v>0</v>
      </c>
      <c r="H231" s="60"/>
      <c r="I231" s="57"/>
      <c r="J231" s="9"/>
    </row>
    <row r="232" spans="1:10" ht="15" customHeight="1">
      <c r="A232" s="55" t="s">
        <v>1826</v>
      </c>
      <c r="B232" s="52">
        <v>36928</v>
      </c>
      <c r="C232" s="9">
        <v>3508.62</v>
      </c>
      <c r="E232" s="57" t="s">
        <v>1006</v>
      </c>
      <c r="F232" s="58">
        <v>3508.62</v>
      </c>
      <c r="G232" s="59">
        <f t="shared" si="3"/>
        <v>0</v>
      </c>
      <c r="H232" s="60"/>
      <c r="I232" s="57"/>
      <c r="J232" s="9"/>
    </row>
    <row r="233" spans="1:10" ht="15" customHeight="1">
      <c r="A233" s="55" t="s">
        <v>1826</v>
      </c>
      <c r="B233" s="52">
        <v>36929</v>
      </c>
      <c r="C233" s="9">
        <v>2577.59</v>
      </c>
      <c r="E233" s="57" t="s">
        <v>1007</v>
      </c>
      <c r="F233" s="58">
        <v>2577.59</v>
      </c>
      <c r="G233" s="59">
        <f t="shared" si="3"/>
        <v>0</v>
      </c>
      <c r="H233" s="60"/>
      <c r="I233" s="57"/>
      <c r="J233" s="9"/>
    </row>
    <row r="234" spans="1:10" ht="15" customHeight="1">
      <c r="A234" s="55" t="s">
        <v>1826</v>
      </c>
      <c r="B234" s="52">
        <v>36930</v>
      </c>
      <c r="C234" s="9">
        <v>2160.44</v>
      </c>
      <c r="E234" s="57" t="s">
        <v>5746</v>
      </c>
      <c r="F234" s="58">
        <v>2160.44</v>
      </c>
      <c r="G234" s="59">
        <f t="shared" si="3"/>
        <v>0</v>
      </c>
      <c r="H234" s="60"/>
      <c r="I234" s="57"/>
      <c r="J234" s="9"/>
    </row>
    <row r="235" spans="1:10" ht="15" customHeight="1">
      <c r="A235" s="55" t="s">
        <v>1826</v>
      </c>
      <c r="B235" s="52">
        <v>36931</v>
      </c>
      <c r="C235" s="9">
        <v>947.3</v>
      </c>
      <c r="E235" s="57" t="s">
        <v>5747</v>
      </c>
      <c r="F235" s="58">
        <v>947.3</v>
      </c>
      <c r="G235" s="59">
        <f t="shared" si="3"/>
        <v>0</v>
      </c>
      <c r="H235" s="60"/>
      <c r="I235" s="57"/>
      <c r="J235" s="9"/>
    </row>
    <row r="236" spans="1:10" ht="15" customHeight="1">
      <c r="A236" s="55" t="s">
        <v>1826</v>
      </c>
      <c r="B236" s="52">
        <v>36932</v>
      </c>
      <c r="C236" s="9">
        <v>928.3</v>
      </c>
      <c r="E236" s="57" t="s">
        <v>5748</v>
      </c>
      <c r="F236" s="58">
        <v>928.3</v>
      </c>
      <c r="G236" s="59">
        <f t="shared" si="3"/>
        <v>0</v>
      </c>
      <c r="H236" s="60"/>
      <c r="I236" s="57"/>
      <c r="J236" s="9"/>
    </row>
    <row r="237" spans="1:10" ht="15" customHeight="1">
      <c r="A237" s="55" t="s">
        <v>1826</v>
      </c>
      <c r="B237" s="52">
        <v>36933</v>
      </c>
      <c r="C237" s="9">
        <v>1574.58</v>
      </c>
      <c r="E237" s="57" t="s">
        <v>5749</v>
      </c>
      <c r="F237" s="58">
        <v>1574.58</v>
      </c>
      <c r="G237" s="59">
        <f t="shared" si="3"/>
        <v>0</v>
      </c>
      <c r="H237" s="60"/>
      <c r="I237" s="57"/>
      <c r="J237" s="9"/>
    </row>
    <row r="238" spans="1:10" ht="15" customHeight="1">
      <c r="A238" s="55" t="s">
        <v>1826</v>
      </c>
      <c r="B238" s="52">
        <v>36934</v>
      </c>
      <c r="C238" s="9">
        <v>9638.119999999999</v>
      </c>
      <c r="E238" s="57" t="s">
        <v>5750</v>
      </c>
      <c r="F238" s="58">
        <v>9638.1200000000008</v>
      </c>
      <c r="G238" s="59">
        <f t="shared" si="3"/>
        <v>0</v>
      </c>
      <c r="H238" s="60"/>
      <c r="I238" s="57"/>
      <c r="J238" s="9"/>
    </row>
    <row r="239" spans="1:10" ht="15" customHeight="1">
      <c r="A239" s="55" t="s">
        <v>1826</v>
      </c>
      <c r="B239" s="52">
        <v>36935</v>
      </c>
      <c r="C239" s="9">
        <v>1416.03</v>
      </c>
      <c r="E239" s="57" t="s">
        <v>5751</v>
      </c>
      <c r="F239" s="58">
        <v>1416.03</v>
      </c>
      <c r="G239" s="59">
        <f t="shared" si="3"/>
        <v>0</v>
      </c>
      <c r="H239" s="60"/>
      <c r="I239" s="57"/>
      <c r="J239" s="9"/>
    </row>
    <row r="240" spans="1:10" ht="15" customHeight="1">
      <c r="A240" s="55" t="s">
        <v>1826</v>
      </c>
      <c r="B240" s="52">
        <v>36936</v>
      </c>
      <c r="C240" s="9">
        <v>4150.8599999999997</v>
      </c>
      <c r="E240" s="57" t="s">
        <v>1008</v>
      </c>
      <c r="F240" s="58">
        <v>4150.8600000000006</v>
      </c>
      <c r="G240" s="59">
        <f t="shared" si="3"/>
        <v>0</v>
      </c>
      <c r="H240" s="60"/>
      <c r="I240" s="57"/>
      <c r="J240" s="9"/>
    </row>
    <row r="241" spans="1:10" ht="15" customHeight="1">
      <c r="A241" s="55" t="s">
        <v>1826</v>
      </c>
      <c r="B241" s="52">
        <v>36937</v>
      </c>
      <c r="C241" s="9">
        <v>85</v>
      </c>
      <c r="E241" s="57" t="s">
        <v>5752</v>
      </c>
      <c r="F241" s="58">
        <v>85</v>
      </c>
      <c r="G241" s="59">
        <f t="shared" si="3"/>
        <v>0</v>
      </c>
      <c r="H241" s="60"/>
      <c r="I241" s="57"/>
      <c r="J241" s="9"/>
    </row>
    <row r="242" spans="1:10" ht="15" customHeight="1">
      <c r="A242" s="55" t="s">
        <v>1826</v>
      </c>
      <c r="B242" s="52">
        <v>36938</v>
      </c>
      <c r="C242" s="9">
        <v>267.72000000000003</v>
      </c>
      <c r="E242" s="57" t="s">
        <v>5753</v>
      </c>
      <c r="F242" s="58">
        <v>267.71999999999997</v>
      </c>
      <c r="G242" s="59">
        <f t="shared" si="3"/>
        <v>0</v>
      </c>
      <c r="H242" s="60"/>
      <c r="I242" s="57"/>
      <c r="J242" s="9"/>
    </row>
    <row r="243" spans="1:10" ht="15" customHeight="1">
      <c r="A243" s="55" t="s">
        <v>1826</v>
      </c>
      <c r="B243" s="52">
        <v>36939</v>
      </c>
      <c r="C243" s="9">
        <v>3534.4900000000002</v>
      </c>
      <c r="E243" s="57" t="s">
        <v>1009</v>
      </c>
      <c r="F243" s="58">
        <v>3534.49</v>
      </c>
      <c r="G243" s="59">
        <f t="shared" si="3"/>
        <v>0</v>
      </c>
      <c r="H243" s="60"/>
      <c r="I243" s="57"/>
      <c r="J243" s="9"/>
    </row>
    <row r="244" spans="1:10" ht="15" customHeight="1">
      <c r="A244" s="55" t="s">
        <v>1826</v>
      </c>
      <c r="B244" s="52">
        <v>36940</v>
      </c>
      <c r="C244" s="9">
        <v>883.62</v>
      </c>
      <c r="E244" s="57" t="s">
        <v>1010</v>
      </c>
      <c r="F244" s="58">
        <v>883.62000000000012</v>
      </c>
      <c r="G244" s="59">
        <f t="shared" si="3"/>
        <v>0</v>
      </c>
      <c r="H244" s="60"/>
      <c r="I244" s="57"/>
      <c r="J244" s="9"/>
    </row>
    <row r="245" spans="1:10" ht="15" customHeight="1">
      <c r="A245" s="55" t="s">
        <v>1826</v>
      </c>
      <c r="B245" s="52">
        <v>36941</v>
      </c>
      <c r="C245" s="9">
        <v>883.62</v>
      </c>
      <c r="E245" s="57" t="s">
        <v>1011</v>
      </c>
      <c r="F245" s="58">
        <v>883.62</v>
      </c>
      <c r="G245" s="59">
        <f t="shared" si="3"/>
        <v>0</v>
      </c>
      <c r="H245" s="60"/>
      <c r="I245" s="57"/>
      <c r="J245" s="9"/>
    </row>
    <row r="246" spans="1:10" ht="15" customHeight="1">
      <c r="A246" s="55" t="s">
        <v>1826</v>
      </c>
      <c r="B246" s="52">
        <v>36942</v>
      </c>
      <c r="C246" s="9">
        <v>3534.4900000000002</v>
      </c>
      <c r="E246" s="57" t="s">
        <v>1012</v>
      </c>
      <c r="F246" s="58">
        <v>3534.49</v>
      </c>
      <c r="G246" s="59">
        <f t="shared" si="3"/>
        <v>0</v>
      </c>
      <c r="H246" s="60"/>
      <c r="I246" s="57"/>
      <c r="J246" s="9"/>
    </row>
    <row r="247" spans="1:10" ht="15" customHeight="1">
      <c r="A247" s="55" t="s">
        <v>1826</v>
      </c>
      <c r="B247" s="52">
        <v>36943</v>
      </c>
      <c r="C247" s="9">
        <v>1586.21</v>
      </c>
      <c r="E247" s="57" t="s">
        <v>1013</v>
      </c>
      <c r="F247" s="58">
        <v>1586.21</v>
      </c>
      <c r="G247" s="59">
        <f t="shared" si="3"/>
        <v>0</v>
      </c>
      <c r="H247" s="60"/>
      <c r="I247" s="57"/>
      <c r="J247" s="9"/>
    </row>
    <row r="248" spans="1:10" ht="15" customHeight="1">
      <c r="A248" s="55" t="s">
        <v>1826</v>
      </c>
      <c r="B248" s="52">
        <v>36944</v>
      </c>
      <c r="C248" s="9">
        <v>2465.52</v>
      </c>
      <c r="E248" s="57" t="s">
        <v>1014</v>
      </c>
      <c r="F248" s="58">
        <v>2465.52</v>
      </c>
      <c r="G248" s="59">
        <f t="shared" si="3"/>
        <v>0</v>
      </c>
      <c r="H248" s="60"/>
      <c r="I248" s="57"/>
      <c r="J248" s="9"/>
    </row>
    <row r="249" spans="1:10" ht="15" customHeight="1">
      <c r="A249" s="55" t="s">
        <v>1826</v>
      </c>
      <c r="B249" s="52">
        <v>36945</v>
      </c>
      <c r="C249" s="9">
        <v>405.17</v>
      </c>
      <c r="E249" s="57" t="s">
        <v>1015</v>
      </c>
      <c r="F249" s="58">
        <v>405.17</v>
      </c>
      <c r="G249" s="59">
        <f t="shared" si="3"/>
        <v>0</v>
      </c>
      <c r="H249" s="60"/>
      <c r="I249" s="57"/>
      <c r="J249" s="9"/>
    </row>
    <row r="250" spans="1:10" ht="15" customHeight="1">
      <c r="A250" s="55" t="s">
        <v>1826</v>
      </c>
      <c r="B250" s="52">
        <v>36946</v>
      </c>
      <c r="C250" s="9">
        <v>2612.0800000000004</v>
      </c>
      <c r="E250" s="57" t="s">
        <v>1016</v>
      </c>
      <c r="F250" s="58">
        <v>2612.08</v>
      </c>
      <c r="G250" s="59">
        <f t="shared" si="3"/>
        <v>0</v>
      </c>
      <c r="H250" s="60"/>
      <c r="I250" s="57"/>
      <c r="J250" s="9"/>
    </row>
    <row r="251" spans="1:10" ht="15" customHeight="1">
      <c r="A251" s="55" t="s">
        <v>1826</v>
      </c>
      <c r="B251" s="52">
        <v>36947</v>
      </c>
      <c r="C251" s="9">
        <v>883.62</v>
      </c>
      <c r="E251" s="57" t="s">
        <v>1017</v>
      </c>
      <c r="F251" s="58">
        <v>883.62</v>
      </c>
      <c r="G251" s="59">
        <f t="shared" si="3"/>
        <v>0</v>
      </c>
      <c r="H251" s="60"/>
      <c r="I251" s="57"/>
      <c r="J251" s="9"/>
    </row>
    <row r="252" spans="1:10" ht="15" customHeight="1">
      <c r="A252" s="55" t="s">
        <v>1826</v>
      </c>
      <c r="B252" s="52">
        <v>36948</v>
      </c>
      <c r="C252" s="9">
        <v>508.62</v>
      </c>
      <c r="E252" s="57" t="s">
        <v>1018</v>
      </c>
      <c r="F252" s="58">
        <v>508.62</v>
      </c>
      <c r="G252" s="59">
        <f t="shared" si="3"/>
        <v>0</v>
      </c>
      <c r="H252" s="60"/>
      <c r="I252" s="57"/>
      <c r="J252" s="9"/>
    </row>
    <row r="253" spans="1:10" ht="15" customHeight="1">
      <c r="A253" s="55" t="s">
        <v>1826</v>
      </c>
      <c r="B253" s="52">
        <v>36949</v>
      </c>
      <c r="C253" s="9">
        <v>883.62</v>
      </c>
      <c r="E253" s="57" t="s">
        <v>1019</v>
      </c>
      <c r="F253" s="58">
        <v>883.62</v>
      </c>
      <c r="G253" s="59">
        <f t="shared" si="3"/>
        <v>0</v>
      </c>
      <c r="H253" s="60"/>
      <c r="I253" s="57"/>
      <c r="J253" s="9"/>
    </row>
    <row r="254" spans="1:10" ht="15" customHeight="1">
      <c r="A254" s="55" t="s">
        <v>1826</v>
      </c>
      <c r="B254" s="52">
        <v>36950</v>
      </c>
      <c r="C254" s="9">
        <v>16632.489999999998</v>
      </c>
      <c r="E254" s="57" t="s">
        <v>1020</v>
      </c>
      <c r="F254" s="58">
        <v>16632.489999999998</v>
      </c>
      <c r="G254" s="59">
        <f t="shared" si="3"/>
        <v>0</v>
      </c>
      <c r="H254" s="60"/>
      <c r="I254" s="57"/>
      <c r="J254" s="9"/>
    </row>
    <row r="255" spans="1:10" ht="15" customHeight="1">
      <c r="A255" s="55" t="s">
        <v>1826</v>
      </c>
      <c r="B255" s="52">
        <v>36951</v>
      </c>
      <c r="C255" s="9">
        <v>1586.21</v>
      </c>
      <c r="E255" s="57" t="s">
        <v>1021</v>
      </c>
      <c r="F255" s="58">
        <v>1586.21</v>
      </c>
      <c r="G255" s="59">
        <f t="shared" si="3"/>
        <v>0</v>
      </c>
      <c r="H255" s="60"/>
      <c r="I255" s="57"/>
      <c r="J255" s="9"/>
    </row>
    <row r="256" spans="1:10" ht="15" customHeight="1">
      <c r="A256" s="55" t="s">
        <v>1826</v>
      </c>
      <c r="B256" s="52">
        <v>36952</v>
      </c>
      <c r="C256" s="9">
        <v>3000</v>
      </c>
      <c r="E256" s="57" t="s">
        <v>5754</v>
      </c>
      <c r="F256" s="58">
        <v>3000</v>
      </c>
      <c r="G256" s="59">
        <f t="shared" si="3"/>
        <v>0</v>
      </c>
      <c r="H256" s="60"/>
      <c r="I256" s="57"/>
      <c r="J256" s="9"/>
    </row>
    <row r="257" spans="1:10" ht="15" customHeight="1">
      <c r="A257" s="55" t="s">
        <v>1826</v>
      </c>
      <c r="B257" s="52">
        <v>36953</v>
      </c>
      <c r="C257" s="9">
        <v>883.62</v>
      </c>
      <c r="E257" s="57" t="s">
        <v>1022</v>
      </c>
      <c r="F257" s="58">
        <v>883.62</v>
      </c>
      <c r="G257" s="59">
        <f t="shared" si="3"/>
        <v>0</v>
      </c>
      <c r="H257" s="60"/>
      <c r="I257" s="57"/>
      <c r="J257" s="9"/>
    </row>
    <row r="258" spans="1:10" ht="15" customHeight="1">
      <c r="A258" s="55" t="s">
        <v>1826</v>
      </c>
      <c r="B258" s="52">
        <v>36954</v>
      </c>
      <c r="C258" s="9">
        <v>689.66</v>
      </c>
      <c r="E258" s="57" t="s">
        <v>1023</v>
      </c>
      <c r="F258" s="58">
        <v>689.66</v>
      </c>
      <c r="G258" s="59">
        <f t="shared" si="3"/>
        <v>0</v>
      </c>
      <c r="H258" s="60"/>
      <c r="I258" s="57"/>
      <c r="J258" s="9"/>
    </row>
    <row r="259" spans="1:10" ht="15" customHeight="1">
      <c r="A259" s="55" t="s">
        <v>1826</v>
      </c>
      <c r="B259" s="52">
        <v>36955</v>
      </c>
      <c r="C259" s="9">
        <v>1034.48</v>
      </c>
      <c r="E259" s="57" t="s">
        <v>1024</v>
      </c>
      <c r="F259" s="58">
        <v>1034.48</v>
      </c>
      <c r="G259" s="59">
        <f t="shared" si="3"/>
        <v>0</v>
      </c>
      <c r="H259" s="60"/>
      <c r="I259" s="57"/>
      <c r="J259" s="9"/>
    </row>
    <row r="260" spans="1:10" ht="15" customHeight="1">
      <c r="A260" s="55" t="s">
        <v>1826</v>
      </c>
      <c r="B260" s="52">
        <v>36956</v>
      </c>
      <c r="C260" s="9">
        <v>3534.48</v>
      </c>
      <c r="E260" s="57" t="s">
        <v>1025</v>
      </c>
      <c r="F260" s="58">
        <v>3534.48</v>
      </c>
      <c r="G260" s="59">
        <f t="shared" si="3"/>
        <v>0</v>
      </c>
      <c r="H260" s="60"/>
      <c r="I260" s="57"/>
      <c r="J260" s="9"/>
    </row>
    <row r="261" spans="1:10" ht="15" customHeight="1">
      <c r="A261" s="55" t="s">
        <v>1826</v>
      </c>
      <c r="B261" s="52">
        <v>36957</v>
      </c>
      <c r="C261" s="9">
        <v>883.62</v>
      </c>
      <c r="E261" s="57" t="s">
        <v>1026</v>
      </c>
      <c r="F261" s="58">
        <v>883.62</v>
      </c>
      <c r="G261" s="59">
        <f t="shared" si="3"/>
        <v>0</v>
      </c>
      <c r="H261" s="60"/>
      <c r="I261" s="57"/>
      <c r="J261" s="9"/>
    </row>
    <row r="262" spans="1:10" ht="15" customHeight="1">
      <c r="A262" s="55" t="s">
        <v>1826</v>
      </c>
      <c r="B262" s="52">
        <v>36958</v>
      </c>
      <c r="C262" s="9">
        <v>3732.75</v>
      </c>
      <c r="E262" s="57" t="s">
        <v>1027</v>
      </c>
      <c r="F262" s="58">
        <v>3732.75</v>
      </c>
      <c r="G262" s="59">
        <f t="shared" ref="G262:G327" si="4">+C262-F262</f>
        <v>0</v>
      </c>
      <c r="H262" s="60"/>
      <c r="I262" s="57"/>
      <c r="J262" s="9"/>
    </row>
    <row r="263" spans="1:10" ht="15" customHeight="1">
      <c r="A263" s="55" t="s">
        <v>1826</v>
      </c>
      <c r="B263" s="52">
        <v>36959</v>
      </c>
      <c r="C263" s="9">
        <v>3568.9700000000003</v>
      </c>
      <c r="E263" s="57" t="s">
        <v>1028</v>
      </c>
      <c r="F263" s="58">
        <v>3568.9700000000003</v>
      </c>
      <c r="G263" s="59">
        <f t="shared" si="4"/>
        <v>0</v>
      </c>
      <c r="H263" s="60"/>
      <c r="I263" s="57"/>
      <c r="J263" s="9"/>
    </row>
    <row r="264" spans="1:10" ht="15" customHeight="1">
      <c r="A264" s="55" t="s">
        <v>1826</v>
      </c>
      <c r="B264" s="52">
        <v>36960</v>
      </c>
      <c r="C264" s="9">
        <v>5396.56</v>
      </c>
      <c r="E264" s="57" t="s">
        <v>1029</v>
      </c>
      <c r="F264" s="58">
        <v>5396.56</v>
      </c>
      <c r="G264" s="59">
        <f t="shared" si="4"/>
        <v>0</v>
      </c>
      <c r="H264" s="60"/>
      <c r="I264" s="57"/>
      <c r="J264" s="9"/>
    </row>
    <row r="265" spans="1:10" ht="15" customHeight="1">
      <c r="A265" s="55" t="s">
        <v>1826</v>
      </c>
      <c r="B265" s="52">
        <v>36961</v>
      </c>
      <c r="C265" s="9">
        <v>968.99</v>
      </c>
      <c r="E265" s="57" t="s">
        <v>1030</v>
      </c>
      <c r="F265" s="58">
        <v>968.99</v>
      </c>
      <c r="G265" s="59">
        <f t="shared" si="4"/>
        <v>0</v>
      </c>
      <c r="H265" s="60"/>
      <c r="I265" s="57"/>
      <c r="J265" s="9"/>
    </row>
    <row r="266" spans="1:10" ht="15" customHeight="1">
      <c r="A266" s="55" t="s">
        <v>1826</v>
      </c>
      <c r="B266" s="52">
        <v>36962</v>
      </c>
      <c r="C266" s="9">
        <v>3349.14</v>
      </c>
      <c r="E266" s="57" t="s">
        <v>1031</v>
      </c>
      <c r="F266" s="58">
        <v>3349.1400000000003</v>
      </c>
      <c r="G266" s="59">
        <f t="shared" si="4"/>
        <v>0</v>
      </c>
      <c r="H266" s="60"/>
      <c r="I266" s="57"/>
      <c r="J266" s="9"/>
    </row>
    <row r="267" spans="1:10" ht="15" customHeight="1">
      <c r="A267" s="55" t="s">
        <v>1826</v>
      </c>
      <c r="B267" s="52">
        <v>36963</v>
      </c>
      <c r="C267" s="9">
        <v>3349.14</v>
      </c>
      <c r="E267" s="57" t="s">
        <v>1032</v>
      </c>
      <c r="F267" s="58">
        <v>3349.1400000000003</v>
      </c>
      <c r="G267" s="59">
        <f t="shared" si="4"/>
        <v>0</v>
      </c>
      <c r="H267" s="60"/>
      <c r="I267" s="57"/>
      <c r="J267" s="9"/>
    </row>
    <row r="268" spans="1:10" ht="15" customHeight="1">
      <c r="A268" s="55" t="s">
        <v>1826</v>
      </c>
      <c r="B268" s="52">
        <v>36964</v>
      </c>
      <c r="C268" s="9">
        <v>2237.5</v>
      </c>
      <c r="E268" s="57" t="s">
        <v>1033</v>
      </c>
      <c r="F268" s="58">
        <v>2237.5</v>
      </c>
      <c r="G268" s="59">
        <f t="shared" si="4"/>
        <v>0</v>
      </c>
      <c r="H268" s="60"/>
      <c r="I268" s="57"/>
      <c r="J268" s="9"/>
    </row>
    <row r="269" spans="1:10" ht="15" customHeight="1">
      <c r="A269" s="55" t="s">
        <v>1826</v>
      </c>
      <c r="B269" s="52">
        <v>36965</v>
      </c>
      <c r="C269" s="9">
        <v>340</v>
      </c>
      <c r="E269" s="57" t="s">
        <v>5755</v>
      </c>
      <c r="F269" s="58">
        <v>340</v>
      </c>
      <c r="G269" s="59">
        <f t="shared" si="4"/>
        <v>0</v>
      </c>
      <c r="H269" s="60"/>
      <c r="I269" s="57"/>
      <c r="J269" s="9"/>
    </row>
    <row r="270" spans="1:10" ht="15" customHeight="1">
      <c r="A270" s="55" t="s">
        <v>1826</v>
      </c>
      <c r="B270" s="52">
        <v>36966</v>
      </c>
      <c r="C270" s="9">
        <v>1814.6600000000003</v>
      </c>
      <c r="E270" s="57" t="s">
        <v>1034</v>
      </c>
      <c r="F270" s="58">
        <v>1814.66</v>
      </c>
      <c r="G270" s="59">
        <f t="shared" si="4"/>
        <v>0</v>
      </c>
      <c r="H270" s="60"/>
      <c r="I270" s="57"/>
      <c r="J270" s="9"/>
    </row>
    <row r="271" spans="1:10" ht="15" customHeight="1">
      <c r="A271" s="55" t="s">
        <v>1826</v>
      </c>
      <c r="B271" s="52">
        <v>36967</v>
      </c>
      <c r="C271" s="9">
        <v>172.42</v>
      </c>
      <c r="E271" s="57" t="s">
        <v>1035</v>
      </c>
      <c r="F271" s="58">
        <v>172.42</v>
      </c>
      <c r="G271" s="59">
        <f t="shared" si="4"/>
        <v>0</v>
      </c>
      <c r="H271" s="60"/>
      <c r="I271" s="57"/>
      <c r="J271" s="9"/>
    </row>
    <row r="272" spans="1:10" ht="15" customHeight="1">
      <c r="A272" s="55" t="s">
        <v>1826</v>
      </c>
      <c r="B272" s="52">
        <v>36968</v>
      </c>
      <c r="C272" s="9">
        <v>172.42</v>
      </c>
      <c r="E272" s="57" t="s">
        <v>1036</v>
      </c>
      <c r="F272" s="58">
        <v>172.42</v>
      </c>
      <c r="G272" s="59">
        <f t="shared" si="4"/>
        <v>0</v>
      </c>
      <c r="H272" s="60"/>
      <c r="I272" s="57"/>
      <c r="J272" s="9"/>
    </row>
    <row r="273" spans="1:10" ht="15" customHeight="1">
      <c r="A273" s="55" t="s">
        <v>1826</v>
      </c>
      <c r="B273" s="52">
        <v>36969</v>
      </c>
      <c r="C273" s="9">
        <v>344.83</v>
      </c>
      <c r="E273" s="57" t="s">
        <v>1037</v>
      </c>
      <c r="F273" s="58">
        <v>344.83</v>
      </c>
      <c r="G273" s="59">
        <f t="shared" si="4"/>
        <v>0</v>
      </c>
      <c r="H273" s="60"/>
      <c r="I273" s="57"/>
      <c r="J273" s="9"/>
    </row>
    <row r="274" spans="1:10" ht="15" customHeight="1">
      <c r="A274" s="55" t="s">
        <v>1826</v>
      </c>
      <c r="B274" s="52">
        <v>36970</v>
      </c>
      <c r="C274" s="9">
        <v>116.4</v>
      </c>
      <c r="E274" s="57" t="s">
        <v>5756</v>
      </c>
      <c r="F274" s="58">
        <v>116.4</v>
      </c>
      <c r="G274" s="59">
        <f t="shared" si="4"/>
        <v>0</v>
      </c>
      <c r="H274" s="60"/>
      <c r="I274" s="57"/>
      <c r="J274" s="9"/>
    </row>
    <row r="275" spans="1:10" ht="15" customHeight="1">
      <c r="A275" s="55" t="s">
        <v>1826</v>
      </c>
      <c r="B275" s="52">
        <v>36971</v>
      </c>
      <c r="C275" s="9">
        <v>883.62</v>
      </c>
      <c r="E275" s="57" t="s">
        <v>1038</v>
      </c>
      <c r="F275" s="58">
        <v>883.62</v>
      </c>
      <c r="G275" s="59">
        <f t="shared" si="4"/>
        <v>0</v>
      </c>
      <c r="H275" s="60"/>
      <c r="I275" s="57"/>
      <c r="J275" s="9"/>
    </row>
    <row r="276" spans="1:10" ht="15" customHeight="1">
      <c r="A276" s="55" t="s">
        <v>1826</v>
      </c>
      <c r="B276" s="52">
        <v>36972</v>
      </c>
      <c r="C276" s="9">
        <v>172.42</v>
      </c>
      <c r="E276" s="57" t="s">
        <v>1039</v>
      </c>
      <c r="F276" s="58">
        <v>172.42</v>
      </c>
      <c r="G276" s="59">
        <f t="shared" si="4"/>
        <v>0</v>
      </c>
      <c r="H276" s="60"/>
      <c r="I276" s="57"/>
      <c r="J276" s="9"/>
    </row>
    <row r="277" spans="1:10" ht="15" customHeight="1">
      <c r="A277" s="55" t="s">
        <v>1826</v>
      </c>
      <c r="B277" s="52">
        <v>36973</v>
      </c>
      <c r="C277" s="9">
        <v>883.62</v>
      </c>
      <c r="E277" s="57" t="s">
        <v>1040</v>
      </c>
      <c r="F277" s="58">
        <v>883.62</v>
      </c>
      <c r="G277" s="59">
        <f t="shared" si="4"/>
        <v>0</v>
      </c>
      <c r="H277" s="60"/>
      <c r="I277" s="57"/>
      <c r="J277" s="9"/>
    </row>
    <row r="278" spans="1:10" ht="15" customHeight="1">
      <c r="A278" s="55" t="s">
        <v>1826</v>
      </c>
      <c r="B278" s="52">
        <v>36974</v>
      </c>
      <c r="C278" s="9">
        <v>1586.21</v>
      </c>
      <c r="E278" s="57" t="s">
        <v>1041</v>
      </c>
      <c r="F278" s="58">
        <v>1586.21</v>
      </c>
      <c r="G278" s="59">
        <f t="shared" si="4"/>
        <v>0</v>
      </c>
      <c r="H278" s="60"/>
      <c r="I278" s="57"/>
      <c r="J278" s="9"/>
    </row>
    <row r="279" spans="1:10" ht="15" customHeight="1">
      <c r="A279" s="55" t="s">
        <v>1826</v>
      </c>
      <c r="B279" s="52">
        <v>36975</v>
      </c>
      <c r="C279" s="9">
        <v>1896.5399999999997</v>
      </c>
      <c r="E279" s="57" t="s">
        <v>1042</v>
      </c>
      <c r="F279" s="58">
        <v>1896.54</v>
      </c>
      <c r="G279" s="59">
        <f t="shared" si="4"/>
        <v>0</v>
      </c>
      <c r="H279" s="60"/>
      <c r="I279" s="57"/>
      <c r="J279" s="9"/>
    </row>
    <row r="280" spans="1:10" ht="15" customHeight="1">
      <c r="A280" s="55" t="s">
        <v>1826</v>
      </c>
      <c r="B280" s="52">
        <v>36976</v>
      </c>
      <c r="C280" s="9">
        <v>1416.03</v>
      </c>
      <c r="E280" s="57" t="s">
        <v>5757</v>
      </c>
      <c r="F280" s="58">
        <v>1416.03</v>
      </c>
      <c r="G280" s="59">
        <f t="shared" si="4"/>
        <v>0</v>
      </c>
      <c r="H280" s="60"/>
      <c r="I280" s="57"/>
      <c r="J280" s="9"/>
    </row>
    <row r="281" spans="1:10" ht="15" customHeight="1">
      <c r="A281" s="55" t="s">
        <v>1826</v>
      </c>
      <c r="B281" s="52">
        <v>36977</v>
      </c>
      <c r="C281" s="9">
        <v>1862.07</v>
      </c>
      <c r="E281" s="57" t="s">
        <v>1043</v>
      </c>
      <c r="F281" s="58">
        <v>1862.07</v>
      </c>
      <c r="G281" s="59">
        <f t="shared" si="4"/>
        <v>0</v>
      </c>
      <c r="H281" s="60"/>
      <c r="I281" s="57"/>
      <c r="J281" s="9"/>
    </row>
    <row r="282" spans="1:10" ht="15" customHeight="1">
      <c r="A282" s="55" t="s">
        <v>1826</v>
      </c>
      <c r="B282" s="52">
        <v>36978</v>
      </c>
      <c r="C282" s="9">
        <v>883.62</v>
      </c>
      <c r="E282" s="57" t="s">
        <v>1044</v>
      </c>
      <c r="F282" s="58">
        <v>883.61999999999989</v>
      </c>
      <c r="G282" s="59">
        <f t="shared" si="4"/>
        <v>0</v>
      </c>
      <c r="H282" s="60"/>
      <c r="I282" s="57"/>
      <c r="J282" s="9"/>
    </row>
    <row r="283" spans="1:10" ht="15" customHeight="1">
      <c r="A283" s="55" t="s">
        <v>1826</v>
      </c>
      <c r="B283" s="52">
        <v>36979</v>
      </c>
      <c r="C283" s="9">
        <v>11883.630000000001</v>
      </c>
      <c r="E283" s="57" t="s">
        <v>1045</v>
      </c>
      <c r="F283" s="58">
        <v>11883.630000000001</v>
      </c>
      <c r="G283" s="59">
        <f t="shared" si="4"/>
        <v>0</v>
      </c>
      <c r="H283" s="60"/>
      <c r="I283" s="57"/>
      <c r="J283" s="9"/>
    </row>
    <row r="284" spans="1:10" ht="15" customHeight="1">
      <c r="A284" s="55" t="s">
        <v>1826</v>
      </c>
      <c r="B284" s="52">
        <v>36980</v>
      </c>
      <c r="C284" s="9">
        <v>16254.33</v>
      </c>
      <c r="E284" s="57" t="s">
        <v>1046</v>
      </c>
      <c r="F284" s="58">
        <v>16254.330000000002</v>
      </c>
      <c r="G284" s="59">
        <f t="shared" si="4"/>
        <v>0</v>
      </c>
      <c r="H284" s="60"/>
      <c r="I284" s="57"/>
      <c r="J284" s="9"/>
    </row>
    <row r="285" spans="1:10" ht="15" customHeight="1">
      <c r="A285" s="55" t="s">
        <v>1826</v>
      </c>
      <c r="B285" s="52">
        <v>36981</v>
      </c>
      <c r="C285" s="9">
        <v>883.62</v>
      </c>
      <c r="E285" s="57" t="s">
        <v>1047</v>
      </c>
      <c r="F285" s="58">
        <v>883.62</v>
      </c>
      <c r="G285" s="59">
        <f t="shared" si="4"/>
        <v>0</v>
      </c>
      <c r="H285" s="60"/>
      <c r="I285" s="57"/>
      <c r="J285" s="9"/>
    </row>
    <row r="286" spans="1:10" ht="15" customHeight="1">
      <c r="A286" s="55" t="s">
        <v>1826</v>
      </c>
      <c r="B286" s="52">
        <v>36982</v>
      </c>
      <c r="C286" s="9">
        <v>1586.21</v>
      </c>
      <c r="E286" s="57" t="s">
        <v>1048</v>
      </c>
      <c r="F286" s="58">
        <v>1586.21</v>
      </c>
      <c r="G286" s="59">
        <f t="shared" si="4"/>
        <v>0</v>
      </c>
      <c r="H286" s="60"/>
      <c r="I286" s="57"/>
      <c r="J286" s="9"/>
    </row>
    <row r="287" spans="1:10" ht="15" customHeight="1">
      <c r="A287" s="55" t="s">
        <v>1826</v>
      </c>
      <c r="B287" s="52">
        <v>36983</v>
      </c>
      <c r="C287" s="9">
        <v>883.62</v>
      </c>
      <c r="E287" s="57" t="s">
        <v>1049</v>
      </c>
      <c r="F287" s="58">
        <v>883.61999999999989</v>
      </c>
      <c r="G287" s="59">
        <f t="shared" si="4"/>
        <v>0</v>
      </c>
      <c r="H287" s="60"/>
      <c r="I287" s="57"/>
      <c r="J287" s="9"/>
    </row>
    <row r="288" spans="1:10" ht="15" customHeight="1">
      <c r="A288" s="55" t="s">
        <v>1826</v>
      </c>
      <c r="B288" s="52">
        <v>36984</v>
      </c>
      <c r="C288" s="9">
        <v>883.62</v>
      </c>
      <c r="E288" s="57" t="s">
        <v>1050</v>
      </c>
      <c r="F288" s="58">
        <v>883.62</v>
      </c>
      <c r="G288" s="59">
        <f t="shared" si="4"/>
        <v>0</v>
      </c>
      <c r="H288" s="60"/>
      <c r="I288" s="57"/>
      <c r="J288" s="9"/>
    </row>
    <row r="289" spans="1:10" ht="15" customHeight="1">
      <c r="A289" s="55" t="s">
        <v>1826</v>
      </c>
      <c r="B289" s="52">
        <v>36985</v>
      </c>
      <c r="C289" s="9">
        <v>724.15</v>
      </c>
      <c r="E289" s="57" t="s">
        <v>1051</v>
      </c>
      <c r="F289" s="58">
        <v>724.15</v>
      </c>
      <c r="G289" s="59">
        <f t="shared" si="4"/>
        <v>0</v>
      </c>
      <c r="H289" s="60"/>
      <c r="I289" s="57"/>
      <c r="J289" s="9"/>
    </row>
    <row r="290" spans="1:10" ht="15" customHeight="1">
      <c r="A290" s="55" t="s">
        <v>1826</v>
      </c>
      <c r="B290" s="52">
        <v>36986</v>
      </c>
      <c r="C290" s="9">
        <v>3534.4900000000002</v>
      </c>
      <c r="E290" s="57" t="s">
        <v>1052</v>
      </c>
      <c r="F290" s="58">
        <v>3534.49</v>
      </c>
      <c r="G290" s="59">
        <f t="shared" si="4"/>
        <v>0</v>
      </c>
      <c r="H290" s="60"/>
      <c r="I290" s="57"/>
      <c r="J290" s="9"/>
    </row>
    <row r="291" spans="1:10" ht="15" customHeight="1">
      <c r="A291" s="55" t="s">
        <v>1826</v>
      </c>
      <c r="B291" s="52">
        <v>36987</v>
      </c>
      <c r="C291" s="9">
        <v>643.11</v>
      </c>
      <c r="E291" s="57" t="s">
        <v>1053</v>
      </c>
      <c r="F291" s="58">
        <v>643.11</v>
      </c>
      <c r="G291" s="59">
        <f t="shared" si="4"/>
        <v>0</v>
      </c>
      <c r="H291" s="60"/>
      <c r="I291" s="57"/>
      <c r="J291" s="9"/>
    </row>
    <row r="292" spans="1:10" ht="15" customHeight="1">
      <c r="B292" s="52"/>
      <c r="C292" s="52"/>
      <c r="E292" s="57" t="s">
        <v>5758</v>
      </c>
      <c r="F292" s="58">
        <v>340</v>
      </c>
      <c r="G292" s="59">
        <f t="shared" si="4"/>
        <v>-340</v>
      </c>
      <c r="H292" s="60"/>
      <c r="I292" s="57"/>
      <c r="J292" s="9"/>
    </row>
    <row r="293" spans="1:10" ht="15" customHeight="1">
      <c r="A293" s="55" t="s">
        <v>1826</v>
      </c>
      <c r="B293" s="52">
        <v>36989</v>
      </c>
      <c r="C293" s="9">
        <v>1586.21</v>
      </c>
      <c r="E293" s="57" t="s">
        <v>1054</v>
      </c>
      <c r="F293" s="58">
        <v>1586.21</v>
      </c>
      <c r="G293" s="59">
        <f t="shared" si="4"/>
        <v>0</v>
      </c>
      <c r="H293" s="60"/>
      <c r="I293" s="57"/>
      <c r="J293" s="9"/>
    </row>
    <row r="294" spans="1:10" ht="15" customHeight="1">
      <c r="A294" s="55" t="s">
        <v>1826</v>
      </c>
      <c r="B294" s="52">
        <v>36990</v>
      </c>
      <c r="C294" s="9">
        <v>4888.87</v>
      </c>
      <c r="E294" s="57" t="s">
        <v>1055</v>
      </c>
      <c r="F294" s="58">
        <v>4888.87</v>
      </c>
      <c r="G294" s="59">
        <f t="shared" si="4"/>
        <v>0</v>
      </c>
      <c r="H294" s="60"/>
      <c r="I294" s="57"/>
      <c r="J294" s="9"/>
    </row>
    <row r="295" spans="1:10" ht="15" customHeight="1">
      <c r="A295" s="55" t="s">
        <v>1826</v>
      </c>
      <c r="B295" s="52">
        <v>36991</v>
      </c>
      <c r="C295" s="9">
        <v>953.75999999999988</v>
      </c>
      <c r="E295" s="57" t="s">
        <v>1056</v>
      </c>
      <c r="F295" s="58">
        <v>953.76000000000022</v>
      </c>
      <c r="G295" s="59">
        <f t="shared" si="4"/>
        <v>0</v>
      </c>
      <c r="H295" s="60"/>
      <c r="I295" s="57"/>
      <c r="J295" s="9"/>
    </row>
    <row r="296" spans="1:10" ht="15" customHeight="1">
      <c r="A296" s="55" t="s">
        <v>1826</v>
      </c>
      <c r="B296" s="52">
        <v>36992</v>
      </c>
      <c r="C296" s="9">
        <v>3396.5600000000004</v>
      </c>
      <c r="E296" s="57" t="s">
        <v>1057</v>
      </c>
      <c r="F296" s="58">
        <v>3396.56</v>
      </c>
      <c r="G296" s="59">
        <f t="shared" si="4"/>
        <v>0</v>
      </c>
      <c r="H296" s="60"/>
      <c r="I296" s="57"/>
      <c r="J296" s="9"/>
    </row>
    <row r="297" spans="1:10" ht="15" customHeight="1">
      <c r="A297" s="55" t="s">
        <v>1826</v>
      </c>
      <c r="B297" s="52">
        <v>36993</v>
      </c>
      <c r="C297" s="9">
        <v>883.62</v>
      </c>
      <c r="E297" s="57" t="s">
        <v>1058</v>
      </c>
      <c r="F297" s="58">
        <v>883.62</v>
      </c>
      <c r="G297" s="59">
        <f t="shared" si="4"/>
        <v>0</v>
      </c>
      <c r="H297" s="60"/>
      <c r="I297" s="57"/>
      <c r="J297" s="9"/>
    </row>
    <row r="298" spans="1:10" ht="15" customHeight="1">
      <c r="A298" s="55" t="s">
        <v>1826</v>
      </c>
      <c r="B298" s="52">
        <v>36994</v>
      </c>
      <c r="C298" s="9">
        <v>2577.58</v>
      </c>
      <c r="E298" s="57" t="s">
        <v>1059</v>
      </c>
      <c r="F298" s="58">
        <v>2577.58</v>
      </c>
      <c r="G298" s="59">
        <f t="shared" si="4"/>
        <v>0</v>
      </c>
      <c r="H298" s="60"/>
      <c r="I298" s="57"/>
      <c r="J298" s="9"/>
    </row>
    <row r="299" spans="1:10" ht="15" customHeight="1">
      <c r="A299" s="55" t="s">
        <v>1826</v>
      </c>
      <c r="B299" s="52">
        <v>36995</v>
      </c>
      <c r="C299" s="9">
        <v>344.83</v>
      </c>
      <c r="E299" s="57" t="s">
        <v>1060</v>
      </c>
      <c r="F299" s="58">
        <v>344.83</v>
      </c>
      <c r="G299" s="59">
        <f t="shared" si="4"/>
        <v>0</v>
      </c>
      <c r="H299" s="60"/>
      <c r="I299" s="57"/>
      <c r="J299" s="9"/>
    </row>
    <row r="300" spans="1:10" ht="15" customHeight="1">
      <c r="A300" s="55" t="s">
        <v>1826</v>
      </c>
      <c r="B300" s="52">
        <v>36996</v>
      </c>
      <c r="C300" s="9">
        <v>1051.05</v>
      </c>
      <c r="E300" s="57" t="s">
        <v>5759</v>
      </c>
      <c r="F300" s="58">
        <v>1051.05</v>
      </c>
      <c r="G300" s="59">
        <f t="shared" si="4"/>
        <v>0</v>
      </c>
      <c r="H300" s="60"/>
      <c r="I300" s="57"/>
      <c r="J300" s="9"/>
    </row>
    <row r="301" spans="1:10" ht="15" customHeight="1">
      <c r="A301" s="55" t="s">
        <v>1826</v>
      </c>
      <c r="B301" s="52">
        <v>36997</v>
      </c>
      <c r="C301" s="9">
        <v>474.15</v>
      </c>
      <c r="E301" s="57" t="s">
        <v>1061</v>
      </c>
      <c r="F301" s="58">
        <v>474.15</v>
      </c>
      <c r="G301" s="59">
        <f t="shared" si="4"/>
        <v>0</v>
      </c>
      <c r="H301" s="60"/>
      <c r="I301" s="57"/>
      <c r="J301" s="9"/>
    </row>
    <row r="302" spans="1:10" ht="15" customHeight="1">
      <c r="A302" s="55" t="s">
        <v>1826</v>
      </c>
      <c r="B302" s="52">
        <v>36998</v>
      </c>
      <c r="C302" s="9">
        <v>1223.28</v>
      </c>
      <c r="E302" s="57" t="s">
        <v>5760</v>
      </c>
      <c r="F302" s="58">
        <v>1223.28</v>
      </c>
      <c r="G302" s="59">
        <f t="shared" si="4"/>
        <v>0</v>
      </c>
      <c r="H302" s="60"/>
      <c r="I302" s="57"/>
      <c r="J302" s="9"/>
    </row>
    <row r="303" spans="1:10" ht="15" customHeight="1">
      <c r="A303" s="55" t="s">
        <v>1826</v>
      </c>
      <c r="B303" s="52">
        <v>36999</v>
      </c>
      <c r="C303" s="9">
        <v>883.62</v>
      </c>
      <c r="E303" s="57" t="s">
        <v>1062</v>
      </c>
      <c r="F303" s="58">
        <v>883.62</v>
      </c>
      <c r="G303" s="59">
        <f t="shared" si="4"/>
        <v>0</v>
      </c>
      <c r="H303" s="60"/>
      <c r="I303" s="57"/>
      <c r="J303" s="9"/>
    </row>
    <row r="304" spans="1:10" ht="15" customHeight="1">
      <c r="A304" s="55" t="s">
        <v>1826</v>
      </c>
      <c r="B304" s="52">
        <v>37000</v>
      </c>
      <c r="C304" s="9">
        <v>1586.21</v>
      </c>
      <c r="E304" s="57" t="s">
        <v>1063</v>
      </c>
      <c r="F304" s="58">
        <v>1586.21</v>
      </c>
      <c r="G304" s="59">
        <f t="shared" si="4"/>
        <v>0</v>
      </c>
      <c r="H304" s="60"/>
      <c r="I304" s="57"/>
      <c r="J304" s="9"/>
    </row>
    <row r="305" spans="1:10" ht="15" customHeight="1">
      <c r="A305" s="55" t="s">
        <v>1826</v>
      </c>
      <c r="B305" s="52">
        <v>37001</v>
      </c>
      <c r="C305" s="9">
        <v>1712.3899999999999</v>
      </c>
      <c r="E305" s="57" t="s">
        <v>1064</v>
      </c>
      <c r="F305" s="58">
        <v>1712.39</v>
      </c>
      <c r="G305" s="59">
        <f t="shared" si="4"/>
        <v>0</v>
      </c>
      <c r="H305" s="60"/>
      <c r="I305" s="57"/>
      <c r="J305" s="9"/>
    </row>
    <row r="306" spans="1:10" ht="15" customHeight="1">
      <c r="A306" s="55" t="s">
        <v>1826</v>
      </c>
      <c r="B306" s="52">
        <v>37002</v>
      </c>
      <c r="C306" s="9">
        <v>82.5</v>
      </c>
      <c r="E306" s="57" t="s">
        <v>5761</v>
      </c>
      <c r="F306" s="58">
        <v>82.5</v>
      </c>
      <c r="G306" s="59">
        <f t="shared" si="4"/>
        <v>0</v>
      </c>
      <c r="H306" s="60"/>
      <c r="I306" s="57"/>
      <c r="J306" s="9"/>
    </row>
    <row r="307" spans="1:10" ht="15" customHeight="1">
      <c r="A307" s="55" t="s">
        <v>1826</v>
      </c>
      <c r="B307" s="52">
        <v>37003</v>
      </c>
      <c r="C307" s="9">
        <v>82.5</v>
      </c>
      <c r="E307" s="57" t="s">
        <v>5762</v>
      </c>
      <c r="F307" s="58">
        <v>82.5</v>
      </c>
      <c r="G307" s="59">
        <f t="shared" si="4"/>
        <v>0</v>
      </c>
      <c r="H307" s="60"/>
      <c r="I307" s="57"/>
      <c r="J307" s="9"/>
    </row>
    <row r="308" spans="1:10" ht="15" customHeight="1">
      <c r="A308" s="55" t="s">
        <v>1826</v>
      </c>
      <c r="B308" s="52">
        <v>37004</v>
      </c>
      <c r="C308" s="9">
        <v>82.5</v>
      </c>
      <c r="E308" s="57" t="s">
        <v>5763</v>
      </c>
      <c r="F308" s="58">
        <v>82.5</v>
      </c>
      <c r="G308" s="59">
        <f t="shared" si="4"/>
        <v>0</v>
      </c>
      <c r="H308" s="60"/>
      <c r="I308" s="57"/>
      <c r="J308" s="9"/>
    </row>
    <row r="309" spans="1:10" ht="15" customHeight="1">
      <c r="A309" s="55" t="s">
        <v>1826</v>
      </c>
      <c r="B309" s="52">
        <v>37005</v>
      </c>
      <c r="C309" s="9">
        <v>82.5</v>
      </c>
      <c r="E309" s="57" t="s">
        <v>5764</v>
      </c>
      <c r="F309" s="58">
        <v>82.5</v>
      </c>
      <c r="G309" s="59">
        <f t="shared" si="4"/>
        <v>0</v>
      </c>
      <c r="H309" s="60"/>
      <c r="I309" s="57"/>
      <c r="J309" s="9"/>
    </row>
    <row r="310" spans="1:10" ht="15" customHeight="1">
      <c r="A310" s="55" t="s">
        <v>1826</v>
      </c>
      <c r="B310" s="52">
        <v>37006</v>
      </c>
      <c r="C310" s="9">
        <v>82.5</v>
      </c>
      <c r="E310" s="57" t="s">
        <v>5765</v>
      </c>
      <c r="F310" s="58">
        <v>82.5</v>
      </c>
      <c r="G310" s="59">
        <f t="shared" si="4"/>
        <v>0</v>
      </c>
      <c r="H310" s="60"/>
      <c r="I310" s="57"/>
      <c r="J310" s="9"/>
    </row>
    <row r="311" spans="1:10" ht="15" customHeight="1">
      <c r="A311" s="55" t="s">
        <v>1826</v>
      </c>
      <c r="B311" s="52">
        <v>37007</v>
      </c>
      <c r="C311" s="9">
        <v>82.5</v>
      </c>
      <c r="E311" s="57" t="s">
        <v>5766</v>
      </c>
      <c r="F311" s="58">
        <v>82.5</v>
      </c>
      <c r="G311" s="59">
        <f t="shared" si="4"/>
        <v>0</v>
      </c>
      <c r="H311" s="60"/>
      <c r="I311" s="57"/>
      <c r="J311" s="9"/>
    </row>
    <row r="312" spans="1:10" ht="15" customHeight="1">
      <c r="A312" s="55" t="s">
        <v>1826</v>
      </c>
      <c r="B312" s="52">
        <v>37008</v>
      </c>
      <c r="C312" s="9">
        <v>82.5</v>
      </c>
      <c r="E312" s="57" t="s">
        <v>5767</v>
      </c>
      <c r="F312" s="58">
        <v>82.5</v>
      </c>
      <c r="G312" s="59">
        <f t="shared" si="4"/>
        <v>0</v>
      </c>
      <c r="H312" s="60"/>
      <c r="I312" s="57"/>
      <c r="J312" s="9"/>
    </row>
    <row r="313" spans="1:10" ht="15" customHeight="1">
      <c r="A313" s="55" t="s">
        <v>1826</v>
      </c>
      <c r="B313" s="52">
        <v>37009</v>
      </c>
      <c r="C313" s="9">
        <v>826.1099999999999</v>
      </c>
      <c r="E313" s="57" t="s">
        <v>5768</v>
      </c>
      <c r="F313" s="58">
        <v>826.11</v>
      </c>
      <c r="G313" s="59">
        <f t="shared" si="4"/>
        <v>0</v>
      </c>
      <c r="H313" s="60"/>
      <c r="I313" s="57"/>
      <c r="J313" s="9"/>
    </row>
    <row r="314" spans="1:10" ht="15" customHeight="1">
      <c r="A314" s="55" t="s">
        <v>1826</v>
      </c>
      <c r="B314" s="52">
        <v>37010</v>
      </c>
      <c r="C314" s="9">
        <v>883.62</v>
      </c>
      <c r="E314" s="57" t="s">
        <v>1065</v>
      </c>
      <c r="F314" s="58">
        <v>883.62</v>
      </c>
      <c r="G314" s="59">
        <f t="shared" si="4"/>
        <v>0</v>
      </c>
      <c r="H314" s="60"/>
      <c r="I314" s="57"/>
      <c r="J314" s="9"/>
    </row>
    <row r="315" spans="1:10" ht="15" customHeight="1">
      <c r="A315" s="55" t="s">
        <v>1826</v>
      </c>
      <c r="B315" s="52">
        <v>37011</v>
      </c>
      <c r="C315" s="9">
        <v>1586.21</v>
      </c>
      <c r="E315" s="57" t="s">
        <v>1066</v>
      </c>
      <c r="F315" s="58">
        <v>1586.21</v>
      </c>
      <c r="G315" s="59">
        <f t="shared" si="4"/>
        <v>0</v>
      </c>
      <c r="H315" s="60"/>
      <c r="I315" s="57"/>
      <c r="J315" s="9"/>
    </row>
    <row r="316" spans="1:10" ht="15" customHeight="1">
      <c r="A316" s="55" t="s">
        <v>1826</v>
      </c>
      <c r="B316" s="52">
        <v>37012</v>
      </c>
      <c r="C316" s="9">
        <v>2784.4900000000002</v>
      </c>
      <c r="E316" s="57" t="s">
        <v>1067</v>
      </c>
      <c r="F316" s="58">
        <v>2784.49</v>
      </c>
      <c r="G316" s="59">
        <f t="shared" si="4"/>
        <v>0</v>
      </c>
      <c r="H316" s="60"/>
      <c r="I316" s="57"/>
      <c r="J316" s="9"/>
    </row>
    <row r="317" spans="1:10" ht="15" customHeight="1">
      <c r="A317" s="55" t="s">
        <v>1826</v>
      </c>
      <c r="B317" s="52">
        <v>37013</v>
      </c>
      <c r="C317" s="9">
        <v>172.42</v>
      </c>
      <c r="E317" s="57" t="s">
        <v>1068</v>
      </c>
      <c r="F317" s="58">
        <v>172.42</v>
      </c>
      <c r="G317" s="59">
        <f t="shared" si="4"/>
        <v>0</v>
      </c>
      <c r="H317" s="60"/>
      <c r="I317" s="57"/>
      <c r="J317" s="9"/>
    </row>
    <row r="318" spans="1:10" ht="15" customHeight="1">
      <c r="A318" s="55" t="s">
        <v>1826</v>
      </c>
      <c r="B318" s="52">
        <v>37014</v>
      </c>
      <c r="C318" s="9">
        <v>3110.65</v>
      </c>
      <c r="E318" s="57" t="s">
        <v>5769</v>
      </c>
      <c r="F318" s="58">
        <v>3110.65</v>
      </c>
      <c r="G318" s="59">
        <f t="shared" si="4"/>
        <v>0</v>
      </c>
      <c r="H318" s="60"/>
      <c r="I318" s="57"/>
      <c r="J318" s="9"/>
    </row>
    <row r="319" spans="1:10" ht="15" customHeight="1">
      <c r="A319" s="55" t="s">
        <v>1826</v>
      </c>
      <c r="B319" s="52">
        <v>37015</v>
      </c>
      <c r="C319" s="9">
        <v>900</v>
      </c>
      <c r="E319" s="57" t="s">
        <v>5770</v>
      </c>
      <c r="F319" s="58">
        <v>900</v>
      </c>
      <c r="G319" s="59">
        <f t="shared" si="4"/>
        <v>0</v>
      </c>
      <c r="H319" s="60"/>
      <c r="I319" s="57"/>
      <c r="J319" s="9"/>
    </row>
    <row r="320" spans="1:10" ht="15" customHeight="1">
      <c r="A320" s="55" t="s">
        <v>1826</v>
      </c>
      <c r="B320" s="52">
        <v>37016</v>
      </c>
      <c r="C320" s="9">
        <v>883.62</v>
      </c>
      <c r="E320" s="57" t="s">
        <v>1069</v>
      </c>
      <c r="F320" s="58">
        <v>883.62</v>
      </c>
      <c r="G320" s="59">
        <f t="shared" si="4"/>
        <v>0</v>
      </c>
      <c r="H320" s="60"/>
      <c r="I320" s="57"/>
      <c r="J320" s="9"/>
    </row>
    <row r="321" spans="1:10" ht="15" customHeight="1">
      <c r="A321" s="55" t="s">
        <v>1826</v>
      </c>
      <c r="B321" s="52">
        <v>37017</v>
      </c>
      <c r="C321" s="9">
        <v>82.5</v>
      </c>
      <c r="E321" s="57" t="s">
        <v>5771</v>
      </c>
      <c r="F321" s="58">
        <v>82.5</v>
      </c>
      <c r="G321" s="59">
        <f t="shared" si="4"/>
        <v>0</v>
      </c>
      <c r="H321" s="60"/>
      <c r="I321" s="57"/>
      <c r="J321" s="9"/>
    </row>
    <row r="322" spans="1:10" ht="15" customHeight="1">
      <c r="A322" s="55" t="s">
        <v>1826</v>
      </c>
      <c r="B322" s="52">
        <v>37018</v>
      </c>
      <c r="C322" s="9">
        <v>82.5</v>
      </c>
      <c r="E322" s="57" t="s">
        <v>5772</v>
      </c>
      <c r="F322" s="58">
        <v>82.5</v>
      </c>
      <c r="G322" s="59">
        <f t="shared" si="4"/>
        <v>0</v>
      </c>
      <c r="H322" s="60"/>
      <c r="I322" s="57"/>
      <c r="J322" s="9"/>
    </row>
    <row r="323" spans="1:10" ht="15" customHeight="1">
      <c r="A323" s="55" t="s">
        <v>1826</v>
      </c>
      <c r="B323" s="52">
        <v>37019</v>
      </c>
      <c r="C323" s="9">
        <v>82.5</v>
      </c>
      <c r="E323" s="57" t="s">
        <v>5773</v>
      </c>
      <c r="F323" s="58">
        <v>82.5</v>
      </c>
      <c r="G323" s="59">
        <f t="shared" si="4"/>
        <v>0</v>
      </c>
      <c r="H323" s="60"/>
      <c r="I323" s="57"/>
      <c r="J323" s="9"/>
    </row>
    <row r="324" spans="1:10" ht="15" customHeight="1">
      <c r="A324" s="55" t="s">
        <v>1826</v>
      </c>
      <c r="B324" s="52">
        <v>37020</v>
      </c>
      <c r="C324" s="9">
        <v>1586.21</v>
      </c>
      <c r="E324" s="57" t="s">
        <v>1070</v>
      </c>
      <c r="F324" s="58">
        <v>1586.21</v>
      </c>
      <c r="G324" s="59">
        <f t="shared" si="4"/>
        <v>0</v>
      </c>
      <c r="H324" s="60"/>
      <c r="I324" s="57"/>
      <c r="J324" s="9"/>
    </row>
    <row r="325" spans="1:10" ht="15" customHeight="1">
      <c r="A325" s="55" t="s">
        <v>1826</v>
      </c>
      <c r="B325" s="52">
        <v>37021</v>
      </c>
      <c r="C325" s="9">
        <v>1586.21</v>
      </c>
      <c r="E325" s="57" t="s">
        <v>1071</v>
      </c>
      <c r="F325" s="58">
        <v>1586.21</v>
      </c>
      <c r="G325" s="59">
        <f t="shared" si="4"/>
        <v>0</v>
      </c>
      <c r="H325" s="60"/>
      <c r="I325" s="57"/>
      <c r="J325" s="9"/>
    </row>
    <row r="326" spans="1:10" ht="15" customHeight="1">
      <c r="A326" s="55" t="s">
        <v>1826</v>
      </c>
      <c r="B326" s="52">
        <v>37022</v>
      </c>
      <c r="C326" s="9">
        <v>883.62</v>
      </c>
      <c r="E326" s="57" t="s">
        <v>1072</v>
      </c>
      <c r="F326" s="58">
        <v>883.62</v>
      </c>
      <c r="G326" s="59">
        <f>+C326-F326</f>
        <v>0</v>
      </c>
      <c r="H326" s="60"/>
      <c r="I326" s="57"/>
      <c r="J326" s="9"/>
    </row>
    <row r="327" spans="1:10" ht="15" customHeight="1">
      <c r="A327" s="55" t="s">
        <v>1826</v>
      </c>
      <c r="B327" s="52">
        <v>37023</v>
      </c>
      <c r="C327" s="9">
        <v>2612.0800000000004</v>
      </c>
      <c r="E327" s="57" t="s">
        <v>1073</v>
      </c>
      <c r="F327" s="58">
        <v>2612.08</v>
      </c>
      <c r="G327" s="59">
        <f t="shared" si="4"/>
        <v>0</v>
      </c>
      <c r="H327" s="60"/>
      <c r="I327" s="57"/>
      <c r="J327" s="9"/>
    </row>
    <row r="328" spans="1:10" ht="15" customHeight="1">
      <c r="A328" s="55" t="s">
        <v>1826</v>
      </c>
      <c r="B328" s="52">
        <v>37024</v>
      </c>
      <c r="C328" s="9">
        <v>3452.47</v>
      </c>
      <c r="E328" s="57" t="s">
        <v>1074</v>
      </c>
      <c r="F328" s="58">
        <v>3452.4700000000003</v>
      </c>
      <c r="G328" s="59">
        <f t="shared" ref="G328:G391" si="5">+C328-F328</f>
        <v>0</v>
      </c>
      <c r="H328" s="60"/>
      <c r="I328" s="57"/>
      <c r="J328" s="9"/>
    </row>
    <row r="329" spans="1:10" ht="15" customHeight="1">
      <c r="A329" s="55" t="s">
        <v>1826</v>
      </c>
      <c r="B329" s="52">
        <v>37025</v>
      </c>
      <c r="C329" s="9">
        <v>1100</v>
      </c>
      <c r="E329" s="57" t="s">
        <v>5774</v>
      </c>
      <c r="F329" s="58">
        <v>1100</v>
      </c>
      <c r="G329" s="59">
        <f t="shared" si="5"/>
        <v>0</v>
      </c>
      <c r="H329" s="60"/>
      <c r="I329" s="57"/>
      <c r="J329" s="9"/>
    </row>
    <row r="330" spans="1:10" ht="15" customHeight="1">
      <c r="A330" s="55" t="s">
        <v>1826</v>
      </c>
      <c r="B330" s="52">
        <v>37026</v>
      </c>
      <c r="C330" s="9">
        <v>5880.76</v>
      </c>
      <c r="E330" s="57" t="s">
        <v>1075</v>
      </c>
      <c r="F330" s="58">
        <v>5880.76</v>
      </c>
      <c r="G330" s="59">
        <f t="shared" si="5"/>
        <v>0</v>
      </c>
      <c r="H330" s="60"/>
      <c r="I330" s="57"/>
      <c r="J330" s="9"/>
    </row>
    <row r="331" spans="1:10" ht="15" customHeight="1">
      <c r="A331" s="55" t="s">
        <v>1826</v>
      </c>
      <c r="B331" s="52">
        <v>37027</v>
      </c>
      <c r="C331" s="9">
        <v>1100</v>
      </c>
      <c r="E331" s="57" t="s">
        <v>5775</v>
      </c>
      <c r="F331" s="58">
        <v>1100</v>
      </c>
      <c r="G331" s="59">
        <f t="shared" si="5"/>
        <v>0</v>
      </c>
      <c r="H331" s="60"/>
      <c r="I331" s="57"/>
      <c r="J331" s="9"/>
    </row>
    <row r="332" spans="1:10" ht="15" customHeight="1">
      <c r="A332" s="55" t="s">
        <v>1826</v>
      </c>
      <c r="B332" s="52">
        <v>37028</v>
      </c>
      <c r="C332" s="9">
        <v>1540</v>
      </c>
      <c r="E332" s="57" t="s">
        <v>5776</v>
      </c>
      <c r="F332" s="58">
        <v>1540</v>
      </c>
      <c r="G332" s="59">
        <f t="shared" si="5"/>
        <v>0</v>
      </c>
      <c r="H332" s="60"/>
      <c r="I332" s="57"/>
      <c r="J332" s="9"/>
    </row>
    <row r="333" spans="1:10" ht="15" customHeight="1">
      <c r="A333" s="55" t="s">
        <v>1826</v>
      </c>
      <c r="B333" s="52">
        <v>37029</v>
      </c>
      <c r="C333" s="9">
        <v>1056.04</v>
      </c>
      <c r="E333" s="57" t="s">
        <v>1076</v>
      </c>
      <c r="F333" s="58">
        <v>1056.04</v>
      </c>
      <c r="G333" s="59">
        <f t="shared" si="5"/>
        <v>0</v>
      </c>
      <c r="H333" s="60"/>
      <c r="I333" s="57"/>
      <c r="J333" s="9"/>
    </row>
    <row r="334" spans="1:10" ht="15" customHeight="1">
      <c r="A334" s="55" t="s">
        <v>1826</v>
      </c>
      <c r="B334" s="52">
        <v>37030</v>
      </c>
      <c r="C334" s="9">
        <v>883.62</v>
      </c>
      <c r="E334" s="57" t="s">
        <v>1077</v>
      </c>
      <c r="F334" s="58">
        <v>883.61999999999989</v>
      </c>
      <c r="G334" s="59">
        <f t="shared" si="5"/>
        <v>0</v>
      </c>
      <c r="H334" s="60"/>
      <c r="I334" s="57"/>
      <c r="J334" s="9"/>
    </row>
    <row r="335" spans="1:10" ht="15" customHeight="1">
      <c r="A335" s="55" t="s">
        <v>1826</v>
      </c>
      <c r="B335" s="52">
        <v>37031</v>
      </c>
      <c r="C335" s="9">
        <v>3534.48</v>
      </c>
      <c r="E335" s="57" t="s">
        <v>1078</v>
      </c>
      <c r="F335" s="58">
        <v>3534.4799999999996</v>
      </c>
      <c r="G335" s="59">
        <f t="shared" si="5"/>
        <v>0</v>
      </c>
      <c r="H335" s="60"/>
      <c r="I335" s="57"/>
      <c r="J335" s="9"/>
    </row>
    <row r="336" spans="1:10" ht="15" customHeight="1">
      <c r="A336" s="55" t="s">
        <v>1826</v>
      </c>
      <c r="B336" s="52">
        <v>37032</v>
      </c>
      <c r="C336" s="9">
        <v>1661.22</v>
      </c>
      <c r="E336" s="57" t="s">
        <v>1079</v>
      </c>
      <c r="F336" s="58">
        <v>1661.22</v>
      </c>
      <c r="G336" s="59">
        <f t="shared" si="5"/>
        <v>0</v>
      </c>
      <c r="H336" s="60"/>
      <c r="I336" s="57"/>
      <c r="J336" s="9"/>
    </row>
    <row r="337" spans="1:10" ht="15" customHeight="1">
      <c r="A337" s="55" t="s">
        <v>1826</v>
      </c>
      <c r="B337" s="52">
        <v>37033</v>
      </c>
      <c r="C337" s="9">
        <v>1056.03</v>
      </c>
      <c r="E337" s="57" t="s">
        <v>1080</v>
      </c>
      <c r="F337" s="58">
        <v>1056.03</v>
      </c>
      <c r="G337" s="59">
        <f t="shared" si="5"/>
        <v>0</v>
      </c>
      <c r="H337" s="60"/>
      <c r="I337" s="57"/>
      <c r="J337" s="9"/>
    </row>
    <row r="338" spans="1:10" ht="15" customHeight="1">
      <c r="A338" s="55" t="s">
        <v>1826</v>
      </c>
      <c r="B338" s="52">
        <v>37034</v>
      </c>
      <c r="C338" s="9">
        <v>1896.55</v>
      </c>
      <c r="E338" s="57" t="s">
        <v>1081</v>
      </c>
      <c r="F338" s="58">
        <v>1896.55</v>
      </c>
      <c r="G338" s="59">
        <f t="shared" si="5"/>
        <v>0</v>
      </c>
      <c r="H338" s="60"/>
      <c r="I338" s="57"/>
      <c r="J338" s="9"/>
    </row>
    <row r="339" spans="1:10" ht="15" customHeight="1">
      <c r="A339" s="55" t="s">
        <v>1826</v>
      </c>
      <c r="B339" s="52">
        <v>37035</v>
      </c>
      <c r="C339" s="9">
        <v>1012.9300000000001</v>
      </c>
      <c r="E339" s="57" t="s">
        <v>1082</v>
      </c>
      <c r="F339" s="58">
        <v>1012.9300000000001</v>
      </c>
      <c r="G339" s="59">
        <f t="shared" si="5"/>
        <v>0</v>
      </c>
      <c r="H339" s="60"/>
      <c r="I339" s="57"/>
      <c r="J339" s="9"/>
    </row>
    <row r="340" spans="1:10" ht="15" customHeight="1">
      <c r="A340" s="55" t="s">
        <v>1826</v>
      </c>
      <c r="B340" s="52">
        <v>37036</v>
      </c>
      <c r="C340" s="9">
        <v>107.18</v>
      </c>
      <c r="E340" s="57" t="s">
        <v>5777</v>
      </c>
      <c r="F340" s="58">
        <v>107.18</v>
      </c>
      <c r="G340" s="59">
        <f t="shared" si="5"/>
        <v>0</v>
      </c>
      <c r="H340" s="60"/>
      <c r="I340" s="57"/>
      <c r="J340" s="9"/>
    </row>
    <row r="341" spans="1:10" ht="15" customHeight="1">
      <c r="A341" s="55" t="s">
        <v>1826</v>
      </c>
      <c r="B341" s="52">
        <v>37037</v>
      </c>
      <c r="C341" s="9">
        <v>1586.21</v>
      </c>
      <c r="E341" s="57" t="s">
        <v>1083</v>
      </c>
      <c r="F341" s="58">
        <v>1586.21</v>
      </c>
      <c r="G341" s="59">
        <f t="shared" si="5"/>
        <v>0</v>
      </c>
      <c r="H341" s="60"/>
      <c r="I341" s="57"/>
      <c r="J341" s="9"/>
    </row>
    <row r="342" spans="1:10" ht="15" customHeight="1">
      <c r="A342" s="55" t="s">
        <v>1826</v>
      </c>
      <c r="B342" s="52">
        <v>37038</v>
      </c>
      <c r="C342" s="9">
        <v>883.62</v>
      </c>
      <c r="E342" s="57" t="s">
        <v>1084</v>
      </c>
      <c r="F342" s="58">
        <v>883.62</v>
      </c>
      <c r="G342" s="59">
        <f t="shared" si="5"/>
        <v>0</v>
      </c>
      <c r="H342" s="60"/>
      <c r="I342" s="57"/>
      <c r="J342" s="9"/>
    </row>
    <row r="343" spans="1:10" ht="15" customHeight="1">
      <c r="A343" s="55" t="s">
        <v>1826</v>
      </c>
      <c r="B343" s="52">
        <v>37039</v>
      </c>
      <c r="C343" s="9">
        <v>2612.0800000000004</v>
      </c>
      <c r="E343" s="57" t="s">
        <v>1085</v>
      </c>
      <c r="F343" s="58">
        <v>2612.08</v>
      </c>
      <c r="G343" s="59">
        <f t="shared" si="5"/>
        <v>0</v>
      </c>
      <c r="H343" s="60"/>
      <c r="I343" s="57"/>
      <c r="J343" s="9"/>
    </row>
    <row r="344" spans="1:10" ht="15" customHeight="1">
      <c r="A344" s="55" t="s">
        <v>1826</v>
      </c>
      <c r="B344" s="52">
        <v>37040</v>
      </c>
      <c r="C344" s="9">
        <v>4988.9500000000007</v>
      </c>
      <c r="E344" s="57" t="s">
        <v>1086</v>
      </c>
      <c r="F344" s="58">
        <v>4988.95</v>
      </c>
      <c r="G344" s="59">
        <f t="shared" si="5"/>
        <v>0</v>
      </c>
      <c r="H344" s="60"/>
      <c r="I344" s="57"/>
      <c r="J344" s="9"/>
    </row>
    <row r="345" spans="1:10" ht="15" customHeight="1">
      <c r="A345" s="55" t="s">
        <v>1826</v>
      </c>
      <c r="B345" s="52">
        <v>37041</v>
      </c>
      <c r="C345" s="9">
        <v>1926.21</v>
      </c>
      <c r="E345" s="57" t="s">
        <v>1087</v>
      </c>
      <c r="F345" s="58">
        <v>1926.21</v>
      </c>
      <c r="G345" s="59">
        <f t="shared" si="5"/>
        <v>0</v>
      </c>
      <c r="H345" s="60"/>
      <c r="I345" s="57"/>
      <c r="J345" s="9"/>
    </row>
    <row r="346" spans="1:10" ht="15" customHeight="1">
      <c r="A346" s="55" t="s">
        <v>1826</v>
      </c>
      <c r="B346" s="52">
        <v>37042</v>
      </c>
      <c r="C346" s="9">
        <v>883.62</v>
      </c>
      <c r="E346" s="57" t="s">
        <v>1088</v>
      </c>
      <c r="F346" s="58">
        <v>883.62</v>
      </c>
      <c r="G346" s="59">
        <f t="shared" si="5"/>
        <v>0</v>
      </c>
      <c r="H346" s="60"/>
      <c r="I346" s="57"/>
      <c r="J346" s="9"/>
    </row>
    <row r="347" spans="1:10" ht="15" customHeight="1">
      <c r="A347" s="55" t="s">
        <v>1826</v>
      </c>
      <c r="B347" s="52">
        <v>37043</v>
      </c>
      <c r="C347" s="9">
        <v>172.42</v>
      </c>
      <c r="E347" s="57" t="s">
        <v>1089</v>
      </c>
      <c r="F347" s="58">
        <v>172.42</v>
      </c>
      <c r="G347" s="59">
        <f t="shared" si="5"/>
        <v>0</v>
      </c>
      <c r="H347" s="60"/>
      <c r="I347" s="57"/>
      <c r="J347" s="9"/>
    </row>
    <row r="348" spans="1:10" ht="15" customHeight="1">
      <c r="A348" s="55" t="s">
        <v>1826</v>
      </c>
      <c r="B348" s="52">
        <v>37044</v>
      </c>
      <c r="C348" s="9">
        <v>3674.0800000000004</v>
      </c>
      <c r="E348" s="57" t="s">
        <v>1090</v>
      </c>
      <c r="F348" s="58">
        <v>3674.08</v>
      </c>
      <c r="G348" s="59">
        <f t="shared" si="5"/>
        <v>0</v>
      </c>
      <c r="H348" s="60"/>
      <c r="I348" s="57"/>
      <c r="J348" s="9"/>
    </row>
    <row r="349" spans="1:10" ht="15" customHeight="1">
      <c r="A349" s="55" t="s">
        <v>1826</v>
      </c>
      <c r="B349" s="52">
        <v>37045</v>
      </c>
      <c r="C349" s="9">
        <v>2612.0700000000002</v>
      </c>
      <c r="E349" s="57" t="s">
        <v>1091</v>
      </c>
      <c r="F349" s="58">
        <v>2612.0700000000002</v>
      </c>
      <c r="G349" s="59">
        <f t="shared" si="5"/>
        <v>0</v>
      </c>
      <c r="H349" s="60"/>
      <c r="I349" s="57"/>
      <c r="J349" s="9"/>
    </row>
    <row r="350" spans="1:10" ht="15" customHeight="1">
      <c r="A350" s="55" t="s">
        <v>1826</v>
      </c>
      <c r="B350" s="52">
        <v>37046</v>
      </c>
      <c r="C350" s="9">
        <v>883.62</v>
      </c>
      <c r="E350" s="57" t="s">
        <v>1092</v>
      </c>
      <c r="F350" s="58">
        <v>883.61999999999989</v>
      </c>
      <c r="G350" s="59">
        <f t="shared" si="5"/>
        <v>0</v>
      </c>
      <c r="H350" s="60"/>
      <c r="I350" s="57"/>
      <c r="J350" s="9"/>
    </row>
    <row r="351" spans="1:10" ht="15" customHeight="1">
      <c r="A351" s="55" t="s">
        <v>1826</v>
      </c>
      <c r="B351" s="52">
        <v>37047</v>
      </c>
      <c r="C351" s="9">
        <v>883.62</v>
      </c>
      <c r="E351" s="57" t="s">
        <v>1093</v>
      </c>
      <c r="F351" s="58">
        <v>883.62</v>
      </c>
      <c r="G351" s="59">
        <f t="shared" si="5"/>
        <v>0</v>
      </c>
      <c r="H351" s="60"/>
      <c r="I351" s="57"/>
      <c r="J351" s="9"/>
    </row>
    <row r="352" spans="1:10" ht="15" customHeight="1">
      <c r="A352" s="55" t="s">
        <v>1826</v>
      </c>
      <c r="B352" s="52">
        <v>37048</v>
      </c>
      <c r="C352" s="9">
        <v>1586.21</v>
      </c>
      <c r="E352" s="57" t="s">
        <v>1094</v>
      </c>
      <c r="F352" s="58">
        <v>1586.21</v>
      </c>
      <c r="G352" s="59">
        <f t="shared" si="5"/>
        <v>0</v>
      </c>
      <c r="H352" s="60"/>
      <c r="I352" s="57"/>
      <c r="J352" s="9"/>
    </row>
    <row r="353" spans="1:10" ht="15" customHeight="1">
      <c r="A353" s="55" t="s">
        <v>1826</v>
      </c>
      <c r="B353" s="52">
        <v>37049</v>
      </c>
      <c r="C353" s="9">
        <v>2250</v>
      </c>
      <c r="E353" s="57" t="s">
        <v>5778</v>
      </c>
      <c r="F353" s="58">
        <v>2250</v>
      </c>
      <c r="G353" s="59">
        <f t="shared" si="5"/>
        <v>0</v>
      </c>
      <c r="H353" s="60"/>
      <c r="I353" s="57"/>
      <c r="J353" s="9"/>
    </row>
    <row r="354" spans="1:10" ht="15" customHeight="1">
      <c r="A354" s="55" t="s">
        <v>1826</v>
      </c>
      <c r="B354" s="52">
        <v>37050</v>
      </c>
      <c r="C354" s="9">
        <v>85</v>
      </c>
      <c r="E354" s="57" t="s">
        <v>5779</v>
      </c>
      <c r="F354" s="58">
        <v>85</v>
      </c>
      <c r="G354" s="59">
        <f t="shared" si="5"/>
        <v>0</v>
      </c>
      <c r="H354" s="60"/>
      <c r="I354" s="57"/>
      <c r="J354" s="9"/>
    </row>
    <row r="355" spans="1:10" ht="15" customHeight="1">
      <c r="A355" s="55" t="s">
        <v>1826</v>
      </c>
      <c r="B355" s="52">
        <v>37051</v>
      </c>
      <c r="C355" s="9">
        <v>5198.6100000000006</v>
      </c>
      <c r="E355" s="57" t="s">
        <v>1095</v>
      </c>
      <c r="F355" s="58">
        <v>5198.6099999999997</v>
      </c>
      <c r="G355" s="59">
        <f t="shared" si="5"/>
        <v>0</v>
      </c>
      <c r="H355" s="60"/>
      <c r="I355" s="57"/>
      <c r="J355" s="9"/>
    </row>
    <row r="356" spans="1:10" ht="15" customHeight="1">
      <c r="A356" s="55" t="s">
        <v>1826</v>
      </c>
      <c r="B356" s="52">
        <v>37052</v>
      </c>
      <c r="C356" s="9">
        <v>1112.08</v>
      </c>
      <c r="E356" s="57" t="s">
        <v>1096</v>
      </c>
      <c r="F356" s="58">
        <v>1112.08</v>
      </c>
      <c r="G356" s="59">
        <f t="shared" si="5"/>
        <v>0</v>
      </c>
      <c r="H356" s="60"/>
      <c r="I356" s="57"/>
      <c r="J356" s="9"/>
    </row>
    <row r="357" spans="1:10" ht="15" customHeight="1">
      <c r="A357" s="55" t="s">
        <v>1826</v>
      </c>
      <c r="B357" s="52">
        <v>37053</v>
      </c>
      <c r="C357" s="9">
        <v>2577.59</v>
      </c>
      <c r="E357" s="57" t="s">
        <v>1097</v>
      </c>
      <c r="F357" s="58">
        <v>2577.59</v>
      </c>
      <c r="G357" s="59">
        <f t="shared" si="5"/>
        <v>0</v>
      </c>
      <c r="H357" s="60"/>
      <c r="I357" s="57"/>
      <c r="J357" s="9"/>
    </row>
    <row r="358" spans="1:10" ht="15" customHeight="1">
      <c r="A358" s="55" t="s">
        <v>1826</v>
      </c>
      <c r="B358" s="52">
        <v>37054</v>
      </c>
      <c r="C358" s="9">
        <v>4051.7200000000003</v>
      </c>
      <c r="E358" s="57" t="s">
        <v>1098</v>
      </c>
      <c r="F358" s="58">
        <v>4051.7200000000003</v>
      </c>
      <c r="G358" s="59">
        <f t="shared" si="5"/>
        <v>0</v>
      </c>
      <c r="H358" s="60"/>
      <c r="I358" s="57"/>
      <c r="J358" s="9"/>
    </row>
    <row r="359" spans="1:10" ht="15" customHeight="1">
      <c r="A359" s="55" t="s">
        <v>1826</v>
      </c>
      <c r="B359" s="52">
        <v>37055</v>
      </c>
      <c r="C359" s="9">
        <v>2654.57</v>
      </c>
      <c r="E359" s="57" t="s">
        <v>1099</v>
      </c>
      <c r="F359" s="58">
        <v>2654.57</v>
      </c>
      <c r="G359" s="59">
        <f t="shared" si="5"/>
        <v>0</v>
      </c>
      <c r="H359" s="60"/>
      <c r="I359" s="57"/>
      <c r="J359" s="9"/>
    </row>
    <row r="360" spans="1:10" ht="15" customHeight="1">
      <c r="A360" s="55" t="s">
        <v>1826</v>
      </c>
      <c r="B360" s="52">
        <v>37056</v>
      </c>
      <c r="C360" s="9">
        <v>2612.0700000000002</v>
      </c>
      <c r="E360" s="57" t="s">
        <v>1100</v>
      </c>
      <c r="F360" s="58">
        <v>2612.0700000000002</v>
      </c>
      <c r="G360" s="59">
        <f t="shared" si="5"/>
        <v>0</v>
      </c>
      <c r="H360" s="60"/>
      <c r="I360" s="57"/>
      <c r="J360" s="9"/>
    </row>
    <row r="361" spans="1:10" ht="15" customHeight="1">
      <c r="A361" s="55" t="s">
        <v>1826</v>
      </c>
      <c r="B361" s="52">
        <v>37057</v>
      </c>
      <c r="C361" s="9">
        <v>1400.87</v>
      </c>
      <c r="E361" s="57" t="s">
        <v>1101</v>
      </c>
      <c r="F361" s="58">
        <v>1400.87</v>
      </c>
      <c r="G361" s="59">
        <f t="shared" si="5"/>
        <v>0</v>
      </c>
      <c r="H361" s="60"/>
      <c r="I361" s="57"/>
      <c r="J361" s="9"/>
    </row>
    <row r="362" spans="1:10" ht="15" customHeight="1">
      <c r="A362" s="55" t="s">
        <v>1826</v>
      </c>
      <c r="B362" s="52">
        <v>37058</v>
      </c>
      <c r="C362" s="9">
        <v>883.62</v>
      </c>
      <c r="E362" s="57" t="s">
        <v>1102</v>
      </c>
      <c r="F362" s="58">
        <v>883.61999999999989</v>
      </c>
      <c r="G362" s="59">
        <f t="shared" si="5"/>
        <v>0</v>
      </c>
      <c r="H362" s="60"/>
      <c r="I362" s="57"/>
      <c r="J362" s="9"/>
    </row>
    <row r="363" spans="1:10" ht="15" customHeight="1">
      <c r="A363" s="55" t="s">
        <v>1826</v>
      </c>
      <c r="B363" s="52">
        <v>37059</v>
      </c>
      <c r="C363" s="9">
        <v>928.3</v>
      </c>
      <c r="E363" s="57" t="s">
        <v>5780</v>
      </c>
      <c r="F363" s="58">
        <v>928.3</v>
      </c>
      <c r="G363" s="59">
        <f t="shared" si="5"/>
        <v>0</v>
      </c>
      <c r="H363" s="60"/>
      <c r="I363" s="57"/>
      <c r="J363" s="9"/>
    </row>
    <row r="364" spans="1:10" ht="15" customHeight="1">
      <c r="A364" s="55" t="s">
        <v>1826</v>
      </c>
      <c r="B364" s="52">
        <v>37060</v>
      </c>
      <c r="C364" s="9">
        <v>267.72000000000003</v>
      </c>
      <c r="E364" s="57" t="s">
        <v>5781</v>
      </c>
      <c r="F364" s="58">
        <v>267.71999999999997</v>
      </c>
      <c r="G364" s="59">
        <f t="shared" si="5"/>
        <v>0</v>
      </c>
      <c r="H364" s="60"/>
      <c r="I364" s="57"/>
      <c r="J364" s="9"/>
    </row>
    <row r="365" spans="1:10" ht="15" customHeight="1">
      <c r="A365" s="55" t="s">
        <v>1826</v>
      </c>
      <c r="B365" s="52">
        <v>37061</v>
      </c>
      <c r="C365" s="9">
        <v>2841.16</v>
      </c>
      <c r="E365" s="57" t="s">
        <v>5782</v>
      </c>
      <c r="F365" s="58">
        <v>2841.16</v>
      </c>
      <c r="G365" s="59">
        <f t="shared" si="5"/>
        <v>0</v>
      </c>
      <c r="H365" s="60"/>
      <c r="I365" s="57"/>
      <c r="J365" s="9"/>
    </row>
    <row r="366" spans="1:10" ht="15" customHeight="1">
      <c r="A366" s="55" t="s">
        <v>1826</v>
      </c>
      <c r="B366" s="52">
        <v>37062</v>
      </c>
      <c r="C366" s="9">
        <v>267.72000000000003</v>
      </c>
      <c r="E366" s="57" t="s">
        <v>5783</v>
      </c>
      <c r="F366" s="58">
        <v>267.71999999999997</v>
      </c>
      <c r="G366" s="59">
        <f t="shared" si="5"/>
        <v>0</v>
      </c>
      <c r="H366" s="60"/>
      <c r="I366" s="57"/>
      <c r="J366" s="9"/>
    </row>
    <row r="367" spans="1:10" ht="15" customHeight="1">
      <c r="A367" s="55" t="s">
        <v>1826</v>
      </c>
      <c r="B367" s="52">
        <v>37063</v>
      </c>
      <c r="C367" s="9">
        <v>1381.31</v>
      </c>
      <c r="E367" s="57" t="s">
        <v>5784</v>
      </c>
      <c r="F367" s="58">
        <v>1381.31</v>
      </c>
      <c r="G367" s="59">
        <f t="shared" si="5"/>
        <v>0</v>
      </c>
      <c r="H367" s="60"/>
      <c r="I367" s="57"/>
      <c r="J367" s="9"/>
    </row>
    <row r="368" spans="1:10" ht="15" customHeight="1">
      <c r="A368" s="55" t="s">
        <v>1826</v>
      </c>
      <c r="B368" s="52">
        <v>37064</v>
      </c>
      <c r="C368" s="9">
        <v>1098.19</v>
      </c>
      <c r="E368" s="57" t="s">
        <v>5785</v>
      </c>
      <c r="F368" s="58">
        <v>1098.19</v>
      </c>
      <c r="G368" s="59">
        <f t="shared" si="5"/>
        <v>0</v>
      </c>
      <c r="H368" s="60"/>
      <c r="I368" s="57"/>
      <c r="J368" s="9"/>
    </row>
    <row r="369" spans="1:10" ht="15" customHeight="1">
      <c r="A369" s="55" t="s">
        <v>1826</v>
      </c>
      <c r="B369" s="52">
        <v>37065</v>
      </c>
      <c r="C369" s="9">
        <v>58.2</v>
      </c>
      <c r="E369" s="57" t="s">
        <v>5786</v>
      </c>
      <c r="F369" s="58">
        <v>58.2</v>
      </c>
      <c r="G369" s="59">
        <f t="shared" si="5"/>
        <v>0</v>
      </c>
      <c r="H369" s="60"/>
      <c r="I369" s="57"/>
      <c r="J369" s="9"/>
    </row>
    <row r="370" spans="1:10" ht="15" customHeight="1">
      <c r="A370" s="55" t="s">
        <v>1826</v>
      </c>
      <c r="B370" s="52">
        <v>37066</v>
      </c>
      <c r="C370" s="9">
        <v>3683.0200000000004</v>
      </c>
      <c r="E370" s="57" t="s">
        <v>5787</v>
      </c>
      <c r="F370" s="58">
        <v>3683.0200000000004</v>
      </c>
      <c r="G370" s="59">
        <f t="shared" si="5"/>
        <v>0</v>
      </c>
      <c r="H370" s="60"/>
      <c r="I370" s="57"/>
      <c r="J370" s="9"/>
    </row>
    <row r="371" spans="1:10" ht="15" customHeight="1">
      <c r="A371" s="55" t="s">
        <v>1826</v>
      </c>
      <c r="B371" s="52">
        <v>37067</v>
      </c>
      <c r="C371" s="9">
        <v>2160.44</v>
      </c>
      <c r="E371" s="57" t="s">
        <v>5788</v>
      </c>
      <c r="F371" s="58">
        <v>2160.44</v>
      </c>
      <c r="G371" s="59">
        <f t="shared" si="5"/>
        <v>0</v>
      </c>
      <c r="H371" s="60"/>
      <c r="I371" s="57"/>
      <c r="J371" s="9"/>
    </row>
    <row r="372" spans="1:10" ht="15" customHeight="1">
      <c r="A372" s="55" t="s">
        <v>1826</v>
      </c>
      <c r="B372" s="52">
        <v>37068</v>
      </c>
      <c r="C372" s="9">
        <v>2366.36</v>
      </c>
      <c r="E372" s="57" t="s">
        <v>5789</v>
      </c>
      <c r="F372" s="58">
        <v>2366.36</v>
      </c>
      <c r="G372" s="59">
        <f t="shared" si="5"/>
        <v>0</v>
      </c>
      <c r="H372" s="60"/>
      <c r="I372" s="57"/>
      <c r="J372" s="9"/>
    </row>
    <row r="373" spans="1:10" ht="15" customHeight="1">
      <c r="A373" s="55" t="s">
        <v>1826</v>
      </c>
      <c r="B373" s="52">
        <v>37069</v>
      </c>
      <c r="C373" s="9">
        <v>1884.73</v>
      </c>
      <c r="E373" s="57" t="s">
        <v>5790</v>
      </c>
      <c r="F373" s="58">
        <v>1884.73</v>
      </c>
      <c r="G373" s="59">
        <f t="shared" si="5"/>
        <v>0</v>
      </c>
      <c r="H373" s="60"/>
      <c r="I373" s="57"/>
      <c r="J373" s="9"/>
    </row>
    <row r="374" spans="1:10" ht="15" customHeight="1">
      <c r="A374" s="55" t="s">
        <v>1826</v>
      </c>
      <c r="B374" s="52">
        <v>37070</v>
      </c>
      <c r="C374" s="9">
        <v>267.72000000000003</v>
      </c>
      <c r="E374" s="57" t="s">
        <v>5791</v>
      </c>
      <c r="F374" s="58">
        <v>267.71999999999997</v>
      </c>
      <c r="G374" s="59">
        <f t="shared" si="5"/>
        <v>0</v>
      </c>
      <c r="H374" s="60"/>
      <c r="I374" s="57"/>
      <c r="J374" s="9"/>
    </row>
    <row r="375" spans="1:10" ht="15" customHeight="1">
      <c r="A375" s="55" t="s">
        <v>1826</v>
      </c>
      <c r="B375" s="52">
        <v>37071</v>
      </c>
      <c r="C375" s="9">
        <v>58.2</v>
      </c>
      <c r="E375" s="57" t="s">
        <v>5792</v>
      </c>
      <c r="F375" s="58">
        <v>58.2</v>
      </c>
      <c r="G375" s="59">
        <f t="shared" si="5"/>
        <v>0</v>
      </c>
      <c r="H375" s="60"/>
      <c r="I375" s="57"/>
      <c r="J375" s="9"/>
    </row>
    <row r="376" spans="1:10" ht="15" customHeight="1">
      <c r="A376" s="55" t="s">
        <v>1826</v>
      </c>
      <c r="B376" s="52">
        <v>37072</v>
      </c>
      <c r="C376" s="9">
        <v>2160.44</v>
      </c>
      <c r="E376" s="57" t="s">
        <v>5793</v>
      </c>
      <c r="F376" s="58">
        <v>2160.44</v>
      </c>
      <c r="G376" s="59">
        <f t="shared" si="5"/>
        <v>0</v>
      </c>
      <c r="H376" s="60"/>
      <c r="I376" s="57"/>
      <c r="J376" s="9"/>
    </row>
    <row r="377" spans="1:10" ht="15" customHeight="1">
      <c r="A377" s="55" t="s">
        <v>1826</v>
      </c>
      <c r="B377" s="52">
        <v>37073</v>
      </c>
      <c r="C377" s="9">
        <v>267.72000000000003</v>
      </c>
      <c r="E377" s="57" t="s">
        <v>5794</v>
      </c>
      <c r="F377" s="58">
        <v>267.71999999999997</v>
      </c>
      <c r="G377" s="59">
        <f t="shared" si="5"/>
        <v>0</v>
      </c>
      <c r="H377" s="60"/>
      <c r="I377" s="57"/>
      <c r="J377" s="9"/>
    </row>
    <row r="378" spans="1:10" ht="15" customHeight="1">
      <c r="A378" s="55" t="s">
        <v>1826</v>
      </c>
      <c r="B378" s="52">
        <v>37074</v>
      </c>
      <c r="C378" s="9">
        <v>2300</v>
      </c>
      <c r="E378" s="57" t="s">
        <v>5795</v>
      </c>
      <c r="F378" s="58">
        <v>2300</v>
      </c>
      <c r="G378" s="59">
        <f t="shared" si="5"/>
        <v>0</v>
      </c>
      <c r="H378" s="60"/>
      <c r="I378" s="57"/>
      <c r="J378" s="9"/>
    </row>
    <row r="379" spans="1:10" ht="15" customHeight="1">
      <c r="A379" s="55" t="s">
        <v>1826</v>
      </c>
      <c r="B379" s="52">
        <v>37075</v>
      </c>
      <c r="C379" s="9">
        <v>883.62</v>
      </c>
      <c r="E379" s="57" t="s">
        <v>1103</v>
      </c>
      <c r="F379" s="58">
        <v>883.62</v>
      </c>
      <c r="G379" s="59">
        <f t="shared" si="5"/>
        <v>0</v>
      </c>
      <c r="H379" s="60"/>
      <c r="I379" s="57"/>
      <c r="J379" s="9"/>
    </row>
    <row r="380" spans="1:10" ht="15" customHeight="1">
      <c r="A380" s="55" t="s">
        <v>1826</v>
      </c>
      <c r="B380" s="52">
        <v>37076</v>
      </c>
      <c r="C380" s="9">
        <v>405.17</v>
      </c>
      <c r="E380" s="57" t="s">
        <v>1104</v>
      </c>
      <c r="F380" s="58">
        <v>405.16999999999996</v>
      </c>
      <c r="G380" s="59">
        <f t="shared" si="5"/>
        <v>0</v>
      </c>
      <c r="H380" s="60"/>
      <c r="I380" s="57"/>
      <c r="J380" s="9"/>
    </row>
    <row r="381" spans="1:10" ht="15" customHeight="1">
      <c r="A381" s="55" t="s">
        <v>1826</v>
      </c>
      <c r="B381" s="52">
        <v>37077</v>
      </c>
      <c r="C381" s="9">
        <v>883.62</v>
      </c>
      <c r="E381" s="57" t="s">
        <v>1105</v>
      </c>
      <c r="F381" s="58">
        <v>883.61999999999989</v>
      </c>
      <c r="G381" s="59">
        <f t="shared" si="5"/>
        <v>0</v>
      </c>
      <c r="H381" s="60"/>
      <c r="I381" s="57"/>
      <c r="J381" s="9"/>
    </row>
    <row r="382" spans="1:10" ht="15" customHeight="1">
      <c r="A382" s="55" t="s">
        <v>1826</v>
      </c>
      <c r="B382" s="52">
        <v>37078</v>
      </c>
      <c r="C382" s="9">
        <v>1671.21</v>
      </c>
      <c r="E382" s="57" t="s">
        <v>1106</v>
      </c>
      <c r="F382" s="58">
        <v>1671.21</v>
      </c>
      <c r="G382" s="59">
        <f t="shared" si="5"/>
        <v>0</v>
      </c>
      <c r="H382" s="60"/>
      <c r="I382" s="57"/>
      <c r="J382" s="9"/>
    </row>
    <row r="383" spans="1:10" ht="15" customHeight="1">
      <c r="A383" s="55" t="s">
        <v>1826</v>
      </c>
      <c r="B383" s="52">
        <v>37079</v>
      </c>
      <c r="C383" s="9">
        <v>1586.21</v>
      </c>
      <c r="E383" s="57" t="s">
        <v>1107</v>
      </c>
      <c r="F383" s="58">
        <v>1586.21</v>
      </c>
      <c r="G383" s="59">
        <f t="shared" si="5"/>
        <v>0</v>
      </c>
      <c r="H383" s="60"/>
      <c r="I383" s="57"/>
      <c r="J383" s="9"/>
    </row>
    <row r="384" spans="1:10" ht="15" customHeight="1">
      <c r="A384" s="55" t="s">
        <v>1826</v>
      </c>
      <c r="B384" s="52">
        <v>37080</v>
      </c>
      <c r="C384" s="9">
        <v>883.62</v>
      </c>
      <c r="E384" s="57" t="s">
        <v>1108</v>
      </c>
      <c r="F384" s="58">
        <v>883.61999999999989</v>
      </c>
      <c r="G384" s="59">
        <f t="shared" si="5"/>
        <v>0</v>
      </c>
      <c r="H384" s="60"/>
      <c r="I384" s="57"/>
      <c r="J384" s="9"/>
    </row>
    <row r="385" spans="1:10" ht="15" customHeight="1">
      <c r="A385" s="55" t="s">
        <v>1826</v>
      </c>
      <c r="B385" s="52">
        <v>37081</v>
      </c>
      <c r="C385" s="9">
        <v>883.62</v>
      </c>
      <c r="E385" s="57" t="s">
        <v>1109</v>
      </c>
      <c r="F385" s="58">
        <v>883.61999999999989</v>
      </c>
      <c r="G385" s="59">
        <f t="shared" si="5"/>
        <v>0</v>
      </c>
      <c r="H385" s="60"/>
      <c r="I385" s="57"/>
      <c r="J385" s="9"/>
    </row>
    <row r="386" spans="1:10" ht="15" customHeight="1">
      <c r="A386" s="55" t="s">
        <v>1826</v>
      </c>
      <c r="B386" s="52">
        <v>37082</v>
      </c>
      <c r="C386" s="9">
        <v>883.62</v>
      </c>
      <c r="E386" s="57" t="s">
        <v>1110</v>
      </c>
      <c r="F386" s="58">
        <v>883.62</v>
      </c>
      <c r="G386" s="59">
        <f t="shared" si="5"/>
        <v>0</v>
      </c>
      <c r="H386" s="60"/>
      <c r="I386" s="57"/>
      <c r="J386" s="9"/>
    </row>
    <row r="387" spans="1:10" ht="15" customHeight="1">
      <c r="A387" s="55" t="s">
        <v>1826</v>
      </c>
      <c r="B387" s="52">
        <v>37083</v>
      </c>
      <c r="C387" s="9">
        <v>883.62</v>
      </c>
      <c r="E387" s="57" t="s">
        <v>1111</v>
      </c>
      <c r="F387" s="58">
        <v>883.62</v>
      </c>
      <c r="G387" s="59">
        <f t="shared" si="5"/>
        <v>0</v>
      </c>
      <c r="H387" s="60"/>
      <c r="I387" s="57"/>
      <c r="J387" s="9"/>
    </row>
    <row r="388" spans="1:10" ht="15" customHeight="1">
      <c r="A388" s="55" t="s">
        <v>1826</v>
      </c>
      <c r="B388" s="52">
        <v>37084</v>
      </c>
      <c r="C388" s="9">
        <v>883.62</v>
      </c>
      <c r="E388" s="57" t="s">
        <v>1112</v>
      </c>
      <c r="F388" s="58">
        <v>883.62000000000012</v>
      </c>
      <c r="G388" s="59">
        <f t="shared" si="5"/>
        <v>0</v>
      </c>
      <c r="H388" s="60"/>
      <c r="I388" s="57"/>
      <c r="J388" s="9"/>
    </row>
    <row r="389" spans="1:10" ht="15" customHeight="1">
      <c r="A389" s="55" t="s">
        <v>1826</v>
      </c>
      <c r="B389" s="52">
        <v>37085</v>
      </c>
      <c r="C389" s="9">
        <v>2612.0700000000002</v>
      </c>
      <c r="E389" s="57" t="s">
        <v>1113</v>
      </c>
      <c r="F389" s="58">
        <v>2612.0699999999997</v>
      </c>
      <c r="G389" s="59">
        <f t="shared" si="5"/>
        <v>0</v>
      </c>
      <c r="H389" s="60"/>
      <c r="I389" s="57"/>
      <c r="J389" s="9"/>
    </row>
    <row r="390" spans="1:10" ht="15" customHeight="1">
      <c r="A390" s="55" t="s">
        <v>1826</v>
      </c>
      <c r="B390" s="52">
        <v>37086</v>
      </c>
      <c r="C390" s="9">
        <v>1586.21</v>
      </c>
      <c r="E390" s="57" t="s">
        <v>1114</v>
      </c>
      <c r="F390" s="58">
        <v>1586.21</v>
      </c>
      <c r="G390" s="59">
        <f t="shared" si="5"/>
        <v>0</v>
      </c>
      <c r="H390" s="60"/>
      <c r="I390" s="57"/>
      <c r="J390" s="9"/>
    </row>
    <row r="391" spans="1:10" ht="15" customHeight="1">
      <c r="A391" s="55" t="s">
        <v>1826</v>
      </c>
      <c r="B391" s="52">
        <v>37087</v>
      </c>
      <c r="C391" s="9">
        <v>1586.21</v>
      </c>
      <c r="E391" s="57" t="s">
        <v>1115</v>
      </c>
      <c r="F391" s="58">
        <v>1586.21</v>
      </c>
      <c r="G391" s="59">
        <f t="shared" si="5"/>
        <v>0</v>
      </c>
      <c r="H391" s="60"/>
      <c r="I391" s="57"/>
      <c r="J391" s="9"/>
    </row>
    <row r="392" spans="1:10" ht="15" customHeight="1">
      <c r="A392" s="55" t="s">
        <v>1826</v>
      </c>
      <c r="B392" s="52">
        <v>37088</v>
      </c>
      <c r="C392" s="9">
        <v>3534.48</v>
      </c>
      <c r="E392" s="57" t="s">
        <v>1116</v>
      </c>
      <c r="F392" s="58">
        <v>3534.48</v>
      </c>
      <c r="G392" s="59">
        <f t="shared" ref="G392:G455" si="6">+C392-F392</f>
        <v>0</v>
      </c>
      <c r="H392" s="60"/>
      <c r="I392" s="57"/>
      <c r="J392" s="9"/>
    </row>
    <row r="393" spans="1:10" ht="15" customHeight="1">
      <c r="A393" s="55" t="s">
        <v>1826</v>
      </c>
      <c r="B393" s="52">
        <v>37089</v>
      </c>
      <c r="C393" s="9">
        <v>883.62</v>
      </c>
      <c r="E393" s="57" t="s">
        <v>1117</v>
      </c>
      <c r="F393" s="58">
        <v>883.62000000000012</v>
      </c>
      <c r="G393" s="59">
        <f t="shared" si="6"/>
        <v>0</v>
      </c>
      <c r="H393" s="60"/>
      <c r="I393" s="57"/>
      <c r="J393" s="9"/>
    </row>
    <row r="394" spans="1:10" ht="15" customHeight="1">
      <c r="A394" s="55" t="s">
        <v>1826</v>
      </c>
      <c r="B394" s="52">
        <v>37090</v>
      </c>
      <c r="C394" s="9">
        <v>883.62</v>
      </c>
      <c r="E394" s="57" t="s">
        <v>1118</v>
      </c>
      <c r="F394" s="58">
        <v>883.61999999999989</v>
      </c>
      <c r="G394" s="59">
        <f t="shared" si="6"/>
        <v>0</v>
      </c>
      <c r="H394" s="60"/>
      <c r="I394" s="57"/>
      <c r="J394" s="9"/>
    </row>
    <row r="395" spans="1:10" ht="15" customHeight="1">
      <c r="A395" s="55" t="s">
        <v>1826</v>
      </c>
      <c r="B395" s="52">
        <v>37091</v>
      </c>
      <c r="C395" s="9">
        <v>883.62</v>
      </c>
      <c r="E395" s="57" t="s">
        <v>1119</v>
      </c>
      <c r="F395" s="58">
        <v>883.61999999999989</v>
      </c>
      <c r="G395" s="59">
        <f t="shared" si="6"/>
        <v>0</v>
      </c>
      <c r="H395" s="60"/>
      <c r="I395" s="57"/>
      <c r="J395" s="9"/>
    </row>
    <row r="396" spans="1:10" ht="15" customHeight="1">
      <c r="A396" s="55" t="s">
        <v>1826</v>
      </c>
      <c r="B396" s="52">
        <v>37092</v>
      </c>
      <c r="C396" s="9">
        <v>1586.21</v>
      </c>
      <c r="E396" s="57" t="s">
        <v>1120</v>
      </c>
      <c r="F396" s="58">
        <v>1586.21</v>
      </c>
      <c r="G396" s="59">
        <f t="shared" si="6"/>
        <v>0</v>
      </c>
      <c r="H396" s="60"/>
      <c r="I396" s="57"/>
      <c r="J396" s="9"/>
    </row>
    <row r="397" spans="1:10" ht="15" customHeight="1">
      <c r="A397" s="55" t="s">
        <v>1826</v>
      </c>
      <c r="B397" s="52">
        <v>37093</v>
      </c>
      <c r="C397" s="9">
        <v>883.62</v>
      </c>
      <c r="E397" s="57" t="s">
        <v>1121</v>
      </c>
      <c r="F397" s="58">
        <v>883.61999999999989</v>
      </c>
      <c r="G397" s="59">
        <f t="shared" si="6"/>
        <v>0</v>
      </c>
      <c r="H397" s="60"/>
      <c r="I397" s="57"/>
      <c r="J397" s="9"/>
    </row>
    <row r="398" spans="1:10" ht="15" customHeight="1">
      <c r="A398" s="55" t="s">
        <v>1826</v>
      </c>
      <c r="B398" s="52">
        <v>37094</v>
      </c>
      <c r="C398" s="9">
        <v>2804.8900000000003</v>
      </c>
      <c r="E398" s="57" t="s">
        <v>5796</v>
      </c>
      <c r="F398" s="58">
        <v>2804.89</v>
      </c>
      <c r="G398" s="59">
        <f t="shared" si="6"/>
        <v>0</v>
      </c>
      <c r="H398" s="60"/>
      <c r="I398" s="57"/>
      <c r="J398" s="9"/>
    </row>
    <row r="399" spans="1:10" ht="15" customHeight="1">
      <c r="A399" s="55" t="s">
        <v>1826</v>
      </c>
      <c r="B399" s="52">
        <v>37095</v>
      </c>
      <c r="C399" s="9">
        <v>3129.32</v>
      </c>
      <c r="E399" s="57" t="s">
        <v>1122</v>
      </c>
      <c r="F399" s="58">
        <v>3129.32</v>
      </c>
      <c r="G399" s="59">
        <f t="shared" si="6"/>
        <v>0</v>
      </c>
      <c r="H399" s="60"/>
      <c r="I399" s="57"/>
      <c r="J399" s="9"/>
    </row>
    <row r="400" spans="1:10" ht="15" customHeight="1">
      <c r="A400" s="55" t="s">
        <v>1826</v>
      </c>
      <c r="B400" s="52">
        <v>37096</v>
      </c>
      <c r="C400" s="9">
        <v>51.72</v>
      </c>
      <c r="E400" s="57" t="s">
        <v>1123</v>
      </c>
      <c r="F400" s="58">
        <v>51.72</v>
      </c>
      <c r="G400" s="59">
        <f t="shared" si="6"/>
        <v>0</v>
      </c>
      <c r="H400" s="60"/>
      <c r="I400" s="57"/>
      <c r="J400" s="9"/>
    </row>
    <row r="401" spans="1:10" ht="15" customHeight="1">
      <c r="A401" s="55" t="s">
        <v>1826</v>
      </c>
      <c r="B401" s="52">
        <v>37097</v>
      </c>
      <c r="C401" s="9">
        <v>883.62</v>
      </c>
      <c r="E401" s="57" t="s">
        <v>1124</v>
      </c>
      <c r="F401" s="58">
        <v>883.62000000000012</v>
      </c>
      <c r="G401" s="59">
        <f t="shared" si="6"/>
        <v>0</v>
      </c>
      <c r="H401" s="60"/>
      <c r="I401" s="57"/>
      <c r="J401" s="9"/>
    </row>
    <row r="402" spans="1:10" ht="15" customHeight="1">
      <c r="A402" s="55" t="s">
        <v>1826</v>
      </c>
      <c r="B402" s="52">
        <v>37098</v>
      </c>
      <c r="C402" s="9">
        <v>883.62</v>
      </c>
      <c r="E402" s="57" t="s">
        <v>1125</v>
      </c>
      <c r="F402" s="58">
        <v>883.61999999999989</v>
      </c>
      <c r="G402" s="59">
        <f t="shared" si="6"/>
        <v>0</v>
      </c>
      <c r="H402" s="60"/>
      <c r="I402" s="57"/>
      <c r="J402" s="9"/>
    </row>
    <row r="403" spans="1:10" ht="15" customHeight="1">
      <c r="A403" s="55" t="s">
        <v>1826</v>
      </c>
      <c r="B403" s="52">
        <v>37099</v>
      </c>
      <c r="C403" s="9">
        <v>1543.1</v>
      </c>
      <c r="E403" s="57" t="s">
        <v>1126</v>
      </c>
      <c r="F403" s="58">
        <v>1543.1</v>
      </c>
      <c r="G403" s="59">
        <f t="shared" si="6"/>
        <v>0</v>
      </c>
      <c r="H403" s="60"/>
      <c r="I403" s="57"/>
      <c r="J403" s="9"/>
    </row>
    <row r="404" spans="1:10" ht="15" customHeight="1">
      <c r="A404" s="55" t="s">
        <v>1826</v>
      </c>
      <c r="B404" s="52">
        <v>37100</v>
      </c>
      <c r="C404" s="9">
        <v>883.62</v>
      </c>
      <c r="E404" s="57" t="s">
        <v>1127</v>
      </c>
      <c r="F404" s="58">
        <v>883.62</v>
      </c>
      <c r="G404" s="59">
        <f t="shared" si="6"/>
        <v>0</v>
      </c>
      <c r="H404" s="60"/>
      <c r="I404" s="57"/>
      <c r="J404" s="9"/>
    </row>
    <row r="405" spans="1:10" ht="15" customHeight="1">
      <c r="A405" s="55" t="s">
        <v>1826</v>
      </c>
      <c r="B405" s="52">
        <v>37101</v>
      </c>
      <c r="C405" s="9">
        <v>883.62</v>
      </c>
      <c r="E405" s="57" t="s">
        <v>1128</v>
      </c>
      <c r="F405" s="58">
        <v>883.62</v>
      </c>
      <c r="G405" s="59">
        <f t="shared" si="6"/>
        <v>0</v>
      </c>
      <c r="H405" s="60"/>
      <c r="I405" s="57"/>
      <c r="J405" s="9"/>
    </row>
    <row r="406" spans="1:10" ht="15" customHeight="1">
      <c r="A406" s="55" t="s">
        <v>1826</v>
      </c>
      <c r="B406" s="52">
        <v>37102</v>
      </c>
      <c r="C406" s="9">
        <v>883.62</v>
      </c>
      <c r="E406" s="57" t="s">
        <v>1129</v>
      </c>
      <c r="F406" s="58">
        <v>883.61999999999989</v>
      </c>
      <c r="G406" s="59">
        <f t="shared" si="6"/>
        <v>0</v>
      </c>
      <c r="H406" s="60"/>
      <c r="I406" s="57"/>
      <c r="J406" s="9"/>
    </row>
    <row r="407" spans="1:10" ht="15" customHeight="1">
      <c r="A407" s="55" t="s">
        <v>1826</v>
      </c>
      <c r="B407" s="52">
        <v>37103</v>
      </c>
      <c r="C407" s="9">
        <v>3396.55</v>
      </c>
      <c r="E407" s="57" t="s">
        <v>1130</v>
      </c>
      <c r="F407" s="58">
        <v>3396.55</v>
      </c>
      <c r="G407" s="59">
        <f t="shared" si="6"/>
        <v>0</v>
      </c>
      <c r="H407" s="60"/>
      <c r="I407" s="57"/>
      <c r="J407" s="9"/>
    </row>
    <row r="408" spans="1:10" ht="15" customHeight="1">
      <c r="A408" s="55" t="s">
        <v>1826</v>
      </c>
      <c r="B408" s="52">
        <v>37104</v>
      </c>
      <c r="C408" s="9">
        <v>1540</v>
      </c>
      <c r="E408" s="57" t="s">
        <v>5797</v>
      </c>
      <c r="F408" s="58">
        <v>1540</v>
      </c>
      <c r="G408" s="59">
        <f t="shared" si="6"/>
        <v>0</v>
      </c>
      <c r="H408" s="60"/>
      <c r="I408" s="57"/>
      <c r="J408" s="9"/>
    </row>
    <row r="409" spans="1:10" ht="15" customHeight="1">
      <c r="A409" s="55" t="s">
        <v>1826</v>
      </c>
      <c r="B409" s="52">
        <v>37105</v>
      </c>
      <c r="C409" s="9">
        <v>1540</v>
      </c>
      <c r="E409" s="57" t="s">
        <v>5798</v>
      </c>
      <c r="F409" s="58">
        <v>1540</v>
      </c>
      <c r="G409" s="59">
        <f t="shared" si="6"/>
        <v>0</v>
      </c>
      <c r="H409" s="60"/>
      <c r="I409" s="57"/>
      <c r="J409" s="9"/>
    </row>
    <row r="410" spans="1:10" ht="15" customHeight="1">
      <c r="A410" s="55" t="s">
        <v>1826</v>
      </c>
      <c r="B410" s="52">
        <v>37106</v>
      </c>
      <c r="C410" s="9">
        <v>883.62</v>
      </c>
      <c r="E410" s="57" t="s">
        <v>1131</v>
      </c>
      <c r="F410" s="58">
        <v>883.62</v>
      </c>
      <c r="G410" s="59">
        <f t="shared" si="6"/>
        <v>0</v>
      </c>
      <c r="H410" s="60"/>
      <c r="I410" s="57"/>
      <c r="J410" s="9"/>
    </row>
    <row r="411" spans="1:10" ht="15" customHeight="1">
      <c r="A411" s="55" t="s">
        <v>1826</v>
      </c>
      <c r="B411" s="52">
        <v>37107</v>
      </c>
      <c r="C411" s="9">
        <v>170</v>
      </c>
      <c r="E411" s="57" t="s">
        <v>5799</v>
      </c>
      <c r="F411" s="58">
        <v>170</v>
      </c>
      <c r="G411" s="59">
        <f t="shared" si="6"/>
        <v>0</v>
      </c>
      <c r="H411" s="60"/>
      <c r="I411" s="57"/>
      <c r="J411" s="9"/>
    </row>
    <row r="412" spans="1:10" ht="15" customHeight="1">
      <c r="A412" s="55" t="s">
        <v>1826</v>
      </c>
      <c r="B412" s="52">
        <v>37108</v>
      </c>
      <c r="C412" s="9">
        <v>883.62</v>
      </c>
      <c r="E412" s="57" t="s">
        <v>1132</v>
      </c>
      <c r="F412" s="58">
        <v>883.62</v>
      </c>
      <c r="G412" s="59">
        <f t="shared" si="6"/>
        <v>0</v>
      </c>
      <c r="H412" s="60"/>
      <c r="I412" s="57"/>
      <c r="J412" s="9"/>
    </row>
    <row r="413" spans="1:10" ht="15" customHeight="1">
      <c r="A413" s="55" t="s">
        <v>1826</v>
      </c>
      <c r="B413" s="52">
        <v>37109</v>
      </c>
      <c r="C413" s="9">
        <v>170</v>
      </c>
      <c r="E413" s="57" t="s">
        <v>5800</v>
      </c>
      <c r="F413" s="58">
        <v>170</v>
      </c>
      <c r="G413" s="59">
        <f t="shared" si="6"/>
        <v>0</v>
      </c>
      <c r="H413" s="60"/>
      <c r="I413" s="57"/>
      <c r="J413" s="9"/>
    </row>
    <row r="414" spans="1:10" ht="15" customHeight="1">
      <c r="A414" s="55" t="s">
        <v>1826</v>
      </c>
      <c r="B414" s="52">
        <v>37110</v>
      </c>
      <c r="C414" s="9">
        <v>883.62</v>
      </c>
      <c r="E414" s="57" t="s">
        <v>1133</v>
      </c>
      <c r="F414" s="58">
        <v>883.61999999999989</v>
      </c>
      <c r="G414" s="59">
        <f t="shared" si="6"/>
        <v>0</v>
      </c>
      <c r="H414" s="60"/>
      <c r="I414" s="57"/>
      <c r="J414" s="9"/>
    </row>
    <row r="415" spans="1:10" ht="15" customHeight="1">
      <c r="A415" s="55" t="s">
        <v>1826</v>
      </c>
      <c r="B415" s="52">
        <v>37111</v>
      </c>
      <c r="C415" s="9">
        <v>1586.21</v>
      </c>
      <c r="E415" s="57" t="s">
        <v>1134</v>
      </c>
      <c r="F415" s="58">
        <v>1586.21</v>
      </c>
      <c r="G415" s="59">
        <f t="shared" si="6"/>
        <v>0</v>
      </c>
      <c r="H415" s="60"/>
      <c r="I415" s="57"/>
      <c r="J415" s="9"/>
    </row>
    <row r="416" spans="1:10" ht="15" customHeight="1">
      <c r="A416" s="55" t="s">
        <v>1826</v>
      </c>
      <c r="B416" s="52">
        <v>37112</v>
      </c>
      <c r="C416" s="9">
        <v>1586.21</v>
      </c>
      <c r="E416" s="57" t="s">
        <v>1135</v>
      </c>
      <c r="F416" s="58">
        <v>1586.21</v>
      </c>
      <c r="G416" s="59">
        <f t="shared" si="6"/>
        <v>0</v>
      </c>
      <c r="H416" s="60"/>
      <c r="I416" s="57"/>
      <c r="J416" s="9"/>
    </row>
    <row r="417" spans="1:10" ht="15" customHeight="1">
      <c r="A417" s="55" t="s">
        <v>1826</v>
      </c>
      <c r="B417" s="52">
        <v>37113</v>
      </c>
      <c r="C417" s="9">
        <v>1586.21</v>
      </c>
      <c r="E417" s="57" t="s">
        <v>1136</v>
      </c>
      <c r="F417" s="58">
        <v>1586.21</v>
      </c>
      <c r="G417" s="59">
        <f t="shared" si="6"/>
        <v>0</v>
      </c>
      <c r="H417" s="60"/>
      <c r="I417" s="57"/>
      <c r="J417" s="9"/>
    </row>
    <row r="418" spans="1:10" ht="15" customHeight="1">
      <c r="A418" s="55" t="s">
        <v>1826</v>
      </c>
      <c r="B418" s="52">
        <v>37114</v>
      </c>
      <c r="C418" s="9">
        <v>883.62</v>
      </c>
      <c r="E418" s="57" t="s">
        <v>1137</v>
      </c>
      <c r="F418" s="58">
        <v>883.61999999999989</v>
      </c>
      <c r="G418" s="59">
        <f t="shared" si="6"/>
        <v>0</v>
      </c>
      <c r="H418" s="60"/>
      <c r="I418" s="57"/>
      <c r="J418" s="9"/>
    </row>
    <row r="419" spans="1:10" ht="15" customHeight="1">
      <c r="A419" s="55" t="s">
        <v>1826</v>
      </c>
      <c r="B419" s="52">
        <v>37115</v>
      </c>
      <c r="C419" s="9">
        <v>3534.48</v>
      </c>
      <c r="E419" s="57" t="s">
        <v>1138</v>
      </c>
      <c r="F419" s="58">
        <v>3534.48</v>
      </c>
      <c r="G419" s="59">
        <f t="shared" si="6"/>
        <v>0</v>
      </c>
      <c r="H419" s="60"/>
      <c r="I419" s="57"/>
      <c r="J419" s="9"/>
    </row>
    <row r="420" spans="1:10" ht="15" customHeight="1">
      <c r="A420" s="55" t="s">
        <v>1826</v>
      </c>
      <c r="B420" s="52">
        <v>37116</v>
      </c>
      <c r="C420" s="9">
        <v>1586.21</v>
      </c>
      <c r="E420" s="57" t="s">
        <v>1139</v>
      </c>
      <c r="F420" s="58">
        <v>1586.21</v>
      </c>
      <c r="G420" s="59">
        <f t="shared" si="6"/>
        <v>0</v>
      </c>
      <c r="H420" s="60"/>
      <c r="I420" s="57"/>
      <c r="J420" s="9"/>
    </row>
    <row r="421" spans="1:10" ht="15" customHeight="1">
      <c r="A421" s="55" t="s">
        <v>1826</v>
      </c>
      <c r="B421" s="52">
        <v>37117</v>
      </c>
      <c r="C421" s="9">
        <v>3534.48</v>
      </c>
      <c r="E421" s="57" t="s">
        <v>1140</v>
      </c>
      <c r="F421" s="58">
        <v>3534.48</v>
      </c>
      <c r="G421" s="59">
        <f t="shared" si="6"/>
        <v>0</v>
      </c>
      <c r="H421" s="60"/>
      <c r="I421" s="57"/>
      <c r="J421" s="9"/>
    </row>
    <row r="422" spans="1:10" ht="15" customHeight="1">
      <c r="A422" s="55" t="s">
        <v>1826</v>
      </c>
      <c r="B422" s="52">
        <v>37118</v>
      </c>
      <c r="C422" s="9">
        <v>1000</v>
      </c>
      <c r="E422" s="57" t="s">
        <v>1141</v>
      </c>
      <c r="F422" s="58">
        <v>1000</v>
      </c>
      <c r="G422" s="59">
        <f t="shared" si="6"/>
        <v>0</v>
      </c>
      <c r="H422" s="60"/>
      <c r="I422" s="57"/>
      <c r="J422" s="9"/>
    </row>
    <row r="423" spans="1:10" ht="15" customHeight="1">
      <c r="A423" s="55" t="s">
        <v>1826</v>
      </c>
      <c r="B423" s="52">
        <v>37119</v>
      </c>
      <c r="C423" s="9">
        <v>3163.79</v>
      </c>
      <c r="E423" s="57" t="s">
        <v>1142</v>
      </c>
      <c r="F423" s="58">
        <v>3163.79</v>
      </c>
      <c r="G423" s="59">
        <f t="shared" si="6"/>
        <v>0</v>
      </c>
      <c r="H423" s="60"/>
      <c r="I423" s="57"/>
      <c r="J423" s="9"/>
    </row>
    <row r="424" spans="1:10" ht="15" customHeight="1">
      <c r="A424" s="55" t="s">
        <v>1826</v>
      </c>
      <c r="B424" s="52">
        <v>37120</v>
      </c>
      <c r="C424" s="9">
        <v>1586.21</v>
      </c>
      <c r="E424" s="57" t="s">
        <v>1143</v>
      </c>
      <c r="F424" s="58">
        <v>1586.21</v>
      </c>
      <c r="G424" s="59">
        <f t="shared" si="6"/>
        <v>0</v>
      </c>
      <c r="H424" s="60"/>
      <c r="I424" s="57"/>
      <c r="J424" s="9"/>
    </row>
    <row r="425" spans="1:10" ht="15" customHeight="1">
      <c r="A425" s="55" t="s">
        <v>1826</v>
      </c>
      <c r="B425" s="52">
        <v>37121</v>
      </c>
      <c r="C425" s="9">
        <v>3534.4900000000002</v>
      </c>
      <c r="E425" s="57" t="s">
        <v>1144</v>
      </c>
      <c r="F425" s="58">
        <v>3534.4900000000002</v>
      </c>
      <c r="G425" s="59">
        <f t="shared" si="6"/>
        <v>0</v>
      </c>
      <c r="H425" s="60"/>
      <c r="I425" s="57"/>
      <c r="J425" s="9"/>
    </row>
    <row r="426" spans="1:10" ht="15" customHeight="1">
      <c r="A426" s="55" t="s">
        <v>1826</v>
      </c>
      <c r="B426" s="52">
        <v>37122</v>
      </c>
      <c r="C426" s="9">
        <v>1586.21</v>
      </c>
      <c r="E426" s="57" t="s">
        <v>1145</v>
      </c>
      <c r="F426" s="58">
        <v>1586.21</v>
      </c>
      <c r="G426" s="59">
        <f t="shared" si="6"/>
        <v>0</v>
      </c>
      <c r="H426" s="60"/>
      <c r="I426" s="57"/>
      <c r="J426" s="9"/>
    </row>
    <row r="427" spans="1:10" ht="15" customHeight="1">
      <c r="A427" s="55" t="s">
        <v>1826</v>
      </c>
      <c r="B427" s="52">
        <v>37123</v>
      </c>
      <c r="C427" s="9">
        <v>2612.0700000000002</v>
      </c>
      <c r="E427" s="57" t="s">
        <v>1146</v>
      </c>
      <c r="F427" s="58">
        <v>2612.0700000000002</v>
      </c>
      <c r="G427" s="59">
        <f t="shared" si="6"/>
        <v>0</v>
      </c>
      <c r="H427" s="60"/>
      <c r="I427" s="57"/>
      <c r="J427" s="9"/>
    </row>
    <row r="428" spans="1:10" ht="15" customHeight="1">
      <c r="A428" s="55" t="s">
        <v>1826</v>
      </c>
      <c r="B428" s="52">
        <v>37124</v>
      </c>
      <c r="C428" s="9">
        <v>267.72000000000003</v>
      </c>
      <c r="E428" s="57" t="s">
        <v>5801</v>
      </c>
      <c r="F428" s="58">
        <v>267.71999999999997</v>
      </c>
      <c r="G428" s="59">
        <f t="shared" si="6"/>
        <v>0</v>
      </c>
      <c r="H428" s="60"/>
      <c r="I428" s="57"/>
      <c r="J428" s="9"/>
    </row>
    <row r="429" spans="1:10" ht="15" customHeight="1">
      <c r="A429" s="55" t="s">
        <v>1826</v>
      </c>
      <c r="B429" s="52">
        <v>37125</v>
      </c>
      <c r="C429" s="9">
        <v>267.72000000000003</v>
      </c>
      <c r="E429" s="57" t="s">
        <v>5802</v>
      </c>
      <c r="F429" s="58">
        <v>267.71999999999997</v>
      </c>
      <c r="G429" s="59">
        <f t="shared" si="6"/>
        <v>0</v>
      </c>
      <c r="H429" s="60"/>
      <c r="I429" s="57"/>
      <c r="J429" s="9"/>
    </row>
    <row r="430" spans="1:10" ht="15" customHeight="1">
      <c r="A430" s="55" t="s">
        <v>1826</v>
      </c>
      <c r="B430" s="52">
        <v>37126</v>
      </c>
      <c r="C430" s="9">
        <v>2841.16</v>
      </c>
      <c r="E430" s="57" t="s">
        <v>5803</v>
      </c>
      <c r="F430" s="58">
        <v>2841.16</v>
      </c>
      <c r="G430" s="59">
        <f t="shared" si="6"/>
        <v>0</v>
      </c>
      <c r="H430" s="60"/>
      <c r="I430" s="57"/>
      <c r="J430" s="9"/>
    </row>
    <row r="431" spans="1:10" ht="15" customHeight="1">
      <c r="A431" s="55" t="s">
        <v>1826</v>
      </c>
      <c r="B431" s="52">
        <v>37127</v>
      </c>
      <c r="C431" s="9">
        <v>267.72000000000003</v>
      </c>
      <c r="E431" s="57" t="s">
        <v>5804</v>
      </c>
      <c r="F431" s="58">
        <v>267.71999999999997</v>
      </c>
      <c r="G431" s="59">
        <f t="shared" si="6"/>
        <v>0</v>
      </c>
      <c r="H431" s="60"/>
      <c r="I431" s="57"/>
      <c r="J431" s="9"/>
    </row>
    <row r="432" spans="1:10" ht="15" customHeight="1">
      <c r="A432" s="55" t="s">
        <v>1826</v>
      </c>
      <c r="B432" s="52">
        <v>37128</v>
      </c>
      <c r="C432" s="9">
        <v>910.5</v>
      </c>
      <c r="E432" s="57" t="s">
        <v>5805</v>
      </c>
      <c r="F432" s="58">
        <v>910.5</v>
      </c>
      <c r="G432" s="59">
        <f t="shared" si="6"/>
        <v>0</v>
      </c>
      <c r="H432" s="60"/>
      <c r="I432" s="57"/>
      <c r="J432" s="9"/>
    </row>
    <row r="433" spans="1:10" ht="15" customHeight="1">
      <c r="A433" s="55" t="s">
        <v>1826</v>
      </c>
      <c r="B433" s="52">
        <v>37129</v>
      </c>
      <c r="C433" s="9">
        <v>928.3</v>
      </c>
      <c r="E433" s="57" t="s">
        <v>5806</v>
      </c>
      <c r="F433" s="58">
        <v>928.3</v>
      </c>
      <c r="G433" s="59">
        <f t="shared" si="6"/>
        <v>0</v>
      </c>
      <c r="H433" s="60"/>
      <c r="I433" s="57"/>
      <c r="J433" s="9"/>
    </row>
    <row r="434" spans="1:10" ht="15" customHeight="1">
      <c r="A434" s="55" t="s">
        <v>1826</v>
      </c>
      <c r="B434" s="52">
        <v>37130</v>
      </c>
      <c r="C434" s="9">
        <v>2160.44</v>
      </c>
      <c r="E434" s="57" t="s">
        <v>5807</v>
      </c>
      <c r="F434" s="58">
        <v>2160.44</v>
      </c>
      <c r="G434" s="59">
        <f t="shared" si="6"/>
        <v>0</v>
      </c>
      <c r="H434" s="60"/>
      <c r="I434" s="57"/>
      <c r="J434" s="9"/>
    </row>
    <row r="435" spans="1:10" ht="15" customHeight="1">
      <c r="A435" s="55" t="s">
        <v>1826</v>
      </c>
      <c r="B435" s="52">
        <v>37131</v>
      </c>
      <c r="C435" s="9">
        <v>58.2</v>
      </c>
      <c r="E435" s="57" t="s">
        <v>5808</v>
      </c>
      <c r="F435" s="58">
        <v>58.2</v>
      </c>
      <c r="G435" s="59">
        <f t="shared" si="6"/>
        <v>0</v>
      </c>
      <c r="H435" s="60"/>
      <c r="I435" s="57"/>
      <c r="J435" s="9"/>
    </row>
    <row r="436" spans="1:10" ht="15" customHeight="1">
      <c r="A436" s="55" t="s">
        <v>1826</v>
      </c>
      <c r="B436" s="52">
        <v>37132</v>
      </c>
      <c r="C436" s="9">
        <v>2160.44</v>
      </c>
      <c r="E436" s="57" t="s">
        <v>5809</v>
      </c>
      <c r="F436" s="58">
        <v>2160.44</v>
      </c>
      <c r="G436" s="59">
        <f t="shared" si="6"/>
        <v>0</v>
      </c>
      <c r="H436" s="60"/>
      <c r="I436" s="57"/>
      <c r="J436" s="9"/>
    </row>
    <row r="437" spans="1:10" ht="15" customHeight="1">
      <c r="A437" s="55" t="s">
        <v>1826</v>
      </c>
      <c r="B437" s="52">
        <v>37133</v>
      </c>
      <c r="C437" s="9">
        <v>267.72000000000003</v>
      </c>
      <c r="E437" s="57" t="s">
        <v>5810</v>
      </c>
      <c r="F437" s="58">
        <v>267.71999999999997</v>
      </c>
      <c r="G437" s="59">
        <f t="shared" si="6"/>
        <v>0</v>
      </c>
      <c r="H437" s="60"/>
      <c r="I437" s="57"/>
      <c r="J437" s="9"/>
    </row>
    <row r="438" spans="1:10" ht="15" customHeight="1">
      <c r="A438" s="55" t="s">
        <v>1826</v>
      </c>
      <c r="B438" s="52">
        <v>37134</v>
      </c>
      <c r="C438" s="9">
        <v>58.2</v>
      </c>
      <c r="E438" s="57" t="s">
        <v>5811</v>
      </c>
      <c r="F438" s="58">
        <v>58.2</v>
      </c>
      <c r="G438" s="59">
        <f t="shared" si="6"/>
        <v>0</v>
      </c>
      <c r="H438" s="60"/>
      <c r="I438" s="57"/>
      <c r="J438" s="9"/>
    </row>
    <row r="439" spans="1:10" ht="15" customHeight="1">
      <c r="A439" s="55" t="s">
        <v>1826</v>
      </c>
      <c r="B439" s="52">
        <v>37135</v>
      </c>
      <c r="C439" s="9">
        <v>2612.0700000000002</v>
      </c>
      <c r="E439" s="57" t="s">
        <v>1147</v>
      </c>
      <c r="F439" s="58">
        <v>2612.0700000000002</v>
      </c>
      <c r="G439" s="59">
        <f t="shared" si="6"/>
        <v>0</v>
      </c>
      <c r="H439" s="60"/>
      <c r="I439" s="57"/>
      <c r="J439" s="9"/>
    </row>
    <row r="440" spans="1:10" ht="15" customHeight="1">
      <c r="A440" s="55" t="s">
        <v>1826</v>
      </c>
      <c r="B440" s="52">
        <v>37136</v>
      </c>
      <c r="C440" s="9">
        <v>883.62</v>
      </c>
      <c r="E440" s="57" t="s">
        <v>1148</v>
      </c>
      <c r="F440" s="58">
        <v>883.61999999999989</v>
      </c>
      <c r="G440" s="59">
        <f t="shared" si="6"/>
        <v>0</v>
      </c>
      <c r="H440" s="60"/>
      <c r="I440" s="57"/>
      <c r="J440" s="9"/>
    </row>
    <row r="441" spans="1:10" ht="15" customHeight="1">
      <c r="A441" s="55" t="s">
        <v>1826</v>
      </c>
      <c r="B441" s="52">
        <v>37137</v>
      </c>
      <c r="C441" s="9">
        <v>1586.21</v>
      </c>
      <c r="E441" s="57" t="s">
        <v>1149</v>
      </c>
      <c r="F441" s="58">
        <v>1586.21</v>
      </c>
      <c r="G441" s="59">
        <f t="shared" si="6"/>
        <v>0</v>
      </c>
      <c r="H441" s="60"/>
      <c r="I441" s="57"/>
      <c r="J441" s="9"/>
    </row>
    <row r="442" spans="1:10" ht="15" customHeight="1">
      <c r="A442" s="55" t="s">
        <v>1826</v>
      </c>
      <c r="B442" s="52">
        <v>37138</v>
      </c>
      <c r="C442" s="9">
        <v>1586.21</v>
      </c>
      <c r="E442" s="57" t="s">
        <v>1150</v>
      </c>
      <c r="F442" s="58">
        <v>1586.21</v>
      </c>
      <c r="G442" s="59">
        <f t="shared" si="6"/>
        <v>0</v>
      </c>
      <c r="H442" s="60"/>
      <c r="I442" s="57"/>
      <c r="J442" s="9"/>
    </row>
    <row r="443" spans="1:10" ht="15" customHeight="1">
      <c r="A443" s="55" t="s">
        <v>1826</v>
      </c>
      <c r="B443" s="52">
        <v>37139</v>
      </c>
      <c r="C443" s="9">
        <v>2612.0800000000004</v>
      </c>
      <c r="E443" s="57" t="s">
        <v>1151</v>
      </c>
      <c r="F443" s="58">
        <v>2612.08</v>
      </c>
      <c r="G443" s="59">
        <f t="shared" si="6"/>
        <v>0</v>
      </c>
      <c r="H443" s="60"/>
      <c r="I443" s="57"/>
      <c r="J443" s="9"/>
    </row>
    <row r="444" spans="1:10" ht="15" customHeight="1">
      <c r="A444" s="55" t="s">
        <v>1826</v>
      </c>
      <c r="B444" s="52">
        <v>37140</v>
      </c>
      <c r="C444" s="9">
        <v>2577.59</v>
      </c>
      <c r="E444" s="57" t="s">
        <v>1152</v>
      </c>
      <c r="F444" s="58">
        <v>2577.59</v>
      </c>
      <c r="G444" s="59">
        <f t="shared" si="6"/>
        <v>0</v>
      </c>
      <c r="H444" s="60"/>
      <c r="I444" s="57"/>
      <c r="J444" s="9"/>
    </row>
    <row r="445" spans="1:10" ht="15" customHeight="1">
      <c r="A445" s="55" t="s">
        <v>1826</v>
      </c>
      <c r="B445" s="52">
        <v>37141</v>
      </c>
      <c r="C445" s="9">
        <v>4568.97</v>
      </c>
      <c r="E445" s="57" t="s">
        <v>1153</v>
      </c>
      <c r="F445" s="58">
        <v>4568.9699999999993</v>
      </c>
      <c r="G445" s="59">
        <f t="shared" si="6"/>
        <v>0</v>
      </c>
      <c r="H445" s="60"/>
      <c r="I445" s="57"/>
      <c r="J445" s="9"/>
    </row>
    <row r="446" spans="1:10" ht="15" customHeight="1">
      <c r="A446" s="55" t="s">
        <v>1826</v>
      </c>
      <c r="B446" s="52">
        <v>37142</v>
      </c>
      <c r="C446" s="9">
        <v>2577.59</v>
      </c>
      <c r="E446" s="57" t="s">
        <v>1154</v>
      </c>
      <c r="F446" s="58">
        <v>2577.59</v>
      </c>
      <c r="G446" s="59">
        <f t="shared" si="6"/>
        <v>0</v>
      </c>
      <c r="H446" s="60"/>
      <c r="I446" s="57"/>
      <c r="J446" s="9"/>
    </row>
    <row r="447" spans="1:10" ht="15" customHeight="1">
      <c r="A447" s="55" t="s">
        <v>1826</v>
      </c>
      <c r="B447" s="52">
        <v>37143</v>
      </c>
      <c r="C447" s="9">
        <v>883.62</v>
      </c>
      <c r="E447" s="57" t="s">
        <v>1155</v>
      </c>
      <c r="F447" s="58">
        <v>883.61999999999989</v>
      </c>
      <c r="G447" s="59">
        <f t="shared" si="6"/>
        <v>0</v>
      </c>
      <c r="H447" s="60"/>
      <c r="I447" s="57"/>
      <c r="J447" s="9"/>
    </row>
    <row r="448" spans="1:10" ht="15" customHeight="1">
      <c r="A448" s="55" t="s">
        <v>1826</v>
      </c>
      <c r="B448" s="52">
        <v>37144</v>
      </c>
      <c r="C448" s="9">
        <v>344.83</v>
      </c>
      <c r="E448" s="57" t="s">
        <v>1156</v>
      </c>
      <c r="F448" s="58">
        <v>344.83</v>
      </c>
      <c r="G448" s="59">
        <f t="shared" si="6"/>
        <v>0</v>
      </c>
      <c r="H448" s="60"/>
      <c r="I448" s="57"/>
      <c r="J448" s="9"/>
    </row>
    <row r="449" spans="1:10" ht="15" customHeight="1">
      <c r="A449" s="55" t="s">
        <v>1826</v>
      </c>
      <c r="B449" s="52">
        <v>37145</v>
      </c>
      <c r="C449" s="9">
        <v>580.90000000000009</v>
      </c>
      <c r="E449" s="57" t="s">
        <v>5812</v>
      </c>
      <c r="F449" s="58">
        <v>580.9</v>
      </c>
      <c r="G449" s="59">
        <f t="shared" si="6"/>
        <v>0</v>
      </c>
      <c r="H449" s="60"/>
      <c r="I449" s="57"/>
      <c r="J449" s="9"/>
    </row>
    <row r="450" spans="1:10" ht="15" customHeight="1">
      <c r="A450" s="55" t="s">
        <v>1826</v>
      </c>
      <c r="B450" s="52">
        <v>37146</v>
      </c>
      <c r="C450" s="9">
        <v>2612.0700000000002</v>
      </c>
      <c r="E450" s="57" t="s">
        <v>1157</v>
      </c>
      <c r="F450" s="58">
        <v>2612.0700000000002</v>
      </c>
      <c r="G450" s="59">
        <f t="shared" si="6"/>
        <v>0</v>
      </c>
      <c r="H450" s="60"/>
      <c r="I450" s="57"/>
      <c r="J450" s="9"/>
    </row>
    <row r="451" spans="1:10" ht="15" customHeight="1">
      <c r="A451" s="55" t="s">
        <v>1826</v>
      </c>
      <c r="B451" s="52">
        <v>37147</v>
      </c>
      <c r="C451" s="9">
        <v>1586.21</v>
      </c>
      <c r="E451" s="57" t="s">
        <v>1158</v>
      </c>
      <c r="F451" s="58">
        <v>1586.21</v>
      </c>
      <c r="G451" s="59">
        <f t="shared" si="6"/>
        <v>0</v>
      </c>
      <c r="H451" s="60"/>
      <c r="I451" s="57"/>
      <c r="J451" s="9"/>
    </row>
    <row r="452" spans="1:10" ht="15" customHeight="1">
      <c r="A452" s="55" t="s">
        <v>1826</v>
      </c>
      <c r="B452" s="52">
        <v>37148</v>
      </c>
      <c r="C452" s="9">
        <v>883.62</v>
      </c>
      <c r="E452" s="57" t="s">
        <v>1159</v>
      </c>
      <c r="F452" s="58">
        <v>883.62</v>
      </c>
      <c r="G452" s="59">
        <f t="shared" si="6"/>
        <v>0</v>
      </c>
      <c r="H452" s="60"/>
      <c r="I452" s="57"/>
      <c r="J452" s="9"/>
    </row>
    <row r="453" spans="1:10" ht="15" customHeight="1">
      <c r="A453" s="55" t="s">
        <v>1826</v>
      </c>
      <c r="B453" s="52">
        <v>37149</v>
      </c>
      <c r="C453" s="9">
        <v>883.62</v>
      </c>
      <c r="E453" s="57" t="s">
        <v>1160</v>
      </c>
      <c r="F453" s="58">
        <v>883.61999999999989</v>
      </c>
      <c r="G453" s="59">
        <f t="shared" si="6"/>
        <v>0</v>
      </c>
      <c r="H453" s="60"/>
      <c r="I453" s="57"/>
      <c r="J453" s="9"/>
    </row>
    <row r="454" spans="1:10" ht="15" customHeight="1">
      <c r="A454" s="55" t="s">
        <v>1826</v>
      </c>
      <c r="B454" s="52">
        <v>37150</v>
      </c>
      <c r="C454" s="9">
        <v>1586.21</v>
      </c>
      <c r="E454" s="57" t="s">
        <v>1161</v>
      </c>
      <c r="F454" s="58">
        <v>1586.21</v>
      </c>
      <c r="G454" s="59">
        <f t="shared" si="6"/>
        <v>0</v>
      </c>
      <c r="H454" s="60"/>
      <c r="I454" s="57"/>
      <c r="J454" s="9"/>
    </row>
    <row r="455" spans="1:10" ht="15" customHeight="1">
      <c r="A455" s="55" t="s">
        <v>1826</v>
      </c>
      <c r="B455" s="52">
        <v>37151</v>
      </c>
      <c r="C455" s="9">
        <v>1178.1600000000001</v>
      </c>
      <c r="E455" s="57" t="s">
        <v>1162</v>
      </c>
      <c r="F455" s="58">
        <v>1178.1600000000001</v>
      </c>
      <c r="G455" s="59">
        <f t="shared" si="6"/>
        <v>0</v>
      </c>
      <c r="H455" s="60"/>
      <c r="I455" s="57"/>
      <c r="J455" s="9"/>
    </row>
    <row r="456" spans="1:10" ht="15" customHeight="1">
      <c r="A456" s="55" t="s">
        <v>1826</v>
      </c>
      <c r="B456" s="52">
        <v>37152</v>
      </c>
      <c r="C456" s="9">
        <v>1178.1600000000001</v>
      </c>
      <c r="E456" s="57" t="s">
        <v>1163</v>
      </c>
      <c r="F456" s="58">
        <v>1178.1600000000001</v>
      </c>
      <c r="G456" s="59">
        <f t="shared" ref="G456:G519" si="7">+C456-F456</f>
        <v>0</v>
      </c>
      <c r="H456" s="60"/>
      <c r="I456" s="57"/>
      <c r="J456" s="9"/>
    </row>
    <row r="457" spans="1:10" ht="15" customHeight="1">
      <c r="A457" s="55" t="s">
        <v>1826</v>
      </c>
      <c r="B457" s="52">
        <v>37153</v>
      </c>
      <c r="C457" s="9">
        <v>1178.1500000000001</v>
      </c>
      <c r="E457" s="57" t="s">
        <v>1164</v>
      </c>
      <c r="F457" s="58">
        <v>1178.1499999999999</v>
      </c>
      <c r="G457" s="59">
        <f t="shared" si="7"/>
        <v>0</v>
      </c>
      <c r="H457" s="60"/>
      <c r="I457" s="57"/>
      <c r="J457" s="9"/>
    </row>
    <row r="458" spans="1:10" ht="15" customHeight="1">
      <c r="A458" s="55" t="s">
        <v>1826</v>
      </c>
      <c r="B458" s="52">
        <v>37154</v>
      </c>
      <c r="C458" s="9">
        <v>883.62</v>
      </c>
      <c r="E458" s="57" t="s">
        <v>1165</v>
      </c>
      <c r="F458" s="58">
        <v>883.62000000000012</v>
      </c>
      <c r="G458" s="59">
        <f t="shared" si="7"/>
        <v>0</v>
      </c>
      <c r="H458" s="60"/>
      <c r="I458" s="57"/>
      <c r="J458" s="9"/>
    </row>
    <row r="459" spans="1:10" ht="15" customHeight="1">
      <c r="A459" s="55" t="s">
        <v>1826</v>
      </c>
      <c r="B459" s="52">
        <v>37155</v>
      </c>
      <c r="C459" s="9">
        <v>883.62</v>
      </c>
      <c r="E459" s="57" t="s">
        <v>1166</v>
      </c>
      <c r="F459" s="58">
        <v>883.62</v>
      </c>
      <c r="G459" s="59">
        <f t="shared" si="7"/>
        <v>0</v>
      </c>
      <c r="H459" s="60"/>
      <c r="I459" s="57"/>
      <c r="J459" s="9"/>
    </row>
    <row r="460" spans="1:10" ht="15" customHeight="1">
      <c r="A460" s="55" t="s">
        <v>1826</v>
      </c>
      <c r="B460" s="52">
        <v>37156</v>
      </c>
      <c r="C460" s="9">
        <v>883.62</v>
      </c>
      <c r="E460" s="57" t="s">
        <v>1167</v>
      </c>
      <c r="F460" s="58">
        <v>883.61999999999989</v>
      </c>
      <c r="G460" s="59">
        <f t="shared" si="7"/>
        <v>0</v>
      </c>
      <c r="H460" s="60"/>
      <c r="I460" s="57"/>
      <c r="J460" s="9"/>
    </row>
    <row r="461" spans="1:10" ht="15" customHeight="1">
      <c r="A461" s="55" t="s">
        <v>1826</v>
      </c>
      <c r="B461" s="52">
        <v>37157</v>
      </c>
      <c r="C461" s="9">
        <v>1586.2</v>
      </c>
      <c r="E461" s="57" t="s">
        <v>1168</v>
      </c>
      <c r="F461" s="58">
        <v>1586.1999999999998</v>
      </c>
      <c r="G461" s="59">
        <f t="shared" si="7"/>
        <v>0</v>
      </c>
      <c r="H461" s="60"/>
      <c r="I461" s="57"/>
      <c r="J461" s="9"/>
    </row>
    <row r="462" spans="1:10" ht="15" customHeight="1">
      <c r="A462" s="55" t="s">
        <v>1826</v>
      </c>
      <c r="B462" s="52">
        <v>37158</v>
      </c>
      <c r="C462" s="9">
        <v>883.62</v>
      </c>
      <c r="E462" s="57" t="s">
        <v>1169</v>
      </c>
      <c r="F462" s="58">
        <v>883.62</v>
      </c>
      <c r="G462" s="59">
        <f t="shared" si="7"/>
        <v>0</v>
      </c>
      <c r="H462" s="60"/>
      <c r="I462" s="57"/>
      <c r="J462" s="9"/>
    </row>
    <row r="463" spans="1:10" ht="15" customHeight="1">
      <c r="A463" s="55" t="s">
        <v>1826</v>
      </c>
      <c r="B463" s="52">
        <v>37159</v>
      </c>
      <c r="C463" s="9">
        <v>2612.0800000000004</v>
      </c>
      <c r="E463" s="57" t="s">
        <v>1170</v>
      </c>
      <c r="F463" s="58">
        <v>2612.08</v>
      </c>
      <c r="G463" s="59">
        <f t="shared" si="7"/>
        <v>0</v>
      </c>
      <c r="H463" s="60"/>
      <c r="I463" s="57"/>
      <c r="J463" s="9"/>
    </row>
    <row r="464" spans="1:10" ht="15" customHeight="1">
      <c r="A464" s="55" t="s">
        <v>1826</v>
      </c>
      <c r="B464" s="52">
        <v>37160</v>
      </c>
      <c r="C464" s="9">
        <v>883.62</v>
      </c>
      <c r="E464" s="57" t="s">
        <v>1171</v>
      </c>
      <c r="F464" s="58">
        <v>883.62</v>
      </c>
      <c r="G464" s="59">
        <f t="shared" si="7"/>
        <v>0</v>
      </c>
      <c r="H464" s="60"/>
      <c r="I464" s="57"/>
      <c r="J464" s="9"/>
    </row>
    <row r="465" spans="1:10" ht="15" customHeight="1">
      <c r="A465" s="55" t="s">
        <v>1826</v>
      </c>
      <c r="B465" s="52">
        <v>37161</v>
      </c>
      <c r="C465" s="9">
        <v>1836.1999999999998</v>
      </c>
      <c r="E465" s="57" t="s">
        <v>1172</v>
      </c>
      <c r="F465" s="58">
        <v>1836.2</v>
      </c>
      <c r="G465" s="59">
        <f t="shared" si="7"/>
        <v>0</v>
      </c>
      <c r="H465" s="60"/>
      <c r="I465" s="57"/>
      <c r="J465" s="9"/>
    </row>
    <row r="466" spans="1:10" ht="15" customHeight="1">
      <c r="A466" s="55" t="s">
        <v>1826</v>
      </c>
      <c r="B466" s="52">
        <v>37162</v>
      </c>
      <c r="C466" s="9">
        <v>883.62</v>
      </c>
      <c r="E466" s="57" t="s">
        <v>1173</v>
      </c>
      <c r="F466" s="58">
        <v>883.62</v>
      </c>
      <c r="G466" s="59">
        <f t="shared" si="7"/>
        <v>0</v>
      </c>
      <c r="H466" s="60"/>
      <c r="I466" s="57"/>
      <c r="J466" s="9"/>
    </row>
    <row r="467" spans="1:10" ht="15" customHeight="1">
      <c r="A467" s="55" t="s">
        <v>1826</v>
      </c>
      <c r="B467" s="52">
        <v>37163</v>
      </c>
      <c r="C467" s="9">
        <v>1586.21</v>
      </c>
      <c r="E467" s="57" t="s">
        <v>1174</v>
      </c>
      <c r="F467" s="58">
        <v>1586.21</v>
      </c>
      <c r="G467" s="59">
        <f t="shared" si="7"/>
        <v>0</v>
      </c>
      <c r="H467" s="60"/>
      <c r="I467" s="57"/>
      <c r="J467" s="9"/>
    </row>
    <row r="468" spans="1:10" ht="15" customHeight="1">
      <c r="A468" s="55" t="s">
        <v>1826</v>
      </c>
      <c r="B468" s="52">
        <v>37164</v>
      </c>
      <c r="C468" s="9">
        <v>170</v>
      </c>
      <c r="E468" s="57" t="s">
        <v>5813</v>
      </c>
      <c r="F468" s="58">
        <v>170</v>
      </c>
      <c r="G468" s="59">
        <f t="shared" si="7"/>
        <v>0</v>
      </c>
      <c r="H468" s="60"/>
      <c r="I468" s="57"/>
      <c r="J468" s="9"/>
    </row>
    <row r="469" spans="1:10" ht="15" customHeight="1">
      <c r="A469" s="55" t="s">
        <v>1826</v>
      </c>
      <c r="B469" s="52">
        <v>37165</v>
      </c>
      <c r="C469" s="9">
        <v>2577.59</v>
      </c>
      <c r="E469" s="57" t="s">
        <v>1175</v>
      </c>
      <c r="F469" s="58">
        <v>2577.59</v>
      </c>
      <c r="G469" s="59">
        <f t="shared" si="7"/>
        <v>0</v>
      </c>
      <c r="H469" s="60"/>
      <c r="I469" s="57"/>
      <c r="J469" s="9"/>
    </row>
    <row r="470" spans="1:10" ht="15" customHeight="1">
      <c r="A470" s="55" t="s">
        <v>1826</v>
      </c>
      <c r="B470" s="52">
        <v>37166</v>
      </c>
      <c r="C470" s="9">
        <v>508.62</v>
      </c>
      <c r="E470" s="57" t="s">
        <v>1176</v>
      </c>
      <c r="F470" s="58">
        <v>508.62</v>
      </c>
      <c r="G470" s="59">
        <f t="shared" si="7"/>
        <v>0</v>
      </c>
      <c r="H470" s="60"/>
      <c r="I470" s="57"/>
      <c r="J470" s="9"/>
    </row>
    <row r="471" spans="1:10" ht="15" customHeight="1">
      <c r="A471" s="55" t="s">
        <v>1826</v>
      </c>
      <c r="B471" s="52">
        <v>37167</v>
      </c>
      <c r="C471" s="9">
        <v>11563.66</v>
      </c>
      <c r="E471" s="57" t="s">
        <v>1177</v>
      </c>
      <c r="F471" s="58">
        <v>11563.66</v>
      </c>
      <c r="G471" s="59">
        <f t="shared" si="7"/>
        <v>0</v>
      </c>
      <c r="H471" s="60"/>
      <c r="I471" s="57"/>
      <c r="J471" s="9"/>
    </row>
    <row r="472" spans="1:10" ht="15" customHeight="1">
      <c r="A472" s="55" t="s">
        <v>1826</v>
      </c>
      <c r="B472" s="52">
        <v>37168</v>
      </c>
      <c r="C472" s="9">
        <v>4733.18</v>
      </c>
      <c r="E472" s="57" t="s">
        <v>1178</v>
      </c>
      <c r="F472" s="58">
        <v>4733.1799999999994</v>
      </c>
      <c r="G472" s="59">
        <f t="shared" si="7"/>
        <v>0</v>
      </c>
      <c r="H472" s="60"/>
      <c r="I472" s="57"/>
      <c r="J472" s="9"/>
    </row>
    <row r="473" spans="1:10" ht="15" customHeight="1">
      <c r="A473" s="55" t="s">
        <v>1826</v>
      </c>
      <c r="B473" s="52">
        <v>37169</v>
      </c>
      <c r="C473" s="9">
        <v>2160.44</v>
      </c>
      <c r="E473" s="57" t="s">
        <v>5814</v>
      </c>
      <c r="F473" s="58">
        <v>2160.44</v>
      </c>
      <c r="G473" s="59">
        <f t="shared" si="7"/>
        <v>0</v>
      </c>
      <c r="H473" s="60"/>
      <c r="I473" s="57"/>
      <c r="J473" s="9"/>
    </row>
    <row r="474" spans="1:10" ht="15" customHeight="1">
      <c r="A474" s="55" t="s">
        <v>1826</v>
      </c>
      <c r="B474" s="52">
        <v>37170</v>
      </c>
      <c r="C474" s="9">
        <v>2298.6799999999998</v>
      </c>
      <c r="E474" s="57" t="s">
        <v>5815</v>
      </c>
      <c r="F474" s="58">
        <v>2298.6799999999998</v>
      </c>
      <c r="G474" s="59">
        <f t="shared" si="7"/>
        <v>0</v>
      </c>
      <c r="H474" s="60"/>
      <c r="I474" s="57"/>
      <c r="J474" s="9"/>
    </row>
    <row r="475" spans="1:10" ht="15" customHeight="1">
      <c r="A475" s="55" t="s">
        <v>1826</v>
      </c>
      <c r="B475" s="52">
        <v>37171</v>
      </c>
      <c r="C475" s="9">
        <v>58.2</v>
      </c>
      <c r="E475" s="57" t="s">
        <v>5816</v>
      </c>
      <c r="F475" s="58">
        <v>58.2</v>
      </c>
      <c r="G475" s="59">
        <f t="shared" si="7"/>
        <v>0</v>
      </c>
      <c r="H475" s="60"/>
      <c r="I475" s="57"/>
      <c r="J475" s="9"/>
    </row>
    <row r="476" spans="1:10" ht="15" customHeight="1">
      <c r="A476" s="55" t="s">
        <v>1826</v>
      </c>
      <c r="B476" s="52">
        <v>37172</v>
      </c>
      <c r="C476" s="9">
        <v>2160.44</v>
      </c>
      <c r="E476" s="57" t="s">
        <v>5817</v>
      </c>
      <c r="F476" s="58">
        <v>2160.44</v>
      </c>
      <c r="G476" s="59">
        <f t="shared" si="7"/>
        <v>0</v>
      </c>
      <c r="H476" s="60"/>
      <c r="I476" s="57"/>
      <c r="J476" s="9"/>
    </row>
    <row r="477" spans="1:10" ht="15" customHeight="1">
      <c r="A477" s="55" t="s">
        <v>1826</v>
      </c>
      <c r="B477" s="52">
        <v>37173</v>
      </c>
      <c r="C477" s="9">
        <v>267.72000000000003</v>
      </c>
      <c r="E477" s="57" t="s">
        <v>5818</v>
      </c>
      <c r="F477" s="58">
        <v>267.71999999999997</v>
      </c>
      <c r="G477" s="59">
        <f t="shared" si="7"/>
        <v>0</v>
      </c>
      <c r="H477" s="60"/>
      <c r="I477" s="57"/>
      <c r="J477" s="9"/>
    </row>
    <row r="478" spans="1:10" ht="15" customHeight="1">
      <c r="A478" s="55" t="s">
        <v>1826</v>
      </c>
      <c r="B478" s="52">
        <v>37174</v>
      </c>
      <c r="C478" s="9">
        <v>883.62</v>
      </c>
      <c r="E478" s="57" t="s">
        <v>1179</v>
      </c>
      <c r="F478" s="58">
        <v>883.62</v>
      </c>
      <c r="G478" s="59">
        <f t="shared" si="7"/>
        <v>0</v>
      </c>
      <c r="H478" s="60"/>
      <c r="I478" s="57"/>
      <c r="J478" s="9"/>
    </row>
    <row r="479" spans="1:10" ht="15" customHeight="1">
      <c r="A479" s="55" t="s">
        <v>1826</v>
      </c>
      <c r="B479" s="52">
        <v>37175</v>
      </c>
      <c r="C479" s="9">
        <v>4310.34</v>
      </c>
      <c r="E479" s="57" t="s">
        <v>1180</v>
      </c>
      <c r="F479" s="58">
        <v>4310.34</v>
      </c>
      <c r="G479" s="59">
        <f t="shared" si="7"/>
        <v>0</v>
      </c>
      <c r="H479" s="60"/>
      <c r="I479" s="57"/>
      <c r="J479" s="9"/>
    </row>
    <row r="480" spans="1:10" ht="15" customHeight="1">
      <c r="A480" s="55" t="s">
        <v>1826</v>
      </c>
      <c r="B480" s="52">
        <v>37176</v>
      </c>
      <c r="C480" s="9">
        <v>3534.48</v>
      </c>
      <c r="E480" s="57" t="s">
        <v>1181</v>
      </c>
      <c r="F480" s="58">
        <v>3534.4799999999996</v>
      </c>
      <c r="G480" s="59">
        <f t="shared" si="7"/>
        <v>0</v>
      </c>
      <c r="H480" s="60"/>
      <c r="I480" s="57"/>
      <c r="J480" s="9"/>
    </row>
    <row r="481" spans="1:10" ht="15" customHeight="1">
      <c r="A481" s="55" t="s">
        <v>1826</v>
      </c>
      <c r="B481" s="52">
        <v>37177</v>
      </c>
      <c r="C481" s="9">
        <v>267.72000000000003</v>
      </c>
      <c r="E481" s="57" t="s">
        <v>5819</v>
      </c>
      <c r="F481" s="58">
        <v>267.71999999999997</v>
      </c>
      <c r="G481" s="59">
        <f t="shared" si="7"/>
        <v>0</v>
      </c>
      <c r="H481" s="60"/>
      <c r="I481" s="57"/>
      <c r="J481" s="9"/>
    </row>
    <row r="482" spans="1:10" ht="15" customHeight="1">
      <c r="A482" s="55" t="s">
        <v>1826</v>
      </c>
      <c r="B482" s="52">
        <v>37178</v>
      </c>
      <c r="C482" s="9">
        <v>3534.4900000000002</v>
      </c>
      <c r="E482" s="57" t="s">
        <v>1182</v>
      </c>
      <c r="F482" s="58">
        <v>3534.49</v>
      </c>
      <c r="G482" s="59">
        <f t="shared" si="7"/>
        <v>0</v>
      </c>
      <c r="H482" s="60"/>
      <c r="I482" s="57"/>
      <c r="J482" s="9"/>
    </row>
    <row r="483" spans="1:10" ht="15" customHeight="1">
      <c r="A483" s="55" t="s">
        <v>1826</v>
      </c>
      <c r="B483" s="52">
        <v>37179</v>
      </c>
      <c r="C483" s="9">
        <v>809.66000000000008</v>
      </c>
      <c r="E483" s="57" t="s">
        <v>1183</v>
      </c>
      <c r="F483" s="58">
        <v>809.66</v>
      </c>
      <c r="G483" s="59">
        <f t="shared" si="7"/>
        <v>0</v>
      </c>
      <c r="H483" s="60"/>
      <c r="I483" s="57"/>
      <c r="J483" s="9"/>
    </row>
    <row r="484" spans="1:10" ht="15" customHeight="1">
      <c r="A484" s="55" t="s">
        <v>1826</v>
      </c>
      <c r="B484" s="52">
        <v>37180</v>
      </c>
      <c r="C484" s="9">
        <v>870.38</v>
      </c>
      <c r="E484" s="57" t="s">
        <v>1184</v>
      </c>
      <c r="F484" s="58">
        <v>870.38</v>
      </c>
      <c r="G484" s="59">
        <f t="shared" si="7"/>
        <v>0</v>
      </c>
      <c r="H484" s="60"/>
      <c r="I484" s="57"/>
      <c r="J484" s="9"/>
    </row>
    <row r="485" spans="1:10" ht="15" customHeight="1">
      <c r="A485" s="55" t="s">
        <v>1826</v>
      </c>
      <c r="B485" s="52">
        <v>37181</v>
      </c>
      <c r="C485" s="9">
        <v>1586.21</v>
      </c>
      <c r="E485" s="57" t="s">
        <v>1185</v>
      </c>
      <c r="F485" s="58">
        <v>1586.21</v>
      </c>
      <c r="G485" s="59">
        <f t="shared" si="7"/>
        <v>0</v>
      </c>
      <c r="H485" s="60"/>
      <c r="I485" s="57"/>
      <c r="J485" s="9"/>
    </row>
    <row r="486" spans="1:10" ht="15" customHeight="1">
      <c r="A486" s="55" t="s">
        <v>1826</v>
      </c>
      <c r="B486" s="52">
        <v>37182</v>
      </c>
      <c r="C486" s="9">
        <v>6232.38</v>
      </c>
      <c r="E486" s="57" t="s">
        <v>1186</v>
      </c>
      <c r="F486" s="58">
        <v>6232.38</v>
      </c>
      <c r="G486" s="59">
        <f t="shared" si="7"/>
        <v>0</v>
      </c>
      <c r="H486" s="60"/>
      <c r="I486" s="57"/>
      <c r="J486" s="9"/>
    </row>
    <row r="487" spans="1:10" ht="15" customHeight="1">
      <c r="A487" s="55" t="s">
        <v>1826</v>
      </c>
      <c r="B487" s="52">
        <v>37183</v>
      </c>
      <c r="C487" s="9">
        <v>883.62</v>
      </c>
      <c r="E487" s="57" t="s">
        <v>1187</v>
      </c>
      <c r="F487" s="58">
        <v>883.62</v>
      </c>
      <c r="G487" s="59">
        <f t="shared" si="7"/>
        <v>0</v>
      </c>
      <c r="H487" s="60"/>
      <c r="I487" s="57"/>
      <c r="J487" s="9"/>
    </row>
    <row r="488" spans="1:10" ht="15" customHeight="1">
      <c r="A488" s="55" t="s">
        <v>1826</v>
      </c>
      <c r="B488" s="52">
        <v>37184</v>
      </c>
      <c r="C488" s="9">
        <v>883.62</v>
      </c>
      <c r="E488" s="57" t="s">
        <v>1188</v>
      </c>
      <c r="F488" s="58">
        <v>883.62</v>
      </c>
      <c r="G488" s="59">
        <f t="shared" si="7"/>
        <v>0</v>
      </c>
      <c r="H488" s="60"/>
      <c r="I488" s="57"/>
      <c r="J488" s="9"/>
    </row>
    <row r="489" spans="1:10" ht="15" customHeight="1">
      <c r="A489" s="55" t="s">
        <v>1826</v>
      </c>
      <c r="B489" s="52">
        <v>37185</v>
      </c>
      <c r="C489" s="9">
        <v>4185.3600000000006</v>
      </c>
      <c r="E489" s="57" t="s">
        <v>1189</v>
      </c>
      <c r="F489" s="58">
        <v>4185.3599999999997</v>
      </c>
      <c r="G489" s="59">
        <f t="shared" si="7"/>
        <v>0</v>
      </c>
      <c r="H489" s="60"/>
      <c r="I489" s="57"/>
      <c r="J489" s="9"/>
    </row>
    <row r="490" spans="1:10" ht="15" customHeight="1">
      <c r="A490" s="55" t="s">
        <v>1826</v>
      </c>
      <c r="B490" s="52">
        <v>37186</v>
      </c>
      <c r="C490" s="9">
        <v>883.62</v>
      </c>
      <c r="E490" s="57" t="s">
        <v>1190</v>
      </c>
      <c r="F490" s="58">
        <v>883.61999999999989</v>
      </c>
      <c r="G490" s="59">
        <f t="shared" si="7"/>
        <v>0</v>
      </c>
      <c r="H490" s="60"/>
      <c r="I490" s="57"/>
      <c r="J490" s="9"/>
    </row>
    <row r="491" spans="1:10" ht="15" customHeight="1">
      <c r="A491" s="55" t="s">
        <v>1826</v>
      </c>
      <c r="B491" s="52">
        <v>37187</v>
      </c>
      <c r="C491" s="9">
        <v>4474.1400000000003</v>
      </c>
      <c r="E491" s="57" t="s">
        <v>1191</v>
      </c>
      <c r="F491" s="58">
        <v>4474.1400000000003</v>
      </c>
      <c r="G491" s="59">
        <f t="shared" si="7"/>
        <v>0</v>
      </c>
      <c r="H491" s="60"/>
      <c r="I491" s="57"/>
      <c r="J491" s="9"/>
    </row>
    <row r="492" spans="1:10" ht="15" customHeight="1">
      <c r="A492" s="55" t="s">
        <v>1826</v>
      </c>
      <c r="B492" s="52">
        <v>37188</v>
      </c>
      <c r="C492" s="9">
        <v>1056.03</v>
      </c>
      <c r="E492" s="57" t="s">
        <v>1192</v>
      </c>
      <c r="F492" s="58">
        <v>1056.03</v>
      </c>
      <c r="G492" s="59">
        <f t="shared" si="7"/>
        <v>0</v>
      </c>
      <c r="H492" s="60"/>
      <c r="I492" s="57"/>
      <c r="J492" s="9"/>
    </row>
    <row r="493" spans="1:10" ht="15" customHeight="1">
      <c r="A493" s="55" t="s">
        <v>1826</v>
      </c>
      <c r="B493" s="52">
        <v>37189</v>
      </c>
      <c r="C493" s="9">
        <v>2413.8000000000002</v>
      </c>
      <c r="E493" s="57" t="s">
        <v>1193</v>
      </c>
      <c r="F493" s="58">
        <v>2413.8000000000002</v>
      </c>
      <c r="G493" s="59">
        <f t="shared" si="7"/>
        <v>0</v>
      </c>
      <c r="H493" s="60"/>
      <c r="I493" s="57"/>
      <c r="J493" s="9"/>
    </row>
    <row r="494" spans="1:10" ht="15" customHeight="1">
      <c r="A494" s="55" t="s">
        <v>1826</v>
      </c>
      <c r="B494" s="52">
        <v>37190</v>
      </c>
      <c r="C494" s="9">
        <v>6474.72</v>
      </c>
      <c r="E494" s="57" t="s">
        <v>1194</v>
      </c>
      <c r="F494" s="58">
        <v>6474.7199999999993</v>
      </c>
      <c r="G494" s="59">
        <f t="shared" si="7"/>
        <v>0</v>
      </c>
      <c r="H494" s="60"/>
      <c r="I494" s="57"/>
      <c r="J494" s="9"/>
    </row>
    <row r="495" spans="1:10" ht="15" customHeight="1">
      <c r="A495" s="55" t="s">
        <v>1826</v>
      </c>
      <c r="B495" s="52">
        <v>37191</v>
      </c>
      <c r="C495" s="9">
        <v>2612.0800000000004</v>
      </c>
      <c r="E495" s="57" t="s">
        <v>1195</v>
      </c>
      <c r="F495" s="58">
        <v>2612.08</v>
      </c>
      <c r="G495" s="59">
        <f t="shared" si="7"/>
        <v>0</v>
      </c>
      <c r="H495" s="60"/>
      <c r="I495" s="57"/>
      <c r="J495" s="9"/>
    </row>
    <row r="496" spans="1:10" ht="15" customHeight="1">
      <c r="A496" s="55" t="s">
        <v>1826</v>
      </c>
      <c r="B496" s="52">
        <v>37192</v>
      </c>
      <c r="C496" s="9">
        <v>883.62</v>
      </c>
      <c r="E496" s="57" t="s">
        <v>1196</v>
      </c>
      <c r="F496" s="58">
        <v>883.62</v>
      </c>
      <c r="G496" s="59">
        <f t="shared" si="7"/>
        <v>0</v>
      </c>
      <c r="H496" s="60"/>
      <c r="I496" s="57"/>
      <c r="J496" s="9"/>
    </row>
    <row r="497" spans="1:10" ht="15" customHeight="1">
      <c r="A497" s="55" t="s">
        <v>1826</v>
      </c>
      <c r="B497" s="52">
        <v>37193</v>
      </c>
      <c r="C497" s="9">
        <v>883.62</v>
      </c>
      <c r="E497" s="57" t="s">
        <v>1197</v>
      </c>
      <c r="F497" s="58">
        <v>883.61999999999989</v>
      </c>
      <c r="G497" s="59">
        <f t="shared" si="7"/>
        <v>0</v>
      </c>
      <c r="H497" s="60"/>
      <c r="I497" s="57"/>
      <c r="J497" s="9"/>
    </row>
    <row r="498" spans="1:10" ht="15" customHeight="1">
      <c r="A498" s="55" t="s">
        <v>1826</v>
      </c>
      <c r="B498" s="52">
        <v>37194</v>
      </c>
      <c r="C498" s="9">
        <v>2577.58</v>
      </c>
      <c r="E498" s="57" t="s">
        <v>1198</v>
      </c>
      <c r="F498" s="58">
        <v>2577.58</v>
      </c>
      <c r="G498" s="59">
        <f t="shared" si="7"/>
        <v>0</v>
      </c>
      <c r="H498" s="60"/>
      <c r="I498" s="57"/>
      <c r="J498" s="9"/>
    </row>
    <row r="499" spans="1:10" ht="15" customHeight="1">
      <c r="A499" s="55" t="s">
        <v>1826</v>
      </c>
      <c r="B499" s="52">
        <v>37195</v>
      </c>
      <c r="C499" s="9">
        <v>2612.0700000000002</v>
      </c>
      <c r="E499" s="57" t="s">
        <v>1199</v>
      </c>
      <c r="F499" s="58">
        <v>2612.0700000000002</v>
      </c>
      <c r="G499" s="59">
        <f t="shared" si="7"/>
        <v>0</v>
      </c>
      <c r="H499" s="60"/>
      <c r="I499" s="57"/>
      <c r="J499" s="9"/>
    </row>
    <row r="500" spans="1:10" ht="15" customHeight="1">
      <c r="A500" s="55" t="s">
        <v>1826</v>
      </c>
      <c r="B500" s="52">
        <v>37196</v>
      </c>
      <c r="C500" s="9">
        <v>883.62</v>
      </c>
      <c r="E500" s="57" t="s">
        <v>1200</v>
      </c>
      <c r="F500" s="58">
        <v>883.61999999999989</v>
      </c>
      <c r="G500" s="59">
        <f t="shared" si="7"/>
        <v>0</v>
      </c>
      <c r="H500" s="60"/>
      <c r="I500" s="57"/>
      <c r="J500" s="9"/>
    </row>
    <row r="501" spans="1:10" ht="15" customHeight="1">
      <c r="A501" s="55" t="s">
        <v>1826</v>
      </c>
      <c r="B501" s="52">
        <v>37197</v>
      </c>
      <c r="C501" s="9">
        <v>1586.21</v>
      </c>
      <c r="E501" s="57" t="s">
        <v>1201</v>
      </c>
      <c r="F501" s="58">
        <v>1586.21</v>
      </c>
      <c r="G501" s="59">
        <f t="shared" si="7"/>
        <v>0</v>
      </c>
      <c r="H501" s="60"/>
      <c r="I501" s="57"/>
      <c r="J501" s="9"/>
    </row>
    <row r="502" spans="1:10" ht="15" customHeight="1">
      <c r="A502" s="55" t="s">
        <v>1826</v>
      </c>
      <c r="B502" s="52">
        <v>37198</v>
      </c>
      <c r="C502" s="9">
        <v>883.62</v>
      </c>
      <c r="E502" s="57" t="s">
        <v>1202</v>
      </c>
      <c r="F502" s="58">
        <v>883.61999999999989</v>
      </c>
      <c r="G502" s="59">
        <f t="shared" si="7"/>
        <v>0</v>
      </c>
      <c r="H502" s="60"/>
      <c r="I502" s="57"/>
      <c r="J502" s="9"/>
    </row>
    <row r="503" spans="1:10" ht="15" customHeight="1">
      <c r="A503" s="55" t="s">
        <v>1826</v>
      </c>
      <c r="B503" s="52">
        <v>37199</v>
      </c>
      <c r="C503" s="9">
        <v>1486.1000000000001</v>
      </c>
      <c r="E503" s="57" t="s">
        <v>1203</v>
      </c>
      <c r="F503" s="58">
        <v>1486.1</v>
      </c>
      <c r="G503" s="59">
        <f t="shared" si="7"/>
        <v>0</v>
      </c>
      <c r="H503" s="60"/>
      <c r="I503" s="57"/>
      <c r="J503" s="9"/>
    </row>
    <row r="504" spans="1:10" ht="15" customHeight="1">
      <c r="A504" s="55" t="s">
        <v>1826</v>
      </c>
      <c r="B504" s="52">
        <v>37200</v>
      </c>
      <c r="C504" s="9">
        <v>3534.4900000000002</v>
      </c>
      <c r="E504" s="57" t="s">
        <v>1204</v>
      </c>
      <c r="F504" s="58">
        <v>3534.4900000000002</v>
      </c>
      <c r="G504" s="59">
        <f t="shared" si="7"/>
        <v>0</v>
      </c>
      <c r="H504" s="60"/>
      <c r="I504" s="57"/>
      <c r="J504" s="9"/>
    </row>
    <row r="505" spans="1:10" ht="15" customHeight="1">
      <c r="A505" s="55" t="s">
        <v>1826</v>
      </c>
      <c r="B505" s="52">
        <v>37201</v>
      </c>
      <c r="C505" s="9">
        <v>883.62</v>
      </c>
      <c r="E505" s="57" t="s">
        <v>1205</v>
      </c>
      <c r="F505" s="58">
        <v>883.61999999999989</v>
      </c>
      <c r="G505" s="59">
        <f t="shared" si="7"/>
        <v>0</v>
      </c>
      <c r="H505" s="60"/>
      <c r="I505" s="57"/>
      <c r="J505" s="9"/>
    </row>
    <row r="506" spans="1:10" ht="15" customHeight="1">
      <c r="A506" s="55" t="s">
        <v>1826</v>
      </c>
      <c r="B506" s="52">
        <v>37202</v>
      </c>
      <c r="C506" s="9">
        <v>3267.25</v>
      </c>
      <c r="E506" s="57" t="s">
        <v>1206</v>
      </c>
      <c r="F506" s="58">
        <v>3267.25</v>
      </c>
      <c r="G506" s="59">
        <f t="shared" si="7"/>
        <v>0</v>
      </c>
      <c r="H506" s="60"/>
      <c r="I506" s="57"/>
      <c r="J506" s="9"/>
    </row>
    <row r="507" spans="1:10" ht="15" customHeight="1">
      <c r="A507" s="55" t="s">
        <v>1826</v>
      </c>
      <c r="B507" s="52">
        <v>37203</v>
      </c>
      <c r="C507" s="9">
        <v>1622.18</v>
      </c>
      <c r="E507" s="57" t="s">
        <v>1207</v>
      </c>
      <c r="F507" s="58">
        <v>1622.1799999999998</v>
      </c>
      <c r="G507" s="59">
        <f t="shared" si="7"/>
        <v>0</v>
      </c>
      <c r="H507" s="60"/>
      <c r="I507" s="57"/>
      <c r="J507" s="9"/>
    </row>
    <row r="508" spans="1:10" ht="15" customHeight="1">
      <c r="A508" s="55" t="s">
        <v>1826</v>
      </c>
      <c r="B508" s="52">
        <v>37204</v>
      </c>
      <c r="C508" s="9">
        <v>883.62</v>
      </c>
      <c r="E508" s="57" t="s">
        <v>1208</v>
      </c>
      <c r="F508" s="58">
        <v>883.62</v>
      </c>
      <c r="G508" s="59">
        <f t="shared" si="7"/>
        <v>0</v>
      </c>
      <c r="H508" s="60"/>
      <c r="I508" s="57"/>
      <c r="J508" s="9"/>
    </row>
    <row r="509" spans="1:10" ht="15" customHeight="1">
      <c r="A509" s="55" t="s">
        <v>1826</v>
      </c>
      <c r="B509" s="52">
        <v>37205</v>
      </c>
      <c r="C509" s="9">
        <v>883.62</v>
      </c>
      <c r="E509" s="57" t="s">
        <v>1209</v>
      </c>
      <c r="F509" s="58">
        <v>883.62000000000012</v>
      </c>
      <c r="G509" s="59">
        <f t="shared" si="7"/>
        <v>0</v>
      </c>
      <c r="H509" s="60"/>
      <c r="I509" s="57"/>
      <c r="J509" s="9"/>
    </row>
    <row r="510" spans="1:10" ht="15" customHeight="1">
      <c r="A510" s="55" t="s">
        <v>1826</v>
      </c>
      <c r="B510" s="52">
        <v>37206</v>
      </c>
      <c r="C510" s="9">
        <v>1586.21</v>
      </c>
      <c r="E510" s="57" t="s">
        <v>1210</v>
      </c>
      <c r="F510" s="58">
        <v>1586.21</v>
      </c>
      <c r="G510" s="59">
        <f t="shared" si="7"/>
        <v>0</v>
      </c>
      <c r="H510" s="60"/>
      <c r="I510" s="57"/>
      <c r="J510" s="9"/>
    </row>
    <row r="511" spans="1:10" ht="15" customHeight="1">
      <c r="A511" s="55" t="s">
        <v>1826</v>
      </c>
      <c r="B511" s="52">
        <v>37207</v>
      </c>
      <c r="C511" s="9">
        <v>2612.0700000000002</v>
      </c>
      <c r="E511" s="57" t="s">
        <v>1211</v>
      </c>
      <c r="F511" s="58">
        <v>2612.0700000000002</v>
      </c>
      <c r="G511" s="59">
        <f t="shared" si="7"/>
        <v>0</v>
      </c>
      <c r="H511" s="60"/>
      <c r="I511" s="57"/>
      <c r="J511" s="9"/>
    </row>
    <row r="512" spans="1:10" ht="15" customHeight="1">
      <c r="A512" s="55" t="s">
        <v>1826</v>
      </c>
      <c r="B512" s="52">
        <v>37208</v>
      </c>
      <c r="C512" s="9">
        <v>2612.0700000000002</v>
      </c>
      <c r="E512" s="57" t="s">
        <v>1212</v>
      </c>
      <c r="F512" s="58">
        <v>2612.0699999999997</v>
      </c>
      <c r="G512" s="59">
        <f t="shared" si="7"/>
        <v>0</v>
      </c>
      <c r="H512" s="60"/>
      <c r="I512" s="57"/>
      <c r="J512" s="9"/>
    </row>
    <row r="513" spans="1:10" ht="15" customHeight="1">
      <c r="A513" s="55" t="s">
        <v>1826</v>
      </c>
      <c r="B513" s="52">
        <v>37209</v>
      </c>
      <c r="C513" s="9">
        <v>82.5</v>
      </c>
      <c r="E513" s="57" t="s">
        <v>5820</v>
      </c>
      <c r="F513" s="58">
        <v>82.5</v>
      </c>
      <c r="G513" s="59">
        <f t="shared" si="7"/>
        <v>0</v>
      </c>
      <c r="H513" s="60"/>
      <c r="I513" s="57"/>
      <c r="J513" s="9"/>
    </row>
    <row r="514" spans="1:10" ht="15" customHeight="1">
      <c r="A514" s="55" t="s">
        <v>1826</v>
      </c>
      <c r="B514" s="52">
        <v>37210</v>
      </c>
      <c r="C514" s="9">
        <v>82.5</v>
      </c>
      <c r="E514" s="57" t="s">
        <v>5821</v>
      </c>
      <c r="F514" s="58">
        <v>82.5</v>
      </c>
      <c r="G514" s="59">
        <f t="shared" si="7"/>
        <v>0</v>
      </c>
      <c r="H514" s="60"/>
      <c r="I514" s="57"/>
      <c r="J514" s="9"/>
    </row>
    <row r="515" spans="1:10" ht="15" customHeight="1">
      <c r="A515" s="55" t="s">
        <v>1826</v>
      </c>
      <c r="B515" s="52">
        <v>37211</v>
      </c>
      <c r="C515" s="9">
        <v>82.5</v>
      </c>
      <c r="E515" s="57" t="s">
        <v>5822</v>
      </c>
      <c r="F515" s="58">
        <v>82.5</v>
      </c>
      <c r="G515" s="59">
        <f t="shared" si="7"/>
        <v>0</v>
      </c>
      <c r="H515" s="60"/>
      <c r="I515" s="57"/>
      <c r="J515" s="9"/>
    </row>
    <row r="516" spans="1:10" ht="15" customHeight="1">
      <c r="A516" s="55" t="s">
        <v>1826</v>
      </c>
      <c r="B516" s="52">
        <v>37212</v>
      </c>
      <c r="C516" s="9">
        <v>1122.27</v>
      </c>
      <c r="E516" s="57" t="s">
        <v>1213</v>
      </c>
      <c r="F516" s="58">
        <v>1122.27</v>
      </c>
      <c r="G516" s="59">
        <f t="shared" si="7"/>
        <v>0</v>
      </c>
      <c r="H516" s="60"/>
      <c r="I516" s="57"/>
      <c r="J516" s="9"/>
    </row>
    <row r="517" spans="1:10" ht="15" customHeight="1">
      <c r="A517" s="55" t="s">
        <v>1826</v>
      </c>
      <c r="B517" s="52">
        <v>37213</v>
      </c>
      <c r="C517" s="9">
        <v>969.83</v>
      </c>
      <c r="E517" s="57" t="s">
        <v>1214</v>
      </c>
      <c r="F517" s="58">
        <v>969.82999999999993</v>
      </c>
      <c r="G517" s="59">
        <f t="shared" si="7"/>
        <v>0</v>
      </c>
      <c r="H517" s="60"/>
      <c r="I517" s="57"/>
      <c r="J517" s="9"/>
    </row>
    <row r="518" spans="1:10" ht="15" customHeight="1">
      <c r="A518" s="55" t="s">
        <v>1826</v>
      </c>
      <c r="B518" s="52">
        <v>37214</v>
      </c>
      <c r="C518" s="9">
        <v>883.62</v>
      </c>
      <c r="E518" s="57" t="s">
        <v>1215</v>
      </c>
      <c r="F518" s="58">
        <v>883.61999999999989</v>
      </c>
      <c r="G518" s="59">
        <f t="shared" si="7"/>
        <v>0</v>
      </c>
      <c r="H518" s="60"/>
      <c r="I518" s="57"/>
      <c r="J518" s="9"/>
    </row>
    <row r="519" spans="1:10" ht="15" customHeight="1">
      <c r="A519" s="55" t="s">
        <v>1826</v>
      </c>
      <c r="B519" s="52">
        <v>37215</v>
      </c>
      <c r="C519" s="9">
        <v>1586.21</v>
      </c>
      <c r="E519" s="57" t="s">
        <v>1216</v>
      </c>
      <c r="F519" s="58">
        <v>1586.21</v>
      </c>
      <c r="G519" s="59">
        <f t="shared" si="7"/>
        <v>0</v>
      </c>
      <c r="H519" s="60"/>
      <c r="I519" s="57"/>
      <c r="J519" s="9"/>
    </row>
    <row r="520" spans="1:10" ht="15" customHeight="1">
      <c r="A520" s="55" t="s">
        <v>1826</v>
      </c>
      <c r="B520" s="52">
        <v>37216</v>
      </c>
      <c r="C520" s="9">
        <v>3534.4900000000002</v>
      </c>
      <c r="E520" s="57" t="s">
        <v>1217</v>
      </c>
      <c r="F520" s="58">
        <v>3534.49</v>
      </c>
      <c r="G520" s="59">
        <f t="shared" ref="G520:G583" si="8">+C520-F520</f>
        <v>0</v>
      </c>
      <c r="H520" s="60"/>
      <c r="I520" s="57"/>
      <c r="J520" s="9"/>
    </row>
    <row r="521" spans="1:10" ht="15" customHeight="1">
      <c r="A521" s="55" t="s">
        <v>1826</v>
      </c>
      <c r="B521" s="52">
        <v>37217</v>
      </c>
      <c r="C521" s="9">
        <v>172.42</v>
      </c>
      <c r="E521" s="57" t="s">
        <v>1218</v>
      </c>
      <c r="F521" s="58">
        <v>172.42</v>
      </c>
      <c r="G521" s="59">
        <f t="shared" si="8"/>
        <v>0</v>
      </c>
      <c r="H521" s="60"/>
      <c r="I521" s="57"/>
      <c r="J521" s="9"/>
    </row>
    <row r="522" spans="1:10" ht="15" customHeight="1">
      <c r="A522" s="55" t="s">
        <v>1826</v>
      </c>
      <c r="B522" s="52">
        <v>37218</v>
      </c>
      <c r="C522" s="9">
        <v>883.62</v>
      </c>
      <c r="E522" s="57" t="s">
        <v>1219</v>
      </c>
      <c r="F522" s="58">
        <v>883.61999999999989</v>
      </c>
      <c r="G522" s="59">
        <f t="shared" si="8"/>
        <v>0</v>
      </c>
      <c r="H522" s="60"/>
      <c r="I522" s="57"/>
      <c r="J522" s="9"/>
    </row>
    <row r="523" spans="1:10" ht="15" customHeight="1">
      <c r="A523" s="55" t="s">
        <v>1826</v>
      </c>
      <c r="B523" s="52">
        <v>37219</v>
      </c>
      <c r="C523" s="9">
        <v>3534.48</v>
      </c>
      <c r="E523" s="57" t="s">
        <v>1220</v>
      </c>
      <c r="F523" s="58">
        <v>3534.48</v>
      </c>
      <c r="G523" s="59">
        <f t="shared" si="8"/>
        <v>0</v>
      </c>
      <c r="H523" s="60"/>
      <c r="I523" s="57"/>
      <c r="J523" s="9"/>
    </row>
    <row r="524" spans="1:10" ht="15" customHeight="1">
      <c r="A524" s="55" t="s">
        <v>1826</v>
      </c>
      <c r="B524" s="52">
        <v>37220</v>
      </c>
      <c r="C524" s="9">
        <v>2577.59</v>
      </c>
      <c r="E524" s="57" t="s">
        <v>1221</v>
      </c>
      <c r="F524" s="58">
        <v>2577.59</v>
      </c>
      <c r="G524" s="59">
        <f t="shared" si="8"/>
        <v>0</v>
      </c>
      <c r="H524" s="60"/>
      <c r="I524" s="57"/>
      <c r="J524" s="9"/>
    </row>
    <row r="525" spans="1:10" ht="15" customHeight="1">
      <c r="A525" s="55" t="s">
        <v>1826</v>
      </c>
      <c r="B525" s="52">
        <v>37221</v>
      </c>
      <c r="C525" s="9">
        <v>1586.2</v>
      </c>
      <c r="E525" s="57" t="s">
        <v>1222</v>
      </c>
      <c r="F525" s="58">
        <v>1586.1999999999998</v>
      </c>
      <c r="G525" s="59">
        <f t="shared" si="8"/>
        <v>0</v>
      </c>
      <c r="H525" s="60"/>
      <c r="I525" s="57"/>
      <c r="J525" s="9"/>
    </row>
    <row r="526" spans="1:10" ht="15" customHeight="1">
      <c r="A526" s="55" t="s">
        <v>1826</v>
      </c>
      <c r="B526" s="52">
        <v>37222</v>
      </c>
      <c r="C526" s="9">
        <v>172.42</v>
      </c>
      <c r="E526" s="57" t="s">
        <v>1223</v>
      </c>
      <c r="F526" s="58">
        <v>172.42</v>
      </c>
      <c r="G526" s="59">
        <f t="shared" si="8"/>
        <v>0</v>
      </c>
      <c r="H526" s="60"/>
      <c r="I526" s="57"/>
      <c r="J526" s="9"/>
    </row>
    <row r="527" spans="1:10" ht="15" customHeight="1">
      <c r="A527" s="55" t="s">
        <v>1826</v>
      </c>
      <c r="B527" s="52">
        <v>37223</v>
      </c>
      <c r="C527" s="9">
        <v>1461.51</v>
      </c>
      <c r="E527" s="57" t="s">
        <v>1224</v>
      </c>
      <c r="F527" s="58">
        <v>1461.51</v>
      </c>
      <c r="G527" s="59">
        <f t="shared" si="8"/>
        <v>0</v>
      </c>
      <c r="H527" s="60"/>
      <c r="I527" s="57"/>
      <c r="J527" s="9"/>
    </row>
    <row r="528" spans="1:10" ht="15" customHeight="1">
      <c r="A528" s="55" t="s">
        <v>1826</v>
      </c>
      <c r="B528" s="52">
        <v>37224</v>
      </c>
      <c r="C528" s="9">
        <v>883.62</v>
      </c>
      <c r="E528" s="57" t="s">
        <v>1225</v>
      </c>
      <c r="F528" s="58">
        <v>883.61999999999989</v>
      </c>
      <c r="G528" s="59">
        <f t="shared" si="8"/>
        <v>0</v>
      </c>
      <c r="H528" s="60"/>
      <c r="I528" s="57"/>
      <c r="J528" s="9"/>
    </row>
    <row r="529" spans="1:10" ht="15" customHeight="1">
      <c r="A529" s="55" t="s">
        <v>1826</v>
      </c>
      <c r="B529" s="52">
        <v>37225</v>
      </c>
      <c r="C529" s="9">
        <v>1586.21</v>
      </c>
      <c r="E529" s="57" t="s">
        <v>1226</v>
      </c>
      <c r="F529" s="58">
        <v>1586.21</v>
      </c>
      <c r="G529" s="59">
        <f t="shared" si="8"/>
        <v>0</v>
      </c>
      <c r="H529" s="60"/>
      <c r="I529" s="57"/>
      <c r="J529" s="9"/>
    </row>
    <row r="530" spans="1:10" ht="15" customHeight="1">
      <c r="A530" s="55" t="s">
        <v>1826</v>
      </c>
      <c r="B530" s="52">
        <v>37226</v>
      </c>
      <c r="C530" s="9">
        <v>272.25</v>
      </c>
      <c r="E530" s="57" t="s">
        <v>1227</v>
      </c>
      <c r="F530" s="58">
        <v>272.25</v>
      </c>
      <c r="G530" s="59">
        <f t="shared" si="8"/>
        <v>0</v>
      </c>
      <c r="H530" s="60"/>
      <c r="I530" s="57"/>
      <c r="J530" s="9"/>
    </row>
    <row r="531" spans="1:10" ht="15" customHeight="1">
      <c r="A531" s="55" t="s">
        <v>1826</v>
      </c>
      <c r="B531" s="52">
        <v>37227</v>
      </c>
      <c r="C531" s="9">
        <v>3176.7300000000005</v>
      </c>
      <c r="E531" s="57" t="s">
        <v>1228</v>
      </c>
      <c r="F531" s="58">
        <v>3176.73</v>
      </c>
      <c r="G531" s="59">
        <f t="shared" si="8"/>
        <v>0</v>
      </c>
      <c r="H531" s="60"/>
      <c r="I531" s="57"/>
      <c r="J531" s="9"/>
    </row>
    <row r="532" spans="1:10" ht="15" customHeight="1">
      <c r="A532" s="55" t="s">
        <v>1826</v>
      </c>
      <c r="B532" s="52">
        <v>37228</v>
      </c>
      <c r="C532" s="9">
        <v>883.62</v>
      </c>
      <c r="E532" s="57" t="s">
        <v>1229</v>
      </c>
      <c r="F532" s="58">
        <v>883.62</v>
      </c>
      <c r="G532" s="59">
        <f t="shared" si="8"/>
        <v>0</v>
      </c>
      <c r="H532" s="60"/>
      <c r="I532" s="57"/>
      <c r="J532" s="9"/>
    </row>
    <row r="533" spans="1:10" ht="15" customHeight="1">
      <c r="A533" s="55" t="s">
        <v>1826</v>
      </c>
      <c r="B533" s="52">
        <v>37229</v>
      </c>
      <c r="C533" s="9">
        <v>3336.2300000000005</v>
      </c>
      <c r="E533" s="57" t="s">
        <v>1230</v>
      </c>
      <c r="F533" s="58">
        <v>3336.23</v>
      </c>
      <c r="G533" s="59">
        <f t="shared" si="8"/>
        <v>0</v>
      </c>
      <c r="H533" s="60"/>
      <c r="I533" s="57"/>
      <c r="J533" s="9"/>
    </row>
    <row r="534" spans="1:10" ht="15" customHeight="1">
      <c r="A534" s="55" t="s">
        <v>1826</v>
      </c>
      <c r="B534" s="52">
        <v>37230</v>
      </c>
      <c r="C534" s="9">
        <v>3534.48</v>
      </c>
      <c r="E534" s="57" t="s">
        <v>1231</v>
      </c>
      <c r="F534" s="58">
        <v>3534.4799999999996</v>
      </c>
      <c r="G534" s="59">
        <f t="shared" si="8"/>
        <v>0</v>
      </c>
      <c r="H534" s="60"/>
      <c r="I534" s="57"/>
      <c r="J534" s="9"/>
    </row>
    <row r="535" spans="1:10" ht="15" customHeight="1">
      <c r="A535" s="55" t="s">
        <v>1826</v>
      </c>
      <c r="B535" s="52">
        <v>37231</v>
      </c>
      <c r="C535" s="9">
        <v>1586.2</v>
      </c>
      <c r="E535" s="57" t="s">
        <v>1232</v>
      </c>
      <c r="F535" s="58">
        <v>1586.1999999999998</v>
      </c>
      <c r="G535" s="59">
        <f t="shared" si="8"/>
        <v>0</v>
      </c>
      <c r="H535" s="60"/>
      <c r="I535" s="57"/>
      <c r="J535" s="9"/>
    </row>
    <row r="536" spans="1:10" ht="15" customHeight="1">
      <c r="A536" s="55" t="s">
        <v>1826</v>
      </c>
      <c r="B536" s="52">
        <v>37232</v>
      </c>
      <c r="C536" s="9">
        <v>40517.24</v>
      </c>
      <c r="E536" s="57" t="s">
        <v>1233</v>
      </c>
      <c r="F536" s="58">
        <v>40517.24</v>
      </c>
      <c r="G536" s="59">
        <f t="shared" si="8"/>
        <v>0</v>
      </c>
      <c r="H536" s="60"/>
      <c r="I536" s="57"/>
      <c r="J536" s="9"/>
    </row>
    <row r="537" spans="1:10" ht="15" customHeight="1">
      <c r="A537" s="55" t="s">
        <v>1826</v>
      </c>
      <c r="B537" s="52">
        <v>37233</v>
      </c>
      <c r="C537" s="9">
        <v>45</v>
      </c>
      <c r="E537" s="57" t="s">
        <v>5823</v>
      </c>
      <c r="F537" s="58">
        <v>45</v>
      </c>
      <c r="G537" s="59">
        <f t="shared" si="8"/>
        <v>0</v>
      </c>
      <c r="H537" s="60"/>
      <c r="I537" s="57"/>
      <c r="J537" s="9"/>
    </row>
    <row r="538" spans="1:10" ht="15" customHeight="1">
      <c r="A538" s="55" t="s">
        <v>1826</v>
      </c>
      <c r="B538" s="52">
        <v>37234</v>
      </c>
      <c r="C538" s="9">
        <v>1586.21</v>
      </c>
      <c r="E538" s="57" t="s">
        <v>1234</v>
      </c>
      <c r="F538" s="58">
        <v>1586.21</v>
      </c>
      <c r="G538" s="59">
        <f t="shared" si="8"/>
        <v>0</v>
      </c>
      <c r="H538" s="60"/>
      <c r="I538" s="57"/>
      <c r="J538" s="9"/>
    </row>
    <row r="539" spans="1:10" ht="15" customHeight="1">
      <c r="A539" s="55" t="s">
        <v>1826</v>
      </c>
      <c r="B539" s="52">
        <v>37235</v>
      </c>
      <c r="C539" s="9">
        <v>883.62</v>
      </c>
      <c r="E539" s="57" t="s">
        <v>1235</v>
      </c>
      <c r="F539" s="58">
        <v>883.62</v>
      </c>
      <c r="G539" s="59">
        <f t="shared" si="8"/>
        <v>0</v>
      </c>
      <c r="H539" s="60"/>
      <c r="I539" s="57"/>
      <c r="J539" s="9"/>
    </row>
    <row r="540" spans="1:10" ht="15" customHeight="1">
      <c r="A540" s="55" t="s">
        <v>1826</v>
      </c>
      <c r="B540" s="52">
        <v>37236</v>
      </c>
      <c r="C540" s="9">
        <v>3534.4900000000002</v>
      </c>
      <c r="E540" s="57" t="s">
        <v>1236</v>
      </c>
      <c r="F540" s="58">
        <v>3534.49</v>
      </c>
      <c r="G540" s="59">
        <f t="shared" si="8"/>
        <v>0</v>
      </c>
      <c r="H540" s="60"/>
      <c r="I540" s="57"/>
      <c r="J540" s="9"/>
    </row>
    <row r="541" spans="1:10" ht="15" customHeight="1">
      <c r="A541" s="55" t="s">
        <v>1826</v>
      </c>
      <c r="B541" s="52">
        <v>37237</v>
      </c>
      <c r="C541" s="9">
        <v>51.72</v>
      </c>
      <c r="E541" s="57" t="s">
        <v>1237</v>
      </c>
      <c r="F541" s="58">
        <v>51.72</v>
      </c>
      <c r="G541" s="59">
        <f t="shared" si="8"/>
        <v>0</v>
      </c>
      <c r="H541" s="60"/>
      <c r="I541" s="57"/>
      <c r="J541" s="9"/>
    </row>
    <row r="542" spans="1:10" ht="15" customHeight="1">
      <c r="A542" s="55" t="s">
        <v>1826</v>
      </c>
      <c r="B542" s="52">
        <v>37238</v>
      </c>
      <c r="C542" s="9">
        <v>1586.21</v>
      </c>
      <c r="E542" s="57" t="s">
        <v>1238</v>
      </c>
      <c r="F542" s="58">
        <v>1586.21</v>
      </c>
      <c r="G542" s="59">
        <f t="shared" si="8"/>
        <v>0</v>
      </c>
      <c r="H542" s="60"/>
      <c r="I542" s="57"/>
      <c r="J542" s="9"/>
    </row>
    <row r="543" spans="1:10" ht="15" customHeight="1">
      <c r="A543" s="55" t="s">
        <v>1826</v>
      </c>
      <c r="B543" s="52">
        <v>37239</v>
      </c>
      <c r="C543" s="9">
        <v>883.62</v>
      </c>
      <c r="E543" s="57" t="s">
        <v>1239</v>
      </c>
      <c r="F543" s="58">
        <v>883.62000000000012</v>
      </c>
      <c r="G543" s="59">
        <f t="shared" si="8"/>
        <v>0</v>
      </c>
      <c r="H543" s="60"/>
      <c r="I543" s="57"/>
      <c r="J543" s="9"/>
    </row>
    <row r="544" spans="1:10" ht="15" customHeight="1">
      <c r="A544" s="55" t="s">
        <v>1826</v>
      </c>
      <c r="B544" s="52">
        <v>37240</v>
      </c>
      <c r="C544" s="9">
        <v>883.62</v>
      </c>
      <c r="E544" s="57" t="s">
        <v>1240</v>
      </c>
      <c r="F544" s="58">
        <v>883.61999999999989</v>
      </c>
      <c r="G544" s="59">
        <f t="shared" si="8"/>
        <v>0</v>
      </c>
      <c r="H544" s="60"/>
      <c r="I544" s="57"/>
      <c r="J544" s="9"/>
    </row>
    <row r="545" spans="1:10" ht="15" customHeight="1">
      <c r="A545" s="55" t="s">
        <v>1826</v>
      </c>
      <c r="B545" s="52">
        <v>37241</v>
      </c>
      <c r="C545" s="9">
        <v>3534.4900000000002</v>
      </c>
      <c r="E545" s="57" t="s">
        <v>1241</v>
      </c>
      <c r="F545" s="58">
        <v>3534.49</v>
      </c>
      <c r="G545" s="59">
        <f t="shared" si="8"/>
        <v>0</v>
      </c>
      <c r="H545" s="60"/>
      <c r="I545" s="57"/>
      <c r="J545" s="9"/>
    </row>
    <row r="546" spans="1:10" ht="15" customHeight="1">
      <c r="A546" s="55" t="s">
        <v>1826</v>
      </c>
      <c r="B546" s="52">
        <v>37242</v>
      </c>
      <c r="C546" s="9">
        <v>2103.46</v>
      </c>
      <c r="E546" s="57" t="s">
        <v>1242</v>
      </c>
      <c r="F546" s="58">
        <v>2103.46</v>
      </c>
      <c r="G546" s="59">
        <f t="shared" si="8"/>
        <v>0</v>
      </c>
      <c r="H546" s="60"/>
      <c r="I546" s="57"/>
      <c r="J546" s="9"/>
    </row>
    <row r="547" spans="1:10" ht="15" customHeight="1">
      <c r="A547" s="55" t="s">
        <v>1826</v>
      </c>
      <c r="B547" s="52">
        <v>37243</v>
      </c>
      <c r="C547" s="9">
        <v>459.79</v>
      </c>
      <c r="E547" s="57" t="s">
        <v>5824</v>
      </c>
      <c r="F547" s="58">
        <v>459.79</v>
      </c>
      <c r="G547" s="59">
        <f t="shared" si="8"/>
        <v>0</v>
      </c>
      <c r="H547" s="60"/>
      <c r="I547" s="57"/>
      <c r="J547" s="9"/>
    </row>
    <row r="548" spans="1:10" ht="15" customHeight="1">
      <c r="A548" s="55" t="s">
        <v>1826</v>
      </c>
      <c r="B548" s="52">
        <v>37244</v>
      </c>
      <c r="C548" s="9">
        <v>883.62</v>
      </c>
      <c r="E548" s="57" t="s">
        <v>1243</v>
      </c>
      <c r="F548" s="58">
        <v>883.62000000000012</v>
      </c>
      <c r="G548" s="59">
        <f t="shared" si="8"/>
        <v>0</v>
      </c>
      <c r="H548" s="60"/>
      <c r="I548" s="57"/>
      <c r="J548" s="9"/>
    </row>
    <row r="549" spans="1:10" ht="15" customHeight="1">
      <c r="A549" s="55" t="s">
        <v>1826</v>
      </c>
      <c r="B549" s="52">
        <v>37245</v>
      </c>
      <c r="C549" s="9">
        <v>689.66</v>
      </c>
      <c r="E549" s="57" t="s">
        <v>1244</v>
      </c>
      <c r="F549" s="58">
        <v>689.66</v>
      </c>
      <c r="G549" s="59">
        <f t="shared" si="8"/>
        <v>0</v>
      </c>
      <c r="H549" s="60"/>
      <c r="I549" s="57"/>
      <c r="J549" s="9"/>
    </row>
    <row r="550" spans="1:10" ht="15" customHeight="1">
      <c r="A550" s="55" t="s">
        <v>1826</v>
      </c>
      <c r="B550" s="52">
        <v>37246</v>
      </c>
      <c r="C550" s="9">
        <v>883.62</v>
      </c>
      <c r="E550" s="57" t="s">
        <v>1245</v>
      </c>
      <c r="F550" s="58">
        <v>883.62000000000012</v>
      </c>
      <c r="G550" s="59">
        <f t="shared" si="8"/>
        <v>0</v>
      </c>
      <c r="H550" s="60"/>
      <c r="I550" s="57"/>
      <c r="J550" s="9"/>
    </row>
    <row r="551" spans="1:10" ht="15" customHeight="1">
      <c r="A551" s="55" t="s">
        <v>1826</v>
      </c>
      <c r="B551" s="52">
        <v>37247</v>
      </c>
      <c r="C551" s="9">
        <v>51.72</v>
      </c>
      <c r="E551" s="57" t="s">
        <v>1246</v>
      </c>
      <c r="F551" s="58">
        <v>51.72</v>
      </c>
      <c r="G551" s="59">
        <f t="shared" si="8"/>
        <v>0</v>
      </c>
      <c r="H551" s="60"/>
      <c r="I551" s="57"/>
      <c r="J551" s="9"/>
    </row>
    <row r="552" spans="1:10" ht="15" customHeight="1">
      <c r="A552" s="55" t="s">
        <v>1826</v>
      </c>
      <c r="B552" s="52">
        <v>37248</v>
      </c>
      <c r="C552" s="9">
        <v>1896.5600000000002</v>
      </c>
      <c r="E552" s="57" t="s">
        <v>1247</v>
      </c>
      <c r="F552" s="58">
        <v>1896.56</v>
      </c>
      <c r="G552" s="59">
        <f t="shared" si="8"/>
        <v>0</v>
      </c>
      <c r="H552" s="60"/>
      <c r="I552" s="57"/>
      <c r="J552" s="9"/>
    </row>
    <row r="553" spans="1:10" ht="15" customHeight="1">
      <c r="A553" s="55" t="s">
        <v>1826</v>
      </c>
      <c r="B553" s="52">
        <v>37249</v>
      </c>
      <c r="C553" s="9">
        <v>883.62</v>
      </c>
      <c r="E553" s="57" t="s">
        <v>1248</v>
      </c>
      <c r="F553" s="58">
        <v>883.61999999999989</v>
      </c>
      <c r="G553" s="59">
        <f t="shared" si="8"/>
        <v>0</v>
      </c>
      <c r="H553" s="60"/>
      <c r="I553" s="57"/>
      <c r="J553" s="9"/>
    </row>
    <row r="554" spans="1:10" ht="15" customHeight="1">
      <c r="A554" s="55" t="s">
        <v>1826</v>
      </c>
      <c r="B554" s="52">
        <v>37250</v>
      </c>
      <c r="C554" s="9">
        <v>508.62</v>
      </c>
      <c r="E554" s="57" t="s">
        <v>1249</v>
      </c>
      <c r="F554" s="58">
        <v>508.62</v>
      </c>
      <c r="G554" s="59">
        <f t="shared" si="8"/>
        <v>0</v>
      </c>
      <c r="H554" s="60"/>
      <c r="I554" s="57"/>
      <c r="J554" s="9"/>
    </row>
    <row r="555" spans="1:10" ht="15" customHeight="1">
      <c r="A555" s="55" t="s">
        <v>1826</v>
      </c>
      <c r="B555" s="52">
        <v>37251</v>
      </c>
      <c r="C555" s="9">
        <v>508.62</v>
      </c>
      <c r="E555" s="57" t="s">
        <v>1250</v>
      </c>
      <c r="F555" s="58">
        <v>508.62</v>
      </c>
      <c r="G555" s="59">
        <f t="shared" si="8"/>
        <v>0</v>
      </c>
      <c r="H555" s="60"/>
      <c r="I555" s="57"/>
      <c r="J555" s="9"/>
    </row>
    <row r="556" spans="1:10" ht="15" customHeight="1">
      <c r="A556" s="55" t="s">
        <v>1826</v>
      </c>
      <c r="B556" s="52">
        <v>37252</v>
      </c>
      <c r="C556" s="9">
        <v>86.210000000000008</v>
      </c>
      <c r="E556" s="57" t="s">
        <v>1251</v>
      </c>
      <c r="F556" s="58">
        <v>86.21</v>
      </c>
      <c r="G556" s="59">
        <f t="shared" si="8"/>
        <v>0</v>
      </c>
      <c r="H556" s="60"/>
      <c r="I556" s="57"/>
      <c r="J556" s="9"/>
    </row>
    <row r="557" spans="1:10" ht="15" customHeight="1">
      <c r="A557" s="55" t="s">
        <v>1826</v>
      </c>
      <c r="B557" s="52">
        <v>37253</v>
      </c>
      <c r="C557" s="9">
        <v>90</v>
      </c>
      <c r="E557" s="57" t="s">
        <v>5825</v>
      </c>
      <c r="F557" s="58">
        <v>90</v>
      </c>
      <c r="G557" s="59">
        <f t="shared" si="8"/>
        <v>0</v>
      </c>
      <c r="H557" s="60"/>
      <c r="I557" s="57"/>
      <c r="J557" s="9"/>
    </row>
    <row r="558" spans="1:10" ht="15" customHeight="1">
      <c r="A558" s="55" t="s">
        <v>1826</v>
      </c>
      <c r="B558" s="52">
        <v>37254</v>
      </c>
      <c r="C558" s="9">
        <v>405</v>
      </c>
      <c r="E558" s="57" t="s">
        <v>5826</v>
      </c>
      <c r="F558" s="58">
        <v>405</v>
      </c>
      <c r="G558" s="59">
        <f t="shared" si="8"/>
        <v>0</v>
      </c>
      <c r="H558" s="60"/>
      <c r="I558" s="57"/>
      <c r="J558" s="9"/>
    </row>
    <row r="559" spans="1:10" ht="15" customHeight="1">
      <c r="A559" s="55" t="s">
        <v>1826</v>
      </c>
      <c r="B559" s="52">
        <v>37255</v>
      </c>
      <c r="C559" s="9">
        <v>1100</v>
      </c>
      <c r="E559" s="57" t="s">
        <v>5827</v>
      </c>
      <c r="F559" s="58">
        <v>1100</v>
      </c>
      <c r="G559" s="59">
        <f t="shared" si="8"/>
        <v>0</v>
      </c>
      <c r="H559" s="60"/>
      <c r="I559" s="57"/>
      <c r="J559" s="9"/>
    </row>
    <row r="560" spans="1:10" ht="15" customHeight="1">
      <c r="A560" s="55" t="s">
        <v>1826</v>
      </c>
      <c r="B560" s="52">
        <v>37256</v>
      </c>
      <c r="C560" s="9">
        <v>82.5</v>
      </c>
      <c r="E560" s="57" t="s">
        <v>5828</v>
      </c>
      <c r="F560" s="58">
        <v>82.5</v>
      </c>
      <c r="G560" s="59">
        <f t="shared" si="8"/>
        <v>0</v>
      </c>
      <c r="H560" s="60"/>
      <c r="I560" s="57"/>
      <c r="J560" s="9"/>
    </row>
    <row r="561" spans="1:10" ht="15" customHeight="1">
      <c r="A561" s="55" t="s">
        <v>1826</v>
      </c>
      <c r="B561" s="52">
        <v>37257</v>
      </c>
      <c r="C561" s="9">
        <v>82.5</v>
      </c>
      <c r="E561" s="57" t="s">
        <v>5829</v>
      </c>
      <c r="F561" s="58">
        <v>82.5</v>
      </c>
      <c r="G561" s="59">
        <f t="shared" si="8"/>
        <v>0</v>
      </c>
      <c r="H561" s="60"/>
      <c r="I561" s="57"/>
      <c r="J561" s="9"/>
    </row>
    <row r="562" spans="1:10" ht="15" customHeight="1">
      <c r="A562" s="55" t="s">
        <v>1826</v>
      </c>
      <c r="B562" s="52">
        <v>37258</v>
      </c>
      <c r="C562" s="9">
        <v>82.5</v>
      </c>
      <c r="E562" s="57" t="s">
        <v>5830</v>
      </c>
      <c r="F562" s="58">
        <v>82.5</v>
      </c>
      <c r="G562" s="59">
        <f t="shared" si="8"/>
        <v>0</v>
      </c>
      <c r="H562" s="60"/>
      <c r="I562" s="57"/>
      <c r="J562" s="9"/>
    </row>
    <row r="563" spans="1:10" ht="15" customHeight="1">
      <c r="A563" s="55" t="s">
        <v>1826</v>
      </c>
      <c r="B563" s="52">
        <v>37259</v>
      </c>
      <c r="C563" s="9">
        <v>82.5</v>
      </c>
      <c r="E563" s="57" t="s">
        <v>5831</v>
      </c>
      <c r="F563" s="58">
        <v>82.5</v>
      </c>
      <c r="G563" s="59">
        <f t="shared" si="8"/>
        <v>0</v>
      </c>
      <c r="H563" s="60"/>
      <c r="I563" s="57"/>
      <c r="J563" s="9"/>
    </row>
    <row r="564" spans="1:10" ht="15" customHeight="1">
      <c r="A564" s="55" t="s">
        <v>1826</v>
      </c>
      <c r="B564" s="52">
        <v>37260</v>
      </c>
      <c r="C564" s="9">
        <v>82.5</v>
      </c>
      <c r="E564" s="57" t="s">
        <v>5832</v>
      </c>
      <c r="F564" s="58">
        <v>82.5</v>
      </c>
      <c r="G564" s="59">
        <f t="shared" si="8"/>
        <v>0</v>
      </c>
      <c r="H564" s="60"/>
      <c r="I564" s="57"/>
      <c r="J564" s="9"/>
    </row>
    <row r="565" spans="1:10" ht="15" customHeight="1">
      <c r="A565" s="55" t="s">
        <v>1826</v>
      </c>
      <c r="B565" s="52">
        <v>37261</v>
      </c>
      <c r="C565" s="9">
        <v>82.5</v>
      </c>
      <c r="E565" s="57" t="s">
        <v>5833</v>
      </c>
      <c r="F565" s="58">
        <v>82.5</v>
      </c>
      <c r="G565" s="59">
        <f t="shared" si="8"/>
        <v>0</v>
      </c>
      <c r="H565" s="60"/>
      <c r="I565" s="57"/>
      <c r="J565" s="9"/>
    </row>
    <row r="566" spans="1:10" ht="15" customHeight="1">
      <c r="A566" s="55" t="s">
        <v>1826</v>
      </c>
      <c r="B566" s="52">
        <v>37262</v>
      </c>
      <c r="C566" s="9">
        <v>82.5</v>
      </c>
      <c r="E566" s="57" t="s">
        <v>5834</v>
      </c>
      <c r="F566" s="58">
        <v>82.5</v>
      </c>
      <c r="G566" s="59">
        <f t="shared" si="8"/>
        <v>0</v>
      </c>
      <c r="H566" s="60"/>
      <c r="I566" s="57"/>
      <c r="J566" s="9"/>
    </row>
    <row r="567" spans="1:10" ht="15" customHeight="1">
      <c r="A567" s="55" t="s">
        <v>1826</v>
      </c>
      <c r="B567" s="52">
        <v>37263</v>
      </c>
      <c r="C567" s="9">
        <v>82.5</v>
      </c>
      <c r="E567" s="57" t="s">
        <v>5835</v>
      </c>
      <c r="F567" s="58">
        <v>82.5</v>
      </c>
      <c r="G567" s="59">
        <f t="shared" si="8"/>
        <v>0</v>
      </c>
      <c r="H567" s="60"/>
      <c r="I567" s="57"/>
      <c r="J567" s="9"/>
    </row>
    <row r="568" spans="1:10" ht="15" customHeight="1">
      <c r="A568" s="55" t="s">
        <v>1826</v>
      </c>
      <c r="B568" s="52">
        <v>37264</v>
      </c>
      <c r="C568" s="9">
        <v>82.5</v>
      </c>
      <c r="E568" s="57" t="s">
        <v>5836</v>
      </c>
      <c r="F568" s="58">
        <v>82.5</v>
      </c>
      <c r="G568" s="59">
        <f t="shared" si="8"/>
        <v>0</v>
      </c>
      <c r="H568" s="60"/>
      <c r="I568" s="57"/>
      <c r="J568" s="9"/>
    </row>
    <row r="569" spans="1:10" ht="15" customHeight="1">
      <c r="A569" s="55" t="s">
        <v>1826</v>
      </c>
      <c r="B569" s="52">
        <v>37265</v>
      </c>
      <c r="C569" s="9">
        <v>82.5</v>
      </c>
      <c r="E569" s="57" t="s">
        <v>5837</v>
      </c>
      <c r="F569" s="58">
        <v>82.5</v>
      </c>
      <c r="G569" s="59">
        <f t="shared" si="8"/>
        <v>0</v>
      </c>
      <c r="H569" s="60"/>
      <c r="I569" s="57"/>
      <c r="J569" s="9"/>
    </row>
    <row r="570" spans="1:10" ht="15" customHeight="1">
      <c r="A570" s="55" t="s">
        <v>1826</v>
      </c>
      <c r="B570" s="52">
        <v>37266</v>
      </c>
      <c r="C570" s="9">
        <v>82.5</v>
      </c>
      <c r="E570" s="57" t="s">
        <v>5838</v>
      </c>
      <c r="F570" s="58">
        <v>82.5</v>
      </c>
      <c r="G570" s="59">
        <f t="shared" si="8"/>
        <v>0</v>
      </c>
      <c r="H570" s="60"/>
      <c r="I570" s="57"/>
      <c r="J570" s="9"/>
    </row>
    <row r="571" spans="1:10" ht="15" customHeight="1">
      <c r="A571" s="55" t="s">
        <v>1826</v>
      </c>
      <c r="B571" s="52">
        <v>37267</v>
      </c>
      <c r="C571" s="9">
        <v>82.5</v>
      </c>
      <c r="E571" s="57" t="s">
        <v>5839</v>
      </c>
      <c r="F571" s="58">
        <v>82.5</v>
      </c>
      <c r="G571" s="59">
        <f t="shared" si="8"/>
        <v>0</v>
      </c>
      <c r="H571" s="60"/>
    </row>
    <row r="572" spans="1:10" ht="15" customHeight="1">
      <c r="A572" s="55" t="s">
        <v>1826</v>
      </c>
      <c r="B572" s="52">
        <v>37268</v>
      </c>
      <c r="C572" s="9">
        <v>82.5</v>
      </c>
      <c r="E572" s="57" t="s">
        <v>5840</v>
      </c>
      <c r="F572" s="58">
        <v>82.5</v>
      </c>
      <c r="G572" s="59">
        <f t="shared" si="8"/>
        <v>0</v>
      </c>
      <c r="H572" s="60"/>
    </row>
    <row r="573" spans="1:10" ht="15" customHeight="1">
      <c r="A573" s="55" t="s">
        <v>1826</v>
      </c>
      <c r="B573" s="52">
        <v>37269</v>
      </c>
      <c r="C573" s="9">
        <v>82.5</v>
      </c>
      <c r="E573" s="57" t="s">
        <v>5841</v>
      </c>
      <c r="F573" s="58">
        <v>82.5</v>
      </c>
      <c r="G573" s="59">
        <f t="shared" si="8"/>
        <v>0</v>
      </c>
      <c r="H573" s="60"/>
    </row>
    <row r="574" spans="1:10" ht="15" customHeight="1">
      <c r="A574" s="55" t="s">
        <v>1826</v>
      </c>
      <c r="B574" s="52">
        <v>37270</v>
      </c>
      <c r="C574" s="9">
        <v>82.5</v>
      </c>
      <c r="E574" s="57" t="s">
        <v>5842</v>
      </c>
      <c r="F574" s="58">
        <v>82.5</v>
      </c>
      <c r="G574" s="59">
        <f t="shared" si="8"/>
        <v>0</v>
      </c>
      <c r="H574" s="60"/>
    </row>
    <row r="575" spans="1:10" ht="15" customHeight="1">
      <c r="A575" s="55" t="s">
        <v>1826</v>
      </c>
      <c r="B575" s="52">
        <v>37271</v>
      </c>
      <c r="C575" s="9">
        <v>82.5</v>
      </c>
      <c r="E575" s="57" t="s">
        <v>5843</v>
      </c>
      <c r="F575" s="58">
        <v>82.5</v>
      </c>
      <c r="G575" s="59">
        <f t="shared" si="8"/>
        <v>0</v>
      </c>
      <c r="H575" s="60"/>
    </row>
    <row r="576" spans="1:10" ht="15" customHeight="1">
      <c r="A576" s="55" t="s">
        <v>1826</v>
      </c>
      <c r="B576" s="52">
        <v>37272</v>
      </c>
      <c r="C576" s="9">
        <v>82.5</v>
      </c>
      <c r="E576" s="57" t="s">
        <v>5844</v>
      </c>
      <c r="F576" s="58">
        <v>82.5</v>
      </c>
      <c r="G576" s="59">
        <f t="shared" si="8"/>
        <v>0</v>
      </c>
      <c r="H576" s="60"/>
    </row>
    <row r="577" spans="1:8" ht="15" customHeight="1">
      <c r="A577" s="55" t="s">
        <v>1826</v>
      </c>
      <c r="B577" s="52">
        <v>37273</v>
      </c>
      <c r="C577" s="9">
        <v>82.5</v>
      </c>
      <c r="E577" s="57" t="s">
        <v>5845</v>
      </c>
      <c r="F577" s="58">
        <v>82.5</v>
      </c>
      <c r="G577" s="59">
        <f t="shared" si="8"/>
        <v>0</v>
      </c>
      <c r="H577" s="60"/>
    </row>
    <row r="578" spans="1:8" ht="15" customHeight="1">
      <c r="A578" s="55" t="s">
        <v>1826</v>
      </c>
      <c r="B578" s="52">
        <v>37274</v>
      </c>
      <c r="C578" s="9">
        <v>82.5</v>
      </c>
      <c r="E578" s="57" t="s">
        <v>5846</v>
      </c>
      <c r="F578" s="58">
        <v>82.5</v>
      </c>
      <c r="G578" s="59">
        <f t="shared" si="8"/>
        <v>0</v>
      </c>
      <c r="H578" s="60"/>
    </row>
    <row r="579" spans="1:8" ht="15" customHeight="1">
      <c r="A579" s="55" t="s">
        <v>1826</v>
      </c>
      <c r="B579" s="52">
        <v>37275</v>
      </c>
      <c r="C579" s="9">
        <v>82.5</v>
      </c>
      <c r="E579" s="57" t="s">
        <v>5847</v>
      </c>
      <c r="F579" s="58">
        <v>82.5</v>
      </c>
      <c r="G579" s="59">
        <f t="shared" si="8"/>
        <v>0</v>
      </c>
      <c r="H579" s="60"/>
    </row>
    <row r="580" spans="1:8" ht="15" customHeight="1">
      <c r="A580" s="55" t="s">
        <v>1826</v>
      </c>
      <c r="B580" s="52">
        <v>37276</v>
      </c>
      <c r="C580" s="9">
        <v>82.5</v>
      </c>
      <c r="E580" s="57" t="s">
        <v>5848</v>
      </c>
      <c r="F580" s="58">
        <v>82.5</v>
      </c>
      <c r="G580" s="59">
        <f t="shared" si="8"/>
        <v>0</v>
      </c>
      <c r="H580" s="60"/>
    </row>
    <row r="581" spans="1:8" ht="15" customHeight="1">
      <c r="A581" s="55" t="s">
        <v>1826</v>
      </c>
      <c r="B581" s="52">
        <v>37277</v>
      </c>
      <c r="C581" s="9">
        <v>82.5</v>
      </c>
      <c r="E581" s="57" t="s">
        <v>5849</v>
      </c>
      <c r="F581" s="58">
        <v>82.5</v>
      </c>
      <c r="G581" s="59">
        <f t="shared" si="8"/>
        <v>0</v>
      </c>
      <c r="H581" s="60"/>
    </row>
    <row r="582" spans="1:8" ht="15" customHeight="1">
      <c r="A582" s="55" t="s">
        <v>1826</v>
      </c>
      <c r="B582" s="52">
        <v>37278</v>
      </c>
      <c r="C582" s="9">
        <v>82.5</v>
      </c>
      <c r="E582" s="57" t="s">
        <v>5850</v>
      </c>
      <c r="F582" s="58">
        <v>82.5</v>
      </c>
      <c r="G582" s="59">
        <f t="shared" si="8"/>
        <v>0</v>
      </c>
      <c r="H582" s="60"/>
    </row>
    <row r="583" spans="1:8" ht="15" customHeight="1">
      <c r="A583" s="55" t="s">
        <v>1826</v>
      </c>
      <c r="B583" s="52">
        <v>37279</v>
      </c>
      <c r="C583" s="9">
        <v>82.5</v>
      </c>
      <c r="E583" s="57" t="s">
        <v>5851</v>
      </c>
      <c r="F583" s="58">
        <v>82.5</v>
      </c>
      <c r="G583" s="59">
        <f t="shared" si="8"/>
        <v>0</v>
      </c>
      <c r="H583" s="60"/>
    </row>
    <row r="584" spans="1:8" ht="15" customHeight="1">
      <c r="A584" s="55" t="s">
        <v>1826</v>
      </c>
      <c r="B584" s="52">
        <v>37280</v>
      </c>
      <c r="C584" s="9">
        <v>82.5</v>
      </c>
      <c r="E584" s="57" t="s">
        <v>5852</v>
      </c>
      <c r="F584" s="58">
        <v>82.5</v>
      </c>
      <c r="G584" s="59">
        <f t="shared" ref="G584:G647" si="9">+C584-F584</f>
        <v>0</v>
      </c>
      <c r="H584" s="60"/>
    </row>
    <row r="585" spans="1:8" ht="15" customHeight="1">
      <c r="A585" s="55" t="s">
        <v>1826</v>
      </c>
      <c r="B585" s="52">
        <v>37281</v>
      </c>
      <c r="C585" s="9">
        <v>82.5</v>
      </c>
      <c r="E585" s="57" t="s">
        <v>5853</v>
      </c>
      <c r="F585" s="58">
        <v>82.5</v>
      </c>
      <c r="G585" s="59">
        <f t="shared" si="9"/>
        <v>0</v>
      </c>
      <c r="H585" s="60"/>
    </row>
    <row r="586" spans="1:8" ht="15" customHeight="1">
      <c r="A586" s="55" t="s">
        <v>1826</v>
      </c>
      <c r="B586" s="52">
        <v>37282</v>
      </c>
      <c r="C586" s="9">
        <v>82.5</v>
      </c>
      <c r="E586" s="57" t="s">
        <v>5854</v>
      </c>
      <c r="F586" s="58">
        <v>82.5</v>
      </c>
      <c r="G586" s="59">
        <f t="shared" si="9"/>
        <v>0</v>
      </c>
      <c r="H586" s="60"/>
    </row>
    <row r="587" spans="1:8" ht="15" customHeight="1">
      <c r="A587" s="55" t="s">
        <v>1826</v>
      </c>
      <c r="B587" s="52">
        <v>37283</v>
      </c>
      <c r="C587" s="9">
        <v>82.5</v>
      </c>
      <c r="E587" s="57" t="s">
        <v>5855</v>
      </c>
      <c r="F587" s="58">
        <v>82.5</v>
      </c>
      <c r="G587" s="59">
        <f t="shared" si="9"/>
        <v>0</v>
      </c>
      <c r="H587" s="60"/>
    </row>
    <row r="588" spans="1:8" ht="15" customHeight="1">
      <c r="A588" s="55" t="s">
        <v>1826</v>
      </c>
      <c r="B588" s="52">
        <v>37284</v>
      </c>
      <c r="C588" s="9">
        <v>82.5</v>
      </c>
      <c r="E588" s="57" t="s">
        <v>5856</v>
      </c>
      <c r="F588" s="58">
        <v>82.5</v>
      </c>
      <c r="G588" s="59">
        <f t="shared" si="9"/>
        <v>0</v>
      </c>
      <c r="H588" s="60"/>
    </row>
    <row r="589" spans="1:8" ht="15" customHeight="1">
      <c r="A589" s="55" t="s">
        <v>1826</v>
      </c>
      <c r="B589" s="52">
        <v>37285</v>
      </c>
      <c r="C589" s="9">
        <v>82.5</v>
      </c>
      <c r="E589" s="57" t="s">
        <v>5857</v>
      </c>
      <c r="F589" s="58">
        <v>82.5</v>
      </c>
      <c r="G589" s="59">
        <f t="shared" si="9"/>
        <v>0</v>
      </c>
      <c r="H589" s="60"/>
    </row>
    <row r="590" spans="1:8" ht="15" customHeight="1">
      <c r="A590" s="55" t="s">
        <v>1826</v>
      </c>
      <c r="B590" s="52">
        <v>37286</v>
      </c>
      <c r="C590" s="9">
        <v>82.5</v>
      </c>
      <c r="E590" s="57" t="s">
        <v>5858</v>
      </c>
      <c r="F590" s="58">
        <v>82.5</v>
      </c>
      <c r="G590" s="59">
        <f t="shared" si="9"/>
        <v>0</v>
      </c>
      <c r="H590" s="60"/>
    </row>
    <row r="591" spans="1:8" ht="15" customHeight="1">
      <c r="A591" s="55" t="s">
        <v>1826</v>
      </c>
      <c r="B591" s="52">
        <v>37287</v>
      </c>
      <c r="C591" s="9">
        <v>82.5</v>
      </c>
      <c r="E591" s="57" t="s">
        <v>5859</v>
      </c>
      <c r="F591" s="58">
        <v>82.5</v>
      </c>
      <c r="G591" s="59">
        <f t="shared" si="9"/>
        <v>0</v>
      </c>
      <c r="H591" s="60"/>
    </row>
    <row r="592" spans="1:8" ht="15" customHeight="1">
      <c r="A592" s="55" t="s">
        <v>1826</v>
      </c>
      <c r="B592" s="52">
        <v>37288</v>
      </c>
      <c r="C592" s="9">
        <v>82.5</v>
      </c>
      <c r="E592" s="57" t="s">
        <v>5860</v>
      </c>
      <c r="F592" s="58">
        <v>82.5</v>
      </c>
      <c r="G592" s="59">
        <f t="shared" si="9"/>
        <v>0</v>
      </c>
      <c r="H592" s="60"/>
    </row>
    <row r="593" spans="1:8" ht="15" customHeight="1">
      <c r="A593" s="55" t="s">
        <v>1826</v>
      </c>
      <c r="B593" s="52">
        <v>37289</v>
      </c>
      <c r="C593" s="9">
        <v>172.42</v>
      </c>
      <c r="E593" s="57" t="s">
        <v>1252</v>
      </c>
      <c r="F593" s="58">
        <v>172.42</v>
      </c>
      <c r="G593" s="59">
        <f t="shared" si="9"/>
        <v>0</v>
      </c>
      <c r="H593" s="60"/>
    </row>
    <row r="594" spans="1:8" ht="15" customHeight="1">
      <c r="A594" s="55" t="s">
        <v>1826</v>
      </c>
      <c r="B594" s="52">
        <v>37290</v>
      </c>
      <c r="C594" s="9">
        <v>267.72000000000003</v>
      </c>
      <c r="E594" s="57" t="s">
        <v>5861</v>
      </c>
      <c r="F594" s="58">
        <v>267.71999999999997</v>
      </c>
      <c r="G594" s="59">
        <f t="shared" si="9"/>
        <v>0</v>
      </c>
      <c r="H594" s="60"/>
    </row>
    <row r="595" spans="1:8" ht="15" customHeight="1">
      <c r="A595" s="55" t="s">
        <v>1826</v>
      </c>
      <c r="B595" s="52">
        <v>37291</v>
      </c>
      <c r="C595" s="9">
        <v>58.2</v>
      </c>
      <c r="E595" s="57" t="s">
        <v>5862</v>
      </c>
      <c r="F595" s="58">
        <v>58.2</v>
      </c>
      <c r="G595" s="59">
        <f t="shared" si="9"/>
        <v>0</v>
      </c>
      <c r="H595" s="60"/>
    </row>
    <row r="596" spans="1:8" ht="15" customHeight="1">
      <c r="A596" s="55" t="s">
        <v>1826</v>
      </c>
      <c r="B596" s="52">
        <v>37292</v>
      </c>
      <c r="C596" s="9">
        <v>2298.6799999999998</v>
      </c>
      <c r="E596" s="57" t="s">
        <v>5863</v>
      </c>
      <c r="F596" s="58">
        <v>2298.6799999999998</v>
      </c>
      <c r="G596" s="59">
        <f t="shared" si="9"/>
        <v>0</v>
      </c>
      <c r="H596" s="60"/>
    </row>
    <row r="597" spans="1:8" ht="15" customHeight="1">
      <c r="A597" s="55" t="s">
        <v>1826</v>
      </c>
      <c r="B597" s="52">
        <v>37293</v>
      </c>
      <c r="C597" s="9">
        <v>267.72000000000003</v>
      </c>
      <c r="E597" s="57" t="s">
        <v>5864</v>
      </c>
      <c r="F597" s="58">
        <v>267.71999999999997</v>
      </c>
      <c r="G597" s="59">
        <f t="shared" si="9"/>
        <v>0</v>
      </c>
      <c r="H597" s="60"/>
    </row>
    <row r="598" spans="1:8" ht="15" customHeight="1">
      <c r="A598" s="55" t="s">
        <v>1826</v>
      </c>
      <c r="B598" s="52">
        <v>37294</v>
      </c>
      <c r="C598" s="9">
        <v>2160.44</v>
      </c>
      <c r="E598" s="57" t="s">
        <v>5865</v>
      </c>
      <c r="F598" s="58">
        <v>2160.44</v>
      </c>
      <c r="G598" s="59">
        <f t="shared" si="9"/>
        <v>0</v>
      </c>
      <c r="H598" s="60"/>
    </row>
    <row r="599" spans="1:8" ht="15" customHeight="1">
      <c r="A599" s="55" t="s">
        <v>1826</v>
      </c>
      <c r="B599" s="52">
        <v>37295</v>
      </c>
      <c r="C599" s="9">
        <v>267.72000000000003</v>
      </c>
      <c r="E599" s="57" t="s">
        <v>5866</v>
      </c>
      <c r="F599" s="58">
        <v>267.71999999999997</v>
      </c>
      <c r="G599" s="59">
        <f t="shared" si="9"/>
        <v>0</v>
      </c>
      <c r="H599" s="60"/>
    </row>
    <row r="600" spans="1:8" ht="15" customHeight="1">
      <c r="A600" s="55" t="s">
        <v>1826</v>
      </c>
      <c r="B600" s="52">
        <v>37296</v>
      </c>
      <c r="C600" s="9">
        <v>1521.66</v>
      </c>
      <c r="E600" s="57" t="s">
        <v>5867</v>
      </c>
      <c r="F600" s="58">
        <v>1521.6599999999999</v>
      </c>
      <c r="G600" s="59">
        <f t="shared" si="9"/>
        <v>0</v>
      </c>
      <c r="H600" s="60"/>
    </row>
    <row r="601" spans="1:8" ht="15" customHeight="1">
      <c r="A601" s="55" t="s">
        <v>1826</v>
      </c>
      <c r="B601" s="52">
        <v>37297</v>
      </c>
      <c r="C601" s="9">
        <v>928.3</v>
      </c>
      <c r="E601" s="57" t="s">
        <v>5868</v>
      </c>
      <c r="F601" s="58">
        <v>928.3</v>
      </c>
      <c r="G601" s="59">
        <f t="shared" si="9"/>
        <v>0</v>
      </c>
      <c r="H601" s="60"/>
    </row>
    <row r="602" spans="1:8" ht="15" customHeight="1">
      <c r="A602" s="55" t="s">
        <v>1826</v>
      </c>
      <c r="B602" s="52">
        <v>37298</v>
      </c>
      <c r="C602" s="9">
        <v>58.2</v>
      </c>
      <c r="E602" s="57" t="s">
        <v>5869</v>
      </c>
      <c r="F602" s="58">
        <v>58.2</v>
      </c>
      <c r="G602" s="59">
        <f t="shared" si="9"/>
        <v>0</v>
      </c>
      <c r="H602" s="60"/>
    </row>
    <row r="603" spans="1:8" ht="15" customHeight="1">
      <c r="A603" s="55" t="s">
        <v>1826</v>
      </c>
      <c r="B603" s="52">
        <v>37299</v>
      </c>
      <c r="C603" s="9">
        <v>928.3</v>
      </c>
      <c r="E603" s="57" t="s">
        <v>5870</v>
      </c>
      <c r="F603" s="58">
        <v>928.3</v>
      </c>
      <c r="G603" s="59">
        <f t="shared" si="9"/>
        <v>0</v>
      </c>
      <c r="H603" s="60"/>
    </row>
    <row r="604" spans="1:8" ht="15" customHeight="1">
      <c r="A604" s="55" t="s">
        <v>1826</v>
      </c>
      <c r="B604" s="52">
        <v>37300</v>
      </c>
      <c r="C604" s="9">
        <v>267.72000000000003</v>
      </c>
      <c r="E604" s="57" t="s">
        <v>5871</v>
      </c>
      <c r="F604" s="58">
        <v>267.71999999999997</v>
      </c>
      <c r="G604" s="59">
        <f t="shared" si="9"/>
        <v>0</v>
      </c>
      <c r="H604" s="60"/>
    </row>
    <row r="605" spans="1:8" ht="15" customHeight="1">
      <c r="A605" s="55" t="s">
        <v>1826</v>
      </c>
      <c r="B605" s="52">
        <v>37301</v>
      </c>
      <c r="C605" s="9">
        <v>267.72000000000003</v>
      </c>
      <c r="E605" s="57" t="s">
        <v>5872</v>
      </c>
      <c r="F605" s="58">
        <v>267.71999999999997</v>
      </c>
      <c r="G605" s="59">
        <f t="shared" si="9"/>
        <v>0</v>
      </c>
      <c r="H605" s="60"/>
    </row>
    <row r="606" spans="1:8" ht="15" customHeight="1">
      <c r="A606" s="55" t="s">
        <v>1826</v>
      </c>
      <c r="B606" s="52">
        <v>37302</v>
      </c>
      <c r="C606" s="9">
        <v>116.4</v>
      </c>
      <c r="E606" s="57" t="s">
        <v>5873</v>
      </c>
      <c r="F606" s="58">
        <v>116.4</v>
      </c>
      <c r="G606" s="59">
        <f t="shared" si="9"/>
        <v>0</v>
      </c>
      <c r="H606" s="60"/>
    </row>
    <row r="607" spans="1:8" ht="15" customHeight="1">
      <c r="A607" s="55" t="s">
        <v>1826</v>
      </c>
      <c r="B607" s="52">
        <v>37303</v>
      </c>
      <c r="C607" s="9">
        <v>883.62</v>
      </c>
      <c r="E607" s="57" t="s">
        <v>1253</v>
      </c>
      <c r="F607" s="58">
        <v>883.61999999999989</v>
      </c>
      <c r="G607" s="59">
        <f t="shared" si="9"/>
        <v>0</v>
      </c>
      <c r="H607" s="60"/>
    </row>
    <row r="608" spans="1:8" ht="15" customHeight="1">
      <c r="A608" s="55" t="s">
        <v>1826</v>
      </c>
      <c r="B608" s="52">
        <v>37304</v>
      </c>
      <c r="C608" s="9">
        <v>2160.44</v>
      </c>
      <c r="E608" s="57" t="s">
        <v>5874</v>
      </c>
      <c r="F608" s="58">
        <v>2160.44</v>
      </c>
      <c r="G608" s="59">
        <f t="shared" si="9"/>
        <v>0</v>
      </c>
      <c r="H608" s="60"/>
    </row>
    <row r="609" spans="1:8" ht="15" customHeight="1">
      <c r="A609" s="55" t="s">
        <v>1826</v>
      </c>
      <c r="B609" s="52">
        <v>37305</v>
      </c>
      <c r="C609" s="9">
        <v>2366.36</v>
      </c>
      <c r="E609" s="57" t="s">
        <v>5875</v>
      </c>
      <c r="F609" s="58">
        <v>2366.36</v>
      </c>
      <c r="G609" s="59">
        <f t="shared" si="9"/>
        <v>0</v>
      </c>
      <c r="H609" s="60"/>
    </row>
    <row r="610" spans="1:8" ht="15" customHeight="1">
      <c r="A610" s="55" t="s">
        <v>1826</v>
      </c>
      <c r="B610" s="52">
        <v>37306</v>
      </c>
      <c r="C610" s="9">
        <v>267.72000000000003</v>
      </c>
      <c r="E610" s="57" t="s">
        <v>5876</v>
      </c>
      <c r="F610" s="58">
        <v>267.71999999999997</v>
      </c>
      <c r="G610" s="59">
        <f t="shared" si="9"/>
        <v>0</v>
      </c>
      <c r="H610" s="60"/>
    </row>
    <row r="611" spans="1:8" ht="15" customHeight="1">
      <c r="A611" s="55" t="s">
        <v>1826</v>
      </c>
      <c r="B611" s="52">
        <v>37307</v>
      </c>
      <c r="C611" s="9">
        <v>1586.21</v>
      </c>
      <c r="E611" s="57" t="s">
        <v>1254</v>
      </c>
      <c r="F611" s="58">
        <v>1586.21</v>
      </c>
      <c r="G611" s="59">
        <f t="shared" si="9"/>
        <v>0</v>
      </c>
      <c r="H611" s="60"/>
    </row>
    <row r="612" spans="1:8" ht="15" customHeight="1">
      <c r="A612" s="55" t="s">
        <v>1826</v>
      </c>
      <c r="B612" s="52">
        <v>37308</v>
      </c>
      <c r="C612" s="9">
        <v>585</v>
      </c>
      <c r="E612" s="57" t="s">
        <v>5877</v>
      </c>
      <c r="F612" s="58">
        <v>585</v>
      </c>
      <c r="G612" s="59">
        <f t="shared" si="9"/>
        <v>0</v>
      </c>
      <c r="H612" s="60"/>
    </row>
    <row r="613" spans="1:8" ht="15" customHeight="1">
      <c r="A613" s="55" t="s">
        <v>1826</v>
      </c>
      <c r="B613" s="52">
        <v>37309</v>
      </c>
      <c r="C613" s="9">
        <v>561.62</v>
      </c>
      <c r="E613" s="57" t="s">
        <v>5878</v>
      </c>
      <c r="F613" s="58">
        <v>561.62</v>
      </c>
      <c r="G613" s="59">
        <f t="shared" si="9"/>
        <v>0</v>
      </c>
      <c r="H613" s="60"/>
    </row>
    <row r="614" spans="1:8" ht="15" customHeight="1">
      <c r="A614" s="55" t="s">
        <v>1826</v>
      </c>
      <c r="B614" s="52">
        <v>37310</v>
      </c>
      <c r="C614" s="9">
        <v>4337.9800000000005</v>
      </c>
      <c r="E614" s="57" t="s">
        <v>5879</v>
      </c>
      <c r="F614" s="58">
        <v>4337.9799999999996</v>
      </c>
      <c r="G614" s="59">
        <f t="shared" si="9"/>
        <v>0</v>
      </c>
      <c r="H614" s="60"/>
    </row>
    <row r="615" spans="1:8" ht="15" customHeight="1">
      <c r="A615" s="55" t="s">
        <v>1826</v>
      </c>
      <c r="B615" s="52">
        <v>37311</v>
      </c>
      <c r="C615" s="9">
        <v>13744.91</v>
      </c>
      <c r="E615" s="57" t="s">
        <v>5880</v>
      </c>
      <c r="F615" s="58">
        <v>13744.91</v>
      </c>
      <c r="G615" s="59">
        <f t="shared" si="9"/>
        <v>0</v>
      </c>
      <c r="H615" s="60"/>
    </row>
    <row r="616" spans="1:8" ht="15" customHeight="1">
      <c r="A616" s="55" t="s">
        <v>1826</v>
      </c>
      <c r="B616" s="52">
        <v>37312</v>
      </c>
      <c r="C616" s="9">
        <v>82.5</v>
      </c>
      <c r="E616" s="57" t="s">
        <v>5881</v>
      </c>
      <c r="F616" s="58">
        <v>82.5</v>
      </c>
      <c r="G616" s="59">
        <f t="shared" si="9"/>
        <v>0</v>
      </c>
      <c r="H616" s="60"/>
    </row>
    <row r="617" spans="1:8" ht="15" customHeight="1">
      <c r="A617" s="55" t="s">
        <v>1826</v>
      </c>
      <c r="B617" s="52">
        <v>37313</v>
      </c>
      <c r="C617" s="9">
        <v>90</v>
      </c>
      <c r="E617" s="57" t="s">
        <v>5882</v>
      </c>
      <c r="F617" s="58">
        <v>90</v>
      </c>
      <c r="G617" s="59">
        <f t="shared" si="9"/>
        <v>0</v>
      </c>
      <c r="H617" s="60"/>
    </row>
    <row r="618" spans="1:8" ht="15" customHeight="1">
      <c r="A618" s="55" t="s">
        <v>1826</v>
      </c>
      <c r="B618" s="52">
        <v>37314</v>
      </c>
      <c r="C618" s="9">
        <v>82.5</v>
      </c>
      <c r="E618" s="57" t="s">
        <v>5883</v>
      </c>
      <c r="F618" s="58">
        <v>82.5</v>
      </c>
      <c r="G618" s="59">
        <f t="shared" si="9"/>
        <v>0</v>
      </c>
      <c r="H618" s="60"/>
    </row>
    <row r="619" spans="1:8" ht="15" customHeight="1">
      <c r="A619" s="55" t="s">
        <v>1826</v>
      </c>
      <c r="B619" s="52">
        <v>37315</v>
      </c>
      <c r="C619" s="9">
        <v>82.5</v>
      </c>
      <c r="E619" s="57" t="s">
        <v>5884</v>
      </c>
      <c r="F619" s="58">
        <v>82.5</v>
      </c>
      <c r="G619" s="59">
        <f t="shared" si="9"/>
        <v>0</v>
      </c>
      <c r="H619" s="60"/>
    </row>
    <row r="620" spans="1:8" ht="15" customHeight="1">
      <c r="A620" s="55" t="s">
        <v>1826</v>
      </c>
      <c r="B620" s="52">
        <v>37316</v>
      </c>
      <c r="C620" s="9">
        <v>135</v>
      </c>
      <c r="E620" s="57" t="s">
        <v>5885</v>
      </c>
      <c r="F620" s="58">
        <v>135</v>
      </c>
      <c r="G620" s="59">
        <f t="shared" si="9"/>
        <v>0</v>
      </c>
      <c r="H620" s="60"/>
    </row>
    <row r="621" spans="1:8" ht="15" customHeight="1">
      <c r="A621" s="55" t="s">
        <v>1826</v>
      </c>
      <c r="B621" s="52">
        <v>37317</v>
      </c>
      <c r="C621" s="9">
        <v>7613.1099999999988</v>
      </c>
      <c r="E621" s="57" t="s">
        <v>5886</v>
      </c>
      <c r="F621" s="58">
        <v>7613.11</v>
      </c>
      <c r="G621" s="59">
        <f t="shared" si="9"/>
        <v>0</v>
      </c>
      <c r="H621" s="60"/>
    </row>
    <row r="622" spans="1:8" ht="15" customHeight="1">
      <c r="A622" s="55" t="s">
        <v>1826</v>
      </c>
      <c r="B622" s="52">
        <v>37318</v>
      </c>
      <c r="C622" s="9">
        <v>360</v>
      </c>
      <c r="E622" s="57" t="s">
        <v>5887</v>
      </c>
      <c r="F622" s="58">
        <v>360</v>
      </c>
      <c r="G622" s="59">
        <f t="shared" si="9"/>
        <v>0</v>
      </c>
      <c r="H622" s="60"/>
    </row>
    <row r="623" spans="1:8" ht="15" customHeight="1">
      <c r="A623" s="55" t="s">
        <v>1826</v>
      </c>
      <c r="B623" s="52">
        <v>37319</v>
      </c>
      <c r="C623" s="9">
        <v>410.30999999999995</v>
      </c>
      <c r="E623" s="57" t="s">
        <v>5888</v>
      </c>
      <c r="F623" s="58">
        <v>410.31</v>
      </c>
      <c r="G623" s="59">
        <f t="shared" si="9"/>
        <v>0</v>
      </c>
      <c r="H623" s="60"/>
    </row>
    <row r="624" spans="1:8" ht="15" customHeight="1">
      <c r="A624" s="55" t="s">
        <v>1826</v>
      </c>
      <c r="B624" s="52">
        <v>37320</v>
      </c>
      <c r="C624" s="9">
        <v>1088.0800000000002</v>
      </c>
      <c r="E624" s="57" t="s">
        <v>5889</v>
      </c>
      <c r="F624" s="58">
        <v>1088.08</v>
      </c>
      <c r="G624" s="59">
        <f t="shared" si="9"/>
        <v>0</v>
      </c>
      <c r="H624" s="60"/>
    </row>
    <row r="625" spans="1:8" ht="15" customHeight="1">
      <c r="A625" s="55" t="s">
        <v>1826</v>
      </c>
      <c r="B625" s="52">
        <v>37321</v>
      </c>
      <c r="C625" s="9">
        <v>3534.48</v>
      </c>
      <c r="E625" s="57" t="s">
        <v>1255</v>
      </c>
      <c r="F625" s="58">
        <v>3534.4799999999996</v>
      </c>
      <c r="G625" s="59">
        <f t="shared" si="9"/>
        <v>0</v>
      </c>
      <c r="H625" s="60"/>
    </row>
    <row r="626" spans="1:8" ht="15" customHeight="1">
      <c r="A626" s="55" t="s">
        <v>1826</v>
      </c>
      <c r="B626" s="52">
        <v>37322</v>
      </c>
      <c r="C626" s="9">
        <v>883.62</v>
      </c>
      <c r="E626" s="57" t="s">
        <v>1256</v>
      </c>
      <c r="F626" s="58">
        <v>883.62</v>
      </c>
      <c r="G626" s="59">
        <f t="shared" si="9"/>
        <v>0</v>
      </c>
      <c r="H626" s="60"/>
    </row>
    <row r="627" spans="1:8" ht="15" customHeight="1">
      <c r="A627" s="55" t="s">
        <v>1826</v>
      </c>
      <c r="B627" s="52">
        <v>37323</v>
      </c>
      <c r="C627" s="9">
        <v>3043.09</v>
      </c>
      <c r="E627" s="57" t="s">
        <v>1257</v>
      </c>
      <c r="F627" s="58">
        <v>3043.09</v>
      </c>
      <c r="G627" s="59">
        <f t="shared" si="9"/>
        <v>0</v>
      </c>
      <c r="H627" s="60"/>
    </row>
    <row r="628" spans="1:8" ht="15" customHeight="1">
      <c r="A628" s="55" t="s">
        <v>1826</v>
      </c>
      <c r="B628" s="52">
        <v>37324</v>
      </c>
      <c r="C628" s="9">
        <v>3534.4900000000002</v>
      </c>
      <c r="E628" s="57" t="s">
        <v>1258</v>
      </c>
      <c r="F628" s="58">
        <v>3534.49</v>
      </c>
      <c r="G628" s="59">
        <f t="shared" si="9"/>
        <v>0</v>
      </c>
      <c r="H628" s="60"/>
    </row>
    <row r="629" spans="1:8" ht="15" customHeight="1">
      <c r="A629" s="55" t="s">
        <v>1826</v>
      </c>
      <c r="B629" s="52">
        <v>37325</v>
      </c>
      <c r="C629" s="9">
        <v>883.62</v>
      </c>
      <c r="E629" s="57" t="s">
        <v>1259</v>
      </c>
      <c r="F629" s="58">
        <v>883.62</v>
      </c>
      <c r="G629" s="59">
        <f t="shared" si="9"/>
        <v>0</v>
      </c>
      <c r="H629" s="60"/>
    </row>
    <row r="630" spans="1:8" ht="15" customHeight="1">
      <c r="A630" s="55" t="s">
        <v>1826</v>
      </c>
      <c r="B630" s="52">
        <v>37326</v>
      </c>
      <c r="C630" s="9">
        <v>3534.4900000000002</v>
      </c>
      <c r="E630" s="57" t="s">
        <v>1260</v>
      </c>
      <c r="F630" s="58">
        <v>3534.4900000000002</v>
      </c>
      <c r="G630" s="59">
        <f t="shared" si="9"/>
        <v>0</v>
      </c>
      <c r="H630" s="60"/>
    </row>
    <row r="631" spans="1:8" ht="15" customHeight="1">
      <c r="A631" s="55" t="s">
        <v>1826</v>
      </c>
      <c r="B631" s="52">
        <v>37327</v>
      </c>
      <c r="C631" s="9">
        <v>883.62</v>
      </c>
      <c r="E631" s="57" t="s">
        <v>1261</v>
      </c>
      <c r="F631" s="58">
        <v>883.62</v>
      </c>
      <c r="G631" s="59">
        <f t="shared" si="9"/>
        <v>0</v>
      </c>
      <c r="H631" s="60"/>
    </row>
    <row r="632" spans="1:8" ht="15" customHeight="1">
      <c r="A632" s="55" t="s">
        <v>1826</v>
      </c>
      <c r="B632" s="52">
        <v>37328</v>
      </c>
      <c r="C632" s="9">
        <v>883.62</v>
      </c>
      <c r="E632" s="57" t="s">
        <v>1262</v>
      </c>
      <c r="F632" s="58">
        <v>883.61999999999989</v>
      </c>
      <c r="G632" s="59">
        <f t="shared" si="9"/>
        <v>0</v>
      </c>
      <c r="H632" s="60"/>
    </row>
    <row r="633" spans="1:8" ht="15" customHeight="1">
      <c r="A633" s="55" t="s">
        <v>1826</v>
      </c>
      <c r="B633" s="52">
        <v>37329</v>
      </c>
      <c r="C633" s="9">
        <v>2331.25</v>
      </c>
      <c r="E633" s="57" t="s">
        <v>1263</v>
      </c>
      <c r="F633" s="58">
        <v>2331.25</v>
      </c>
      <c r="G633" s="59">
        <f t="shared" si="9"/>
        <v>0</v>
      </c>
      <c r="H633" s="60"/>
    </row>
    <row r="634" spans="1:8" ht="15" customHeight="1">
      <c r="A634" s="55" t="s">
        <v>1826</v>
      </c>
      <c r="B634" s="52">
        <v>37330</v>
      </c>
      <c r="C634" s="9">
        <v>1710.4099999999999</v>
      </c>
      <c r="E634" s="57" t="s">
        <v>5890</v>
      </c>
      <c r="F634" s="58">
        <v>1710.41</v>
      </c>
      <c r="G634" s="59">
        <f t="shared" si="9"/>
        <v>0</v>
      </c>
      <c r="H634" s="60"/>
    </row>
    <row r="635" spans="1:8" ht="15" customHeight="1">
      <c r="A635" s="55" t="s">
        <v>1826</v>
      </c>
      <c r="B635" s="52">
        <v>37331</v>
      </c>
      <c r="C635" s="9">
        <v>82.5</v>
      </c>
      <c r="E635" s="57" t="s">
        <v>5891</v>
      </c>
      <c r="F635" s="58">
        <v>82.5</v>
      </c>
      <c r="G635" s="59">
        <f t="shared" si="9"/>
        <v>0</v>
      </c>
      <c r="H635" s="60"/>
    </row>
    <row r="636" spans="1:8" ht="15" customHeight="1">
      <c r="A636" s="55" t="s">
        <v>1826</v>
      </c>
      <c r="B636" s="52">
        <v>37332</v>
      </c>
      <c r="C636" s="9">
        <v>883.62</v>
      </c>
      <c r="E636" s="57" t="s">
        <v>1264</v>
      </c>
      <c r="F636" s="58">
        <v>883.61999999999989</v>
      </c>
      <c r="G636" s="59">
        <f t="shared" si="9"/>
        <v>0</v>
      </c>
      <c r="H636" s="60"/>
    </row>
    <row r="637" spans="1:8" ht="15" customHeight="1">
      <c r="A637" s="55" t="s">
        <v>1826</v>
      </c>
      <c r="B637" s="52">
        <v>37333</v>
      </c>
      <c r="C637" s="9">
        <v>172.42</v>
      </c>
      <c r="E637" s="57" t="s">
        <v>1265</v>
      </c>
      <c r="F637" s="58">
        <v>172.42</v>
      </c>
      <c r="G637" s="59">
        <f t="shared" si="9"/>
        <v>0</v>
      </c>
      <c r="H637" s="60"/>
    </row>
    <row r="638" spans="1:8" ht="15" customHeight="1">
      <c r="A638" s="55" t="s">
        <v>1826</v>
      </c>
      <c r="B638" s="52">
        <v>37334</v>
      </c>
      <c r="C638" s="9">
        <v>883.62</v>
      </c>
      <c r="E638" s="57" t="s">
        <v>1266</v>
      </c>
      <c r="F638" s="58">
        <v>883.62</v>
      </c>
      <c r="G638" s="59">
        <f t="shared" si="9"/>
        <v>0</v>
      </c>
      <c r="H638" s="60"/>
    </row>
    <row r="639" spans="1:8" ht="15" customHeight="1">
      <c r="A639" s="55" t="s">
        <v>1826</v>
      </c>
      <c r="B639" s="52">
        <v>37335</v>
      </c>
      <c r="C639" s="9">
        <v>883.62</v>
      </c>
      <c r="E639" s="57" t="s">
        <v>1267</v>
      </c>
      <c r="F639" s="58">
        <v>883.62</v>
      </c>
      <c r="G639" s="59">
        <f t="shared" si="9"/>
        <v>0</v>
      </c>
      <c r="H639" s="60"/>
    </row>
    <row r="640" spans="1:8" ht="15" customHeight="1">
      <c r="A640" s="55" t="s">
        <v>1826</v>
      </c>
      <c r="B640" s="52">
        <v>37336</v>
      </c>
      <c r="C640" s="9">
        <v>1233.77</v>
      </c>
      <c r="E640" s="57" t="s">
        <v>1268</v>
      </c>
      <c r="F640" s="58">
        <v>1233.77</v>
      </c>
      <c r="G640" s="59">
        <f t="shared" si="9"/>
        <v>0</v>
      </c>
      <c r="H640" s="60"/>
    </row>
    <row r="641" spans="1:8" ht="15" customHeight="1">
      <c r="A641" s="55" t="s">
        <v>1826</v>
      </c>
      <c r="B641" s="52">
        <v>37337</v>
      </c>
      <c r="C641" s="9">
        <v>344.83</v>
      </c>
      <c r="E641" s="57" t="s">
        <v>1269</v>
      </c>
      <c r="F641" s="58">
        <v>344.83</v>
      </c>
      <c r="G641" s="59">
        <f t="shared" si="9"/>
        <v>0</v>
      </c>
      <c r="H641" s="60"/>
    </row>
    <row r="642" spans="1:8" ht="15" customHeight="1">
      <c r="A642" s="55" t="s">
        <v>1826</v>
      </c>
      <c r="B642" s="52">
        <v>37338</v>
      </c>
      <c r="C642" s="9">
        <v>7118.130000000001</v>
      </c>
      <c r="E642" s="57" t="s">
        <v>5892</v>
      </c>
      <c r="F642" s="58">
        <v>7118.13</v>
      </c>
      <c r="G642" s="59">
        <f t="shared" si="9"/>
        <v>0</v>
      </c>
      <c r="H642" s="60"/>
    </row>
    <row r="643" spans="1:8" ht="15" customHeight="1">
      <c r="A643" s="55" t="s">
        <v>1826</v>
      </c>
      <c r="B643" s="52">
        <v>37339</v>
      </c>
      <c r="C643" s="9">
        <v>883.62</v>
      </c>
      <c r="E643" s="57" t="s">
        <v>1270</v>
      </c>
      <c r="F643" s="58">
        <v>883.61999999999989</v>
      </c>
      <c r="G643" s="59">
        <f t="shared" si="9"/>
        <v>0</v>
      </c>
      <c r="H643" s="60"/>
    </row>
    <row r="644" spans="1:8" ht="15" customHeight="1">
      <c r="A644" s="55" t="s">
        <v>1826</v>
      </c>
      <c r="B644" s="52">
        <v>37340</v>
      </c>
      <c r="C644" s="9">
        <v>883.62</v>
      </c>
      <c r="E644" s="57" t="s">
        <v>1271</v>
      </c>
      <c r="F644" s="58">
        <v>883.62000000000012</v>
      </c>
      <c r="G644" s="59">
        <f t="shared" si="9"/>
        <v>0</v>
      </c>
      <c r="H644" s="60"/>
    </row>
    <row r="645" spans="1:8" ht="15" customHeight="1">
      <c r="A645" s="55" t="s">
        <v>1826</v>
      </c>
      <c r="B645" s="52">
        <v>37341</v>
      </c>
      <c r="C645" s="9">
        <v>2612.0700000000002</v>
      </c>
      <c r="E645" s="57" t="s">
        <v>1272</v>
      </c>
      <c r="F645" s="58">
        <v>2612.0700000000002</v>
      </c>
      <c r="G645" s="59">
        <f t="shared" si="9"/>
        <v>0</v>
      </c>
      <c r="H645" s="60"/>
    </row>
    <row r="646" spans="1:8" ht="15" customHeight="1">
      <c r="A646" s="55" t="s">
        <v>1826</v>
      </c>
      <c r="B646" s="52">
        <v>37342</v>
      </c>
      <c r="C646" s="9">
        <v>1586.21</v>
      </c>
      <c r="E646" s="57" t="s">
        <v>1273</v>
      </c>
      <c r="F646" s="58">
        <v>1586.21</v>
      </c>
      <c r="G646" s="59">
        <f t="shared" si="9"/>
        <v>0</v>
      </c>
      <c r="H646" s="60"/>
    </row>
    <row r="647" spans="1:8" ht="15" customHeight="1">
      <c r="A647" s="55" t="s">
        <v>1826</v>
      </c>
      <c r="B647" s="52">
        <v>37343</v>
      </c>
      <c r="C647" s="9">
        <v>344.83</v>
      </c>
      <c r="E647" s="57" t="s">
        <v>1274</v>
      </c>
      <c r="F647" s="58">
        <v>344.83</v>
      </c>
      <c r="G647" s="59">
        <f t="shared" si="9"/>
        <v>0</v>
      </c>
      <c r="H647" s="60"/>
    </row>
    <row r="648" spans="1:8" ht="15" customHeight="1">
      <c r="A648" s="55" t="s">
        <v>1826</v>
      </c>
      <c r="B648" s="52">
        <v>37344</v>
      </c>
      <c r="C648" s="9">
        <v>90</v>
      </c>
      <c r="E648" s="57" t="s">
        <v>5893</v>
      </c>
      <c r="F648" s="58">
        <v>90</v>
      </c>
      <c r="G648" s="59">
        <f t="shared" ref="G648:G711" si="10">+C648-F648</f>
        <v>0</v>
      </c>
      <c r="H648" s="60"/>
    </row>
    <row r="649" spans="1:8" ht="15" customHeight="1">
      <c r="A649" s="55" t="s">
        <v>1826</v>
      </c>
      <c r="B649" s="52">
        <v>37345</v>
      </c>
      <c r="C649" s="9">
        <v>405</v>
      </c>
      <c r="E649" s="57" t="s">
        <v>5894</v>
      </c>
      <c r="F649" s="58">
        <v>405</v>
      </c>
      <c r="G649" s="59">
        <f t="shared" si="10"/>
        <v>0</v>
      </c>
      <c r="H649" s="60"/>
    </row>
    <row r="650" spans="1:8" ht="15" customHeight="1">
      <c r="A650" s="55" t="s">
        <v>1826</v>
      </c>
      <c r="B650" s="52">
        <v>37346</v>
      </c>
      <c r="C650" s="9">
        <v>22.5</v>
      </c>
      <c r="E650" s="57" t="s">
        <v>5895</v>
      </c>
      <c r="F650" s="58">
        <v>22.5</v>
      </c>
      <c r="G650" s="59">
        <f t="shared" si="10"/>
        <v>0</v>
      </c>
      <c r="H650" s="60"/>
    </row>
    <row r="651" spans="1:8" ht="15" customHeight="1">
      <c r="A651" s="55" t="s">
        <v>1826</v>
      </c>
      <c r="B651" s="52">
        <v>37347</v>
      </c>
      <c r="C651" s="9">
        <v>883.62</v>
      </c>
      <c r="E651" s="57" t="s">
        <v>1275</v>
      </c>
      <c r="F651" s="58">
        <v>883.61999999999989</v>
      </c>
      <c r="G651" s="59">
        <f t="shared" si="10"/>
        <v>0</v>
      </c>
      <c r="H651" s="60"/>
    </row>
    <row r="652" spans="1:8" ht="15" customHeight="1">
      <c r="A652" s="55" t="s">
        <v>1826</v>
      </c>
      <c r="B652" s="52">
        <v>37348</v>
      </c>
      <c r="C652" s="9">
        <v>1974.1399999999999</v>
      </c>
      <c r="E652" s="57" t="s">
        <v>1276</v>
      </c>
      <c r="F652" s="58">
        <v>1974.14</v>
      </c>
      <c r="G652" s="59">
        <f t="shared" si="10"/>
        <v>0</v>
      </c>
      <c r="H652" s="60"/>
    </row>
    <row r="653" spans="1:8" ht="15" customHeight="1">
      <c r="A653" s="55" t="s">
        <v>1826</v>
      </c>
      <c r="B653" s="52">
        <v>37349</v>
      </c>
      <c r="C653" s="9">
        <v>1814.6600000000003</v>
      </c>
      <c r="E653" s="57" t="s">
        <v>1277</v>
      </c>
      <c r="F653" s="58">
        <v>1814.66</v>
      </c>
      <c r="G653" s="59">
        <f t="shared" si="10"/>
        <v>0</v>
      </c>
      <c r="H653" s="60"/>
    </row>
    <row r="654" spans="1:8" ht="15" customHeight="1">
      <c r="A654" s="55" t="s">
        <v>1826</v>
      </c>
      <c r="B654" s="52">
        <v>37350</v>
      </c>
      <c r="C654" s="9">
        <v>1586.21</v>
      </c>
      <c r="E654" s="57" t="s">
        <v>1278</v>
      </c>
      <c r="F654" s="58">
        <v>1586.21</v>
      </c>
      <c r="G654" s="59">
        <f t="shared" si="10"/>
        <v>0</v>
      </c>
      <c r="H654" s="60"/>
    </row>
    <row r="655" spans="1:8" ht="15" customHeight="1">
      <c r="A655" s="55" t="s">
        <v>1826</v>
      </c>
      <c r="B655" s="52">
        <v>37351</v>
      </c>
      <c r="C655" s="9">
        <v>1586.21</v>
      </c>
      <c r="E655" s="57" t="s">
        <v>1279</v>
      </c>
      <c r="F655" s="58">
        <v>1586.21</v>
      </c>
      <c r="G655" s="59">
        <f t="shared" si="10"/>
        <v>0</v>
      </c>
      <c r="H655" s="60"/>
    </row>
    <row r="656" spans="1:8" ht="15" customHeight="1">
      <c r="A656" s="55" t="s">
        <v>1826</v>
      </c>
      <c r="B656" s="52">
        <v>37352</v>
      </c>
      <c r="C656" s="9">
        <v>267.72000000000003</v>
      </c>
      <c r="E656" s="57" t="s">
        <v>5896</v>
      </c>
      <c r="F656" s="58">
        <v>267.71999999999997</v>
      </c>
      <c r="G656" s="59">
        <f t="shared" si="10"/>
        <v>0</v>
      </c>
      <c r="H656" s="60"/>
    </row>
    <row r="657" spans="1:8" ht="15" customHeight="1">
      <c r="A657" s="55" t="s">
        <v>1826</v>
      </c>
      <c r="B657" s="52">
        <v>37353</v>
      </c>
      <c r="C657" s="9">
        <v>2160.44</v>
      </c>
      <c r="E657" s="57" t="s">
        <v>5897</v>
      </c>
      <c r="F657" s="58">
        <v>2160.44</v>
      </c>
      <c r="G657" s="59">
        <f t="shared" si="10"/>
        <v>0</v>
      </c>
      <c r="H657" s="60"/>
    </row>
    <row r="658" spans="1:8" ht="15" customHeight="1">
      <c r="A658" s="55" t="s">
        <v>1826</v>
      </c>
      <c r="B658" s="52">
        <v>37354</v>
      </c>
      <c r="C658" s="9">
        <v>2298.6799999999998</v>
      </c>
      <c r="E658" s="57" t="s">
        <v>5898</v>
      </c>
      <c r="F658" s="58">
        <v>2298.6799999999998</v>
      </c>
      <c r="G658" s="59">
        <f t="shared" si="10"/>
        <v>0</v>
      </c>
      <c r="H658" s="60"/>
    </row>
    <row r="659" spans="1:8" ht="15" customHeight="1">
      <c r="A659" s="55" t="s">
        <v>1826</v>
      </c>
      <c r="B659" s="52">
        <v>37355</v>
      </c>
      <c r="C659" s="9">
        <v>2977.5</v>
      </c>
      <c r="E659" s="57" t="s">
        <v>1280</v>
      </c>
      <c r="F659" s="58">
        <v>2977.5</v>
      </c>
      <c r="G659" s="59">
        <f t="shared" si="10"/>
        <v>0</v>
      </c>
      <c r="H659" s="60"/>
    </row>
    <row r="660" spans="1:8" ht="15" customHeight="1">
      <c r="A660" s="55" t="s">
        <v>1826</v>
      </c>
      <c r="B660" s="52">
        <v>37356</v>
      </c>
      <c r="C660" s="9">
        <v>405.17</v>
      </c>
      <c r="E660" s="57" t="s">
        <v>1281</v>
      </c>
      <c r="F660" s="58">
        <v>405.16999999999996</v>
      </c>
      <c r="G660" s="59">
        <f t="shared" si="10"/>
        <v>0</v>
      </c>
      <c r="H660" s="60"/>
    </row>
    <row r="661" spans="1:8" ht="15" customHeight="1">
      <c r="A661" s="55" t="s">
        <v>1826</v>
      </c>
      <c r="B661" s="52">
        <v>37357</v>
      </c>
      <c r="C661" s="9">
        <v>1551.72</v>
      </c>
      <c r="E661" s="57" t="s">
        <v>1282</v>
      </c>
      <c r="F661" s="58">
        <v>1551.72</v>
      </c>
      <c r="G661" s="59">
        <f t="shared" si="10"/>
        <v>0</v>
      </c>
      <c r="H661" s="60"/>
    </row>
    <row r="662" spans="1:8" ht="15" customHeight="1">
      <c r="A662" s="55" t="s">
        <v>1826</v>
      </c>
      <c r="B662" s="52">
        <v>37358</v>
      </c>
      <c r="C662" s="9">
        <v>3960.0099999999998</v>
      </c>
      <c r="E662" s="57" t="s">
        <v>1283</v>
      </c>
      <c r="F662" s="58">
        <v>3960.01</v>
      </c>
      <c r="G662" s="59">
        <f t="shared" si="10"/>
        <v>0</v>
      </c>
      <c r="H662" s="60"/>
    </row>
    <row r="663" spans="1:8" ht="15" customHeight="1">
      <c r="A663" s="55" t="s">
        <v>1826</v>
      </c>
      <c r="B663" s="52">
        <v>37359</v>
      </c>
      <c r="C663" s="9">
        <v>1586.21</v>
      </c>
      <c r="E663" s="57" t="s">
        <v>1284</v>
      </c>
      <c r="F663" s="58">
        <v>1586.21</v>
      </c>
      <c r="G663" s="59">
        <f t="shared" si="10"/>
        <v>0</v>
      </c>
      <c r="H663" s="60"/>
    </row>
    <row r="664" spans="1:8" ht="15" customHeight="1">
      <c r="A664" s="55" t="s">
        <v>1826</v>
      </c>
      <c r="B664" s="52">
        <v>37360</v>
      </c>
      <c r="C664" s="9">
        <v>883.62</v>
      </c>
      <c r="E664" s="57" t="s">
        <v>1285</v>
      </c>
      <c r="F664" s="58">
        <v>883.62</v>
      </c>
      <c r="G664" s="59">
        <f t="shared" si="10"/>
        <v>0</v>
      </c>
      <c r="H664" s="60"/>
    </row>
    <row r="665" spans="1:8" ht="15" customHeight="1">
      <c r="A665" s="55" t="s">
        <v>1826</v>
      </c>
      <c r="B665" s="52">
        <v>37361</v>
      </c>
      <c r="C665" s="9">
        <v>85</v>
      </c>
      <c r="E665" s="57" t="s">
        <v>5899</v>
      </c>
      <c r="F665" s="58">
        <v>85</v>
      </c>
      <c r="G665" s="59">
        <f t="shared" si="10"/>
        <v>0</v>
      </c>
      <c r="H665" s="60"/>
    </row>
    <row r="666" spans="1:8" ht="15" customHeight="1">
      <c r="A666" s="55" t="s">
        <v>1826</v>
      </c>
      <c r="B666" s="52">
        <v>37362</v>
      </c>
      <c r="C666" s="9">
        <v>883.62</v>
      </c>
      <c r="E666" s="57" t="s">
        <v>1286</v>
      </c>
      <c r="F666" s="58">
        <v>883.62</v>
      </c>
      <c r="G666" s="59">
        <f t="shared" si="10"/>
        <v>0</v>
      </c>
      <c r="H666" s="60"/>
    </row>
    <row r="667" spans="1:8" ht="15" customHeight="1">
      <c r="A667" s="55" t="s">
        <v>1826</v>
      </c>
      <c r="B667" s="52">
        <v>37363</v>
      </c>
      <c r="C667" s="9">
        <v>1586.21</v>
      </c>
      <c r="E667" s="57" t="s">
        <v>1287</v>
      </c>
      <c r="F667" s="58">
        <v>1586.21</v>
      </c>
      <c r="G667" s="59">
        <f t="shared" si="10"/>
        <v>0</v>
      </c>
      <c r="H667" s="60"/>
    </row>
    <row r="668" spans="1:8" ht="15" customHeight="1">
      <c r="A668" s="55" t="s">
        <v>1826</v>
      </c>
      <c r="B668" s="52">
        <v>37364</v>
      </c>
      <c r="C668" s="9">
        <v>3396.5600000000004</v>
      </c>
      <c r="E668" s="57" t="s">
        <v>1288</v>
      </c>
      <c r="F668" s="58">
        <v>3396.56</v>
      </c>
      <c r="G668" s="59">
        <f t="shared" si="10"/>
        <v>0</v>
      </c>
      <c r="H668" s="60"/>
    </row>
    <row r="669" spans="1:8" ht="15" customHeight="1">
      <c r="A669" s="55" t="s">
        <v>1826</v>
      </c>
      <c r="B669" s="52">
        <v>37365</v>
      </c>
      <c r="C669" s="9">
        <v>45</v>
      </c>
      <c r="E669" s="57" t="s">
        <v>5900</v>
      </c>
      <c r="F669" s="58">
        <v>45</v>
      </c>
      <c r="G669" s="59">
        <f t="shared" si="10"/>
        <v>0</v>
      </c>
      <c r="H669" s="60"/>
    </row>
    <row r="670" spans="1:8" ht="15" customHeight="1">
      <c r="A670" s="55" t="s">
        <v>1826</v>
      </c>
      <c r="B670" s="52">
        <v>37366</v>
      </c>
      <c r="C670" s="9">
        <v>4285.5499999999993</v>
      </c>
      <c r="E670" s="57" t="s">
        <v>1289</v>
      </c>
      <c r="F670" s="58">
        <v>4285.55</v>
      </c>
      <c r="G670" s="59">
        <f t="shared" si="10"/>
        <v>0</v>
      </c>
      <c r="H670" s="60"/>
    </row>
    <row r="671" spans="1:8" ht="15" customHeight="1">
      <c r="A671" s="55" t="s">
        <v>1826</v>
      </c>
      <c r="B671" s="52">
        <v>37367</v>
      </c>
      <c r="C671" s="9">
        <v>517.25</v>
      </c>
      <c r="E671" s="57" t="s">
        <v>1290</v>
      </c>
      <c r="F671" s="58">
        <v>517.25</v>
      </c>
      <c r="G671" s="59">
        <f t="shared" si="10"/>
        <v>0</v>
      </c>
      <c r="H671" s="60"/>
    </row>
    <row r="672" spans="1:8" ht="15" customHeight="1">
      <c r="A672" s="55" t="s">
        <v>1826</v>
      </c>
      <c r="B672" s="52">
        <v>37368</v>
      </c>
      <c r="C672" s="9">
        <v>2612.0700000000002</v>
      </c>
      <c r="E672" s="57" t="s">
        <v>1291</v>
      </c>
      <c r="F672" s="58">
        <v>2612.0699999999997</v>
      </c>
      <c r="G672" s="59">
        <f t="shared" si="10"/>
        <v>0</v>
      </c>
      <c r="H672" s="60"/>
    </row>
    <row r="673" spans="1:8" ht="15" customHeight="1">
      <c r="A673" s="55" t="s">
        <v>1826</v>
      </c>
      <c r="B673" s="52">
        <v>37369</v>
      </c>
      <c r="C673" s="9">
        <v>517.25</v>
      </c>
      <c r="E673" s="57" t="s">
        <v>1292</v>
      </c>
      <c r="F673" s="58">
        <v>517.25</v>
      </c>
      <c r="G673" s="59">
        <f t="shared" si="10"/>
        <v>0</v>
      </c>
      <c r="H673" s="60"/>
    </row>
    <row r="674" spans="1:8" ht="15" customHeight="1">
      <c r="A674" s="55" t="s">
        <v>1826</v>
      </c>
      <c r="B674" s="52">
        <v>37370</v>
      </c>
      <c r="C674" s="9">
        <v>2612.0700000000002</v>
      </c>
      <c r="E674" s="57" t="s">
        <v>1293</v>
      </c>
      <c r="F674" s="58">
        <v>2612.0699999999997</v>
      </c>
      <c r="G674" s="59">
        <f t="shared" si="10"/>
        <v>0</v>
      </c>
      <c r="H674" s="60"/>
    </row>
    <row r="675" spans="1:8" ht="15" customHeight="1">
      <c r="A675" s="55" t="s">
        <v>1826</v>
      </c>
      <c r="B675" s="52">
        <v>37371</v>
      </c>
      <c r="C675" s="9">
        <v>3534.48</v>
      </c>
      <c r="E675" s="57" t="s">
        <v>1294</v>
      </c>
      <c r="F675" s="58">
        <v>3534.48</v>
      </c>
      <c r="G675" s="59">
        <f t="shared" si="10"/>
        <v>0</v>
      </c>
      <c r="H675" s="60"/>
    </row>
    <row r="676" spans="1:8" ht="15" customHeight="1">
      <c r="A676" s="55" t="s">
        <v>1826</v>
      </c>
      <c r="B676" s="52">
        <v>37372</v>
      </c>
      <c r="C676" s="9">
        <v>883.62</v>
      </c>
      <c r="E676" s="57" t="s">
        <v>1295</v>
      </c>
      <c r="F676" s="58">
        <v>883.62</v>
      </c>
      <c r="G676" s="59">
        <f t="shared" si="10"/>
        <v>0</v>
      </c>
      <c r="H676" s="60"/>
    </row>
    <row r="677" spans="1:8" ht="15" customHeight="1">
      <c r="A677" s="55" t="s">
        <v>1826</v>
      </c>
      <c r="B677" s="52">
        <v>37373</v>
      </c>
      <c r="C677" s="9">
        <v>883.62</v>
      </c>
      <c r="E677" s="57" t="s">
        <v>1296</v>
      </c>
      <c r="F677" s="58">
        <v>883.61999999999989</v>
      </c>
      <c r="G677" s="59">
        <f t="shared" si="10"/>
        <v>0</v>
      </c>
      <c r="H677" s="60"/>
    </row>
    <row r="678" spans="1:8" ht="15" customHeight="1">
      <c r="A678" s="55" t="s">
        <v>1826</v>
      </c>
      <c r="B678" s="52">
        <v>37374</v>
      </c>
      <c r="C678" s="9">
        <v>1586.21</v>
      </c>
      <c r="E678" s="57" t="s">
        <v>1297</v>
      </c>
      <c r="F678" s="58">
        <v>1586.21</v>
      </c>
      <c r="G678" s="59">
        <f t="shared" si="10"/>
        <v>0</v>
      </c>
      <c r="H678" s="60"/>
    </row>
    <row r="679" spans="1:8" ht="15" customHeight="1">
      <c r="A679" s="55" t="s">
        <v>1826</v>
      </c>
      <c r="B679" s="52">
        <v>37375</v>
      </c>
      <c r="C679" s="9">
        <v>883.62</v>
      </c>
      <c r="E679" s="57" t="s">
        <v>1298</v>
      </c>
      <c r="F679" s="58">
        <v>883.61999999999989</v>
      </c>
      <c r="G679" s="59">
        <f t="shared" si="10"/>
        <v>0</v>
      </c>
      <c r="H679" s="60"/>
    </row>
    <row r="680" spans="1:8" ht="15" customHeight="1">
      <c r="A680" s="55" t="s">
        <v>1826</v>
      </c>
      <c r="B680" s="52">
        <v>37376</v>
      </c>
      <c r="C680" s="9">
        <v>883.62</v>
      </c>
      <c r="E680" s="57" t="s">
        <v>1299</v>
      </c>
      <c r="F680" s="58">
        <v>883.61999999999989</v>
      </c>
      <c r="G680" s="59">
        <f t="shared" si="10"/>
        <v>0</v>
      </c>
      <c r="H680" s="60"/>
    </row>
    <row r="681" spans="1:8" ht="15" customHeight="1">
      <c r="A681" s="55" t="s">
        <v>1826</v>
      </c>
      <c r="B681" s="52">
        <v>37377</v>
      </c>
      <c r="C681" s="9">
        <v>2612.0700000000002</v>
      </c>
      <c r="E681" s="57" t="s">
        <v>1300</v>
      </c>
      <c r="F681" s="58">
        <v>2612.0699999999997</v>
      </c>
      <c r="G681" s="59">
        <f t="shared" si="10"/>
        <v>0</v>
      </c>
      <c r="H681" s="60"/>
    </row>
    <row r="682" spans="1:8" ht="15" customHeight="1">
      <c r="A682" s="55" t="s">
        <v>1826</v>
      </c>
      <c r="B682" s="52">
        <v>37378</v>
      </c>
      <c r="C682" s="9">
        <v>2780.1800000000003</v>
      </c>
      <c r="E682" s="57" t="s">
        <v>1301</v>
      </c>
      <c r="F682" s="58">
        <v>2780.1800000000003</v>
      </c>
      <c r="G682" s="59">
        <f t="shared" si="10"/>
        <v>0</v>
      </c>
      <c r="H682" s="60"/>
    </row>
    <row r="683" spans="1:8" ht="15" customHeight="1">
      <c r="A683" s="55" t="s">
        <v>1826</v>
      </c>
      <c r="B683" s="52">
        <v>37379</v>
      </c>
      <c r="C683" s="9">
        <v>883.62</v>
      </c>
      <c r="E683" s="57" t="s">
        <v>1302</v>
      </c>
      <c r="F683" s="58">
        <v>883.61999999999989</v>
      </c>
      <c r="G683" s="59">
        <f t="shared" si="10"/>
        <v>0</v>
      </c>
      <c r="H683" s="60"/>
    </row>
    <row r="684" spans="1:8" ht="15" customHeight="1">
      <c r="A684" s="55" t="s">
        <v>1826</v>
      </c>
      <c r="B684" s="52">
        <v>37380</v>
      </c>
      <c r="C684" s="9">
        <v>883.62</v>
      </c>
      <c r="E684" s="57" t="s">
        <v>1303</v>
      </c>
      <c r="F684" s="58">
        <v>883.62000000000012</v>
      </c>
      <c r="G684" s="59">
        <f t="shared" si="10"/>
        <v>0</v>
      </c>
      <c r="H684" s="60"/>
    </row>
    <row r="685" spans="1:8" ht="15" customHeight="1">
      <c r="A685" s="55" t="s">
        <v>1826</v>
      </c>
      <c r="B685" s="52">
        <v>37381</v>
      </c>
      <c r="C685" s="9">
        <v>2137.94</v>
      </c>
      <c r="E685" s="57" t="s">
        <v>1304</v>
      </c>
      <c r="F685" s="58">
        <v>2137.94</v>
      </c>
      <c r="G685" s="59">
        <f t="shared" si="10"/>
        <v>0</v>
      </c>
      <c r="H685" s="60"/>
    </row>
    <row r="686" spans="1:8" ht="15" customHeight="1">
      <c r="B686" s="52"/>
      <c r="C686" s="52"/>
      <c r="E686" s="57" t="s">
        <v>3376</v>
      </c>
      <c r="F686" s="58">
        <v>172.42</v>
      </c>
      <c r="G686" s="59">
        <f t="shared" si="10"/>
        <v>-172.42</v>
      </c>
      <c r="H686" s="60"/>
    </row>
    <row r="687" spans="1:8" ht="15" customHeight="1">
      <c r="A687" s="55" t="s">
        <v>1826</v>
      </c>
      <c r="B687" s="52">
        <v>37383</v>
      </c>
      <c r="C687" s="9">
        <v>1586.21</v>
      </c>
      <c r="E687" s="57" t="s">
        <v>1305</v>
      </c>
      <c r="F687" s="58">
        <v>1586.21</v>
      </c>
      <c r="G687" s="59">
        <f t="shared" si="10"/>
        <v>0</v>
      </c>
      <c r="H687" s="60"/>
    </row>
    <row r="688" spans="1:8" ht="15" customHeight="1">
      <c r="A688" s="55" t="s">
        <v>1826</v>
      </c>
      <c r="B688" s="52">
        <v>37384</v>
      </c>
      <c r="C688" s="9">
        <v>2699.9399999999996</v>
      </c>
      <c r="E688" s="57" t="s">
        <v>1306</v>
      </c>
      <c r="F688" s="58">
        <v>2699.94</v>
      </c>
      <c r="G688" s="59">
        <f t="shared" si="10"/>
        <v>0</v>
      </c>
      <c r="H688" s="60"/>
    </row>
    <row r="689" spans="1:8" ht="15" customHeight="1">
      <c r="A689" s="55" t="s">
        <v>1826</v>
      </c>
      <c r="B689" s="52">
        <v>37385</v>
      </c>
      <c r="C689" s="9">
        <v>87.3</v>
      </c>
      <c r="E689" s="57" t="s">
        <v>5901</v>
      </c>
      <c r="F689" s="58">
        <v>87.3</v>
      </c>
      <c r="G689" s="59">
        <f t="shared" si="10"/>
        <v>0</v>
      </c>
      <c r="H689" s="60"/>
    </row>
    <row r="690" spans="1:8" ht="15" customHeight="1">
      <c r="A690" s="55" t="s">
        <v>1826</v>
      </c>
      <c r="B690" s="52">
        <v>37386</v>
      </c>
      <c r="C690" s="9">
        <v>947.3</v>
      </c>
      <c r="E690" s="57" t="s">
        <v>5902</v>
      </c>
      <c r="F690" s="58">
        <v>947.3</v>
      </c>
      <c r="G690" s="59">
        <f t="shared" si="10"/>
        <v>0</v>
      </c>
      <c r="H690" s="60"/>
    </row>
    <row r="691" spans="1:8" ht="15" customHeight="1">
      <c r="A691" s="55" t="s">
        <v>1826</v>
      </c>
      <c r="B691" s="52">
        <v>37387</v>
      </c>
      <c r="C691" s="9">
        <v>203.7</v>
      </c>
      <c r="E691" s="57" t="s">
        <v>5903</v>
      </c>
      <c r="F691" s="58">
        <v>203.7</v>
      </c>
      <c r="G691" s="59">
        <f t="shared" si="10"/>
        <v>0</v>
      </c>
      <c r="H691" s="60"/>
    </row>
    <row r="692" spans="1:8" ht="15" customHeight="1">
      <c r="A692" s="55" t="s">
        <v>1826</v>
      </c>
      <c r="B692" s="52">
        <v>37388</v>
      </c>
      <c r="C692" s="9">
        <v>116.4</v>
      </c>
      <c r="E692" s="57" t="s">
        <v>5904</v>
      </c>
      <c r="F692" s="58">
        <v>116.4</v>
      </c>
      <c r="G692" s="59">
        <f t="shared" si="10"/>
        <v>0</v>
      </c>
      <c r="H692" s="60"/>
    </row>
    <row r="693" spans="1:8" ht="15" customHeight="1">
      <c r="A693" s="55" t="s">
        <v>1826</v>
      </c>
      <c r="B693" s="52">
        <v>37389</v>
      </c>
      <c r="C693" s="9">
        <v>19990.68</v>
      </c>
      <c r="E693" s="57" t="s">
        <v>1307</v>
      </c>
      <c r="F693" s="58">
        <v>19990.68</v>
      </c>
      <c r="G693" s="59">
        <f t="shared" si="10"/>
        <v>0</v>
      </c>
      <c r="H693" s="60"/>
    </row>
    <row r="694" spans="1:8" ht="15" customHeight="1">
      <c r="A694" s="55" t="s">
        <v>1826</v>
      </c>
      <c r="B694" s="52">
        <v>37390</v>
      </c>
      <c r="C694" s="9">
        <v>947.3</v>
      </c>
      <c r="E694" s="57" t="s">
        <v>5905</v>
      </c>
      <c r="F694" s="58">
        <v>947.3</v>
      </c>
      <c r="G694" s="59">
        <f t="shared" si="10"/>
        <v>0</v>
      </c>
      <c r="H694" s="60"/>
    </row>
    <row r="695" spans="1:8" ht="15" customHeight="1">
      <c r="A695" s="55" t="s">
        <v>1826</v>
      </c>
      <c r="B695" s="52">
        <v>37391</v>
      </c>
      <c r="C695" s="9">
        <v>2612.0700000000002</v>
      </c>
      <c r="E695" s="57" t="s">
        <v>1308</v>
      </c>
      <c r="F695" s="58">
        <v>2612.0699999999997</v>
      </c>
      <c r="G695" s="59">
        <f t="shared" si="10"/>
        <v>0</v>
      </c>
      <c r="H695" s="60"/>
    </row>
    <row r="696" spans="1:8" ht="15" customHeight="1">
      <c r="A696" s="55" t="s">
        <v>1826</v>
      </c>
      <c r="B696" s="52">
        <v>37392</v>
      </c>
      <c r="C696" s="9">
        <v>517.24</v>
      </c>
      <c r="E696" s="57" t="s">
        <v>1309</v>
      </c>
      <c r="F696" s="58">
        <v>517.24</v>
      </c>
      <c r="G696" s="59">
        <f t="shared" si="10"/>
        <v>0</v>
      </c>
      <c r="H696" s="60"/>
    </row>
    <row r="697" spans="1:8" ht="15" customHeight="1">
      <c r="A697" s="55" t="s">
        <v>1826</v>
      </c>
      <c r="B697" s="52">
        <v>37393</v>
      </c>
      <c r="C697" s="9">
        <v>3951.1</v>
      </c>
      <c r="E697" s="57" t="s">
        <v>1310</v>
      </c>
      <c r="F697" s="58">
        <v>3951.1</v>
      </c>
      <c r="G697" s="59">
        <f t="shared" si="10"/>
        <v>0</v>
      </c>
      <c r="H697" s="60"/>
    </row>
    <row r="698" spans="1:8" ht="15" customHeight="1">
      <c r="A698" s="55" t="s">
        <v>1826</v>
      </c>
      <c r="B698" s="52">
        <v>37394</v>
      </c>
      <c r="C698" s="9">
        <v>2577.58</v>
      </c>
      <c r="E698" s="57" t="s">
        <v>1311</v>
      </c>
      <c r="F698" s="58">
        <v>2577.58</v>
      </c>
      <c r="G698" s="59">
        <f t="shared" si="10"/>
        <v>0</v>
      </c>
      <c r="H698" s="60"/>
    </row>
    <row r="699" spans="1:8" ht="15" customHeight="1">
      <c r="A699" s="55" t="s">
        <v>1826</v>
      </c>
      <c r="B699" s="52">
        <v>37395</v>
      </c>
      <c r="C699" s="9">
        <v>2160.44</v>
      </c>
      <c r="E699" s="57" t="s">
        <v>5906</v>
      </c>
      <c r="F699" s="58">
        <v>2160.44</v>
      </c>
      <c r="G699" s="59">
        <f t="shared" si="10"/>
        <v>0</v>
      </c>
      <c r="H699" s="60"/>
    </row>
    <row r="700" spans="1:8" ht="15" customHeight="1">
      <c r="A700" s="55" t="s">
        <v>1826</v>
      </c>
      <c r="B700" s="52">
        <v>37396</v>
      </c>
      <c r="C700" s="9">
        <v>2356.88</v>
      </c>
      <c r="E700" s="57" t="s">
        <v>5907</v>
      </c>
      <c r="F700" s="58">
        <v>2356.88</v>
      </c>
      <c r="G700" s="59">
        <f t="shared" si="10"/>
        <v>0</v>
      </c>
      <c r="H700" s="60"/>
    </row>
    <row r="701" spans="1:8" ht="15" customHeight="1">
      <c r="A701" s="55" t="s">
        <v>1826</v>
      </c>
      <c r="B701" s="52">
        <v>37397</v>
      </c>
      <c r="C701" s="9">
        <v>1600.23</v>
      </c>
      <c r="E701" s="57" t="s">
        <v>5908</v>
      </c>
      <c r="F701" s="58">
        <v>1600.23</v>
      </c>
      <c r="G701" s="59">
        <f t="shared" si="10"/>
        <v>0</v>
      </c>
      <c r="H701" s="60"/>
    </row>
    <row r="702" spans="1:8" ht="15" customHeight="1">
      <c r="A702" s="55" t="s">
        <v>1826</v>
      </c>
      <c r="B702" s="52">
        <v>37398</v>
      </c>
      <c r="C702" s="9">
        <v>1689.1</v>
      </c>
      <c r="E702" s="57" t="s">
        <v>1312</v>
      </c>
      <c r="F702" s="58">
        <v>1689.1000000000001</v>
      </c>
      <c r="G702" s="59">
        <f t="shared" si="10"/>
        <v>0</v>
      </c>
      <c r="H702" s="60"/>
    </row>
    <row r="703" spans="1:8" ht="15" customHeight="1">
      <c r="A703" s="55" t="s">
        <v>1826</v>
      </c>
      <c r="B703" s="52">
        <v>37399</v>
      </c>
      <c r="C703" s="9">
        <v>203.7</v>
      </c>
      <c r="E703" s="57" t="s">
        <v>5909</v>
      </c>
      <c r="F703" s="58">
        <v>203.7</v>
      </c>
      <c r="G703" s="59">
        <f t="shared" si="10"/>
        <v>0</v>
      </c>
      <c r="H703" s="60"/>
    </row>
    <row r="704" spans="1:8" ht="15" customHeight="1">
      <c r="A704" s="55" t="s">
        <v>1826</v>
      </c>
      <c r="B704" s="52">
        <v>37400</v>
      </c>
      <c r="C704" s="9">
        <v>174.6</v>
      </c>
      <c r="E704" s="57" t="s">
        <v>5910</v>
      </c>
      <c r="F704" s="58">
        <v>174.6</v>
      </c>
      <c r="G704" s="59">
        <f t="shared" si="10"/>
        <v>0</v>
      </c>
      <c r="H704" s="60"/>
    </row>
    <row r="705" spans="1:8" ht="15" customHeight="1">
      <c r="A705" s="55" t="s">
        <v>1826</v>
      </c>
      <c r="B705" s="52">
        <v>37401</v>
      </c>
      <c r="C705" s="9">
        <v>1586.2</v>
      </c>
      <c r="E705" s="57" t="s">
        <v>1313</v>
      </c>
      <c r="F705" s="58">
        <v>1586.1999999999998</v>
      </c>
      <c r="G705" s="59">
        <f t="shared" si="10"/>
        <v>0</v>
      </c>
      <c r="H705" s="60"/>
    </row>
    <row r="706" spans="1:8" ht="15" customHeight="1">
      <c r="A706" s="55" t="s">
        <v>1826</v>
      </c>
      <c r="B706" s="52">
        <v>37402</v>
      </c>
      <c r="C706" s="9">
        <v>6405.18</v>
      </c>
      <c r="E706" s="57" t="s">
        <v>1314</v>
      </c>
      <c r="F706" s="58">
        <v>6405.18</v>
      </c>
      <c r="G706" s="59">
        <f t="shared" si="10"/>
        <v>0</v>
      </c>
      <c r="H706" s="60"/>
    </row>
    <row r="707" spans="1:8" ht="15" customHeight="1">
      <c r="A707" s="55" t="s">
        <v>1826</v>
      </c>
      <c r="B707" s="52">
        <v>37403</v>
      </c>
      <c r="C707" s="9">
        <v>883.62</v>
      </c>
      <c r="E707" s="57" t="s">
        <v>1315</v>
      </c>
      <c r="F707" s="58">
        <v>883.62000000000012</v>
      </c>
      <c r="G707" s="59">
        <f t="shared" si="10"/>
        <v>0</v>
      </c>
      <c r="H707" s="60"/>
    </row>
    <row r="708" spans="1:8" ht="15" customHeight="1">
      <c r="A708" s="55" t="s">
        <v>1826</v>
      </c>
      <c r="B708" s="52">
        <v>37404</v>
      </c>
      <c r="C708" s="9">
        <v>508.62</v>
      </c>
      <c r="E708" s="57" t="s">
        <v>1316</v>
      </c>
      <c r="F708" s="58">
        <v>508.62</v>
      </c>
      <c r="G708" s="59">
        <f t="shared" si="10"/>
        <v>0</v>
      </c>
      <c r="H708" s="60"/>
    </row>
    <row r="709" spans="1:8" ht="15" customHeight="1">
      <c r="A709" s="55" t="s">
        <v>1826</v>
      </c>
      <c r="B709" s="52">
        <v>37405</v>
      </c>
      <c r="C709" s="9">
        <v>883.62</v>
      </c>
      <c r="E709" s="57" t="s">
        <v>1317</v>
      </c>
      <c r="F709" s="58">
        <v>883.61999999999989</v>
      </c>
      <c r="G709" s="59">
        <f t="shared" si="10"/>
        <v>0</v>
      </c>
      <c r="H709" s="60"/>
    </row>
    <row r="710" spans="1:8" ht="15" customHeight="1">
      <c r="A710" s="55" t="s">
        <v>1826</v>
      </c>
      <c r="B710" s="52">
        <v>37406</v>
      </c>
      <c r="C710" s="9">
        <v>172.42</v>
      </c>
      <c r="E710" s="57" t="s">
        <v>1318</v>
      </c>
      <c r="F710" s="58">
        <v>172.42</v>
      </c>
      <c r="G710" s="59">
        <f t="shared" si="10"/>
        <v>0</v>
      </c>
      <c r="H710" s="60"/>
    </row>
    <row r="711" spans="1:8" ht="15" customHeight="1">
      <c r="A711" s="55" t="s">
        <v>1826</v>
      </c>
      <c r="B711" s="52">
        <v>37407</v>
      </c>
      <c r="C711" s="9">
        <v>1586.21</v>
      </c>
      <c r="E711" s="57" t="s">
        <v>1319</v>
      </c>
      <c r="F711" s="58">
        <v>1586.21</v>
      </c>
      <c r="G711" s="59">
        <f t="shared" si="10"/>
        <v>0</v>
      </c>
      <c r="H711" s="60"/>
    </row>
    <row r="712" spans="1:8" ht="15" customHeight="1">
      <c r="A712" s="55" t="s">
        <v>1826</v>
      </c>
      <c r="B712" s="52">
        <v>37408</v>
      </c>
      <c r="C712" s="9">
        <v>1586.21</v>
      </c>
      <c r="E712" s="57" t="s">
        <v>1320</v>
      </c>
      <c r="F712" s="58">
        <v>1586.21</v>
      </c>
      <c r="G712" s="59">
        <f t="shared" ref="G712:G775" si="11">+C712-F712</f>
        <v>0</v>
      </c>
      <c r="H712" s="60"/>
    </row>
    <row r="713" spans="1:8" ht="15" customHeight="1">
      <c r="A713" s="55" t="s">
        <v>1826</v>
      </c>
      <c r="B713" s="52">
        <v>37409</v>
      </c>
      <c r="C713" s="9">
        <v>340</v>
      </c>
      <c r="E713" s="57" t="s">
        <v>5911</v>
      </c>
      <c r="F713" s="58">
        <v>340</v>
      </c>
      <c r="G713" s="59">
        <f t="shared" si="11"/>
        <v>0</v>
      </c>
      <c r="H713" s="60"/>
    </row>
    <row r="714" spans="1:8" ht="15" customHeight="1">
      <c r="A714" s="55" t="s">
        <v>1826</v>
      </c>
      <c r="B714" s="52">
        <v>37410</v>
      </c>
      <c r="C714" s="9">
        <v>340</v>
      </c>
      <c r="E714" s="57" t="s">
        <v>5912</v>
      </c>
      <c r="F714" s="58">
        <v>340</v>
      </c>
      <c r="G714" s="59">
        <f t="shared" si="11"/>
        <v>0</v>
      </c>
      <c r="H714" s="60"/>
    </row>
    <row r="715" spans="1:8" ht="15" customHeight="1">
      <c r="A715" s="55" t="s">
        <v>1826</v>
      </c>
      <c r="B715" s="52">
        <v>37411</v>
      </c>
      <c r="C715" s="9">
        <v>883.62</v>
      </c>
      <c r="E715" s="57" t="s">
        <v>1321</v>
      </c>
      <c r="F715" s="58">
        <v>883.62</v>
      </c>
      <c r="G715" s="59">
        <f t="shared" si="11"/>
        <v>0</v>
      </c>
      <c r="H715" s="60"/>
    </row>
    <row r="716" spans="1:8" ht="15" customHeight="1">
      <c r="A716" s="55" t="s">
        <v>1826</v>
      </c>
      <c r="B716" s="52">
        <v>37412</v>
      </c>
      <c r="C716" s="9">
        <v>1586.21</v>
      </c>
      <c r="E716" s="57" t="s">
        <v>1322</v>
      </c>
      <c r="F716" s="58">
        <v>1586.21</v>
      </c>
      <c r="G716" s="59">
        <f t="shared" si="11"/>
        <v>0</v>
      </c>
      <c r="H716" s="60"/>
    </row>
    <row r="717" spans="1:8" ht="15" customHeight="1">
      <c r="A717" s="55" t="s">
        <v>1826</v>
      </c>
      <c r="B717" s="52">
        <v>37413</v>
      </c>
      <c r="C717" s="9">
        <v>2612.0700000000002</v>
      </c>
      <c r="E717" s="57" t="s">
        <v>1323</v>
      </c>
      <c r="F717" s="58">
        <v>2612.0700000000002</v>
      </c>
      <c r="G717" s="59">
        <f t="shared" si="11"/>
        <v>0</v>
      </c>
      <c r="H717" s="60"/>
    </row>
    <row r="718" spans="1:8" ht="15" customHeight="1">
      <c r="A718" s="55" t="s">
        <v>1826</v>
      </c>
      <c r="B718" s="52">
        <v>37414</v>
      </c>
      <c r="C718" s="9">
        <v>1586.21</v>
      </c>
      <c r="E718" s="57" t="s">
        <v>1324</v>
      </c>
      <c r="F718" s="58">
        <v>1586.21</v>
      </c>
      <c r="G718" s="59">
        <f t="shared" si="11"/>
        <v>0</v>
      </c>
      <c r="H718" s="60"/>
    </row>
    <row r="719" spans="1:8" ht="15" customHeight="1">
      <c r="A719" s="55" t="s">
        <v>1826</v>
      </c>
      <c r="B719" s="52">
        <v>37415</v>
      </c>
      <c r="C719" s="9">
        <v>9051.5300000000007</v>
      </c>
      <c r="E719" s="57" t="s">
        <v>1325</v>
      </c>
      <c r="F719" s="58">
        <v>9051.5300000000007</v>
      </c>
      <c r="G719" s="59">
        <f t="shared" si="11"/>
        <v>0</v>
      </c>
      <c r="H719" s="60"/>
    </row>
    <row r="720" spans="1:8" ht="15" customHeight="1">
      <c r="A720" s="55" t="s">
        <v>1826</v>
      </c>
      <c r="B720" s="52">
        <v>37416</v>
      </c>
      <c r="C720" s="9">
        <v>45</v>
      </c>
      <c r="E720" s="57" t="s">
        <v>5913</v>
      </c>
      <c r="F720" s="58">
        <v>45</v>
      </c>
      <c r="G720" s="59">
        <f t="shared" si="11"/>
        <v>0</v>
      </c>
      <c r="H720" s="60"/>
    </row>
    <row r="721" spans="1:8" ht="15" customHeight="1">
      <c r="A721" s="55" t="s">
        <v>1826</v>
      </c>
      <c r="B721" s="52">
        <v>37417</v>
      </c>
      <c r="C721" s="9">
        <v>270</v>
      </c>
      <c r="E721" s="57" t="s">
        <v>5914</v>
      </c>
      <c r="F721" s="58">
        <v>270</v>
      </c>
      <c r="G721" s="59">
        <f t="shared" si="11"/>
        <v>0</v>
      </c>
      <c r="H721" s="60"/>
    </row>
    <row r="722" spans="1:8" ht="15" customHeight="1">
      <c r="A722" s="55" t="s">
        <v>1826</v>
      </c>
      <c r="B722" s="52">
        <v>37418</v>
      </c>
      <c r="C722" s="9">
        <v>883.62</v>
      </c>
      <c r="E722" s="57" t="s">
        <v>1326</v>
      </c>
      <c r="F722" s="58">
        <v>883.61999999999989</v>
      </c>
      <c r="G722" s="59">
        <f t="shared" si="11"/>
        <v>0</v>
      </c>
      <c r="H722" s="60"/>
    </row>
    <row r="723" spans="1:8" ht="15" customHeight="1">
      <c r="A723" s="55" t="s">
        <v>1826</v>
      </c>
      <c r="B723" s="52">
        <v>37419</v>
      </c>
      <c r="C723" s="9">
        <v>883.62</v>
      </c>
      <c r="E723" s="57" t="s">
        <v>1327</v>
      </c>
      <c r="F723" s="58">
        <v>883.62</v>
      </c>
      <c r="G723" s="59">
        <f t="shared" si="11"/>
        <v>0</v>
      </c>
      <c r="H723" s="60"/>
    </row>
    <row r="724" spans="1:8" ht="15" customHeight="1">
      <c r="A724" s="55" t="s">
        <v>1826</v>
      </c>
      <c r="B724" s="52">
        <v>37420</v>
      </c>
      <c r="C724" s="9">
        <v>883.62</v>
      </c>
      <c r="E724" s="57" t="s">
        <v>1328</v>
      </c>
      <c r="F724" s="58">
        <v>883.61999999999989</v>
      </c>
      <c r="G724" s="59">
        <f t="shared" si="11"/>
        <v>0</v>
      </c>
      <c r="H724" s="60"/>
    </row>
    <row r="725" spans="1:8" ht="15" customHeight="1">
      <c r="A725" s="55" t="s">
        <v>1826</v>
      </c>
      <c r="B725" s="52">
        <v>37421</v>
      </c>
      <c r="C725" s="9">
        <v>883.62</v>
      </c>
      <c r="E725" s="57" t="s">
        <v>1329</v>
      </c>
      <c r="F725" s="58">
        <v>883.62</v>
      </c>
      <c r="G725" s="59">
        <f t="shared" si="11"/>
        <v>0</v>
      </c>
      <c r="H725" s="60"/>
    </row>
    <row r="726" spans="1:8" ht="15" customHeight="1">
      <c r="A726" s="55" t="s">
        <v>1826</v>
      </c>
      <c r="B726" s="52">
        <v>37422</v>
      </c>
      <c r="C726" s="9">
        <v>1586.21</v>
      </c>
      <c r="E726" s="57" t="s">
        <v>1330</v>
      </c>
      <c r="F726" s="58">
        <v>1586.21</v>
      </c>
      <c r="G726" s="59">
        <f t="shared" si="11"/>
        <v>0</v>
      </c>
      <c r="H726" s="60"/>
    </row>
    <row r="727" spans="1:8" ht="15" customHeight="1">
      <c r="A727" s="55" t="s">
        <v>1826</v>
      </c>
      <c r="B727" s="52">
        <v>37423</v>
      </c>
      <c r="C727" s="9">
        <v>45</v>
      </c>
      <c r="E727" s="57" t="s">
        <v>5915</v>
      </c>
      <c r="F727" s="58">
        <v>45</v>
      </c>
      <c r="G727" s="59">
        <f t="shared" si="11"/>
        <v>0</v>
      </c>
      <c r="H727" s="60"/>
    </row>
    <row r="728" spans="1:8" ht="15" customHeight="1">
      <c r="A728" s="55" t="s">
        <v>1826</v>
      </c>
      <c r="B728" s="52">
        <v>37424</v>
      </c>
      <c r="C728" s="9">
        <v>883.62</v>
      </c>
      <c r="E728" s="57" t="s">
        <v>1331</v>
      </c>
      <c r="F728" s="58">
        <v>883.61999999999989</v>
      </c>
      <c r="G728" s="59">
        <f t="shared" si="11"/>
        <v>0</v>
      </c>
      <c r="H728" s="60"/>
    </row>
    <row r="729" spans="1:8" ht="15" customHeight="1">
      <c r="A729" s="55" t="s">
        <v>1826</v>
      </c>
      <c r="B729" s="52">
        <v>37425</v>
      </c>
      <c r="C729" s="9">
        <v>1053.6200000000001</v>
      </c>
      <c r="E729" s="57" t="s">
        <v>1332</v>
      </c>
      <c r="F729" s="58">
        <v>1053.6199999999999</v>
      </c>
      <c r="G729" s="59">
        <f t="shared" si="11"/>
        <v>0</v>
      </c>
      <c r="H729" s="60"/>
    </row>
    <row r="730" spans="1:8" ht="15" customHeight="1">
      <c r="A730" s="55" t="s">
        <v>1826</v>
      </c>
      <c r="B730" s="52">
        <v>37426</v>
      </c>
      <c r="C730" s="9">
        <v>883.62</v>
      </c>
      <c r="E730" s="57" t="s">
        <v>1333</v>
      </c>
      <c r="F730" s="58">
        <v>883.61999999999989</v>
      </c>
      <c r="G730" s="59">
        <f t="shared" si="11"/>
        <v>0</v>
      </c>
      <c r="H730" s="60"/>
    </row>
    <row r="731" spans="1:8" ht="15" customHeight="1">
      <c r="A731" s="55" t="s">
        <v>1826</v>
      </c>
      <c r="B731" s="52">
        <v>37427</v>
      </c>
      <c r="C731" s="9">
        <v>4508.63</v>
      </c>
      <c r="E731" s="57" t="s">
        <v>1334</v>
      </c>
      <c r="F731" s="58">
        <v>4508.63</v>
      </c>
      <c r="G731" s="59">
        <f t="shared" si="11"/>
        <v>0</v>
      </c>
      <c r="H731" s="60"/>
    </row>
    <row r="732" spans="1:8" ht="15" customHeight="1">
      <c r="A732" s="55" t="s">
        <v>1826</v>
      </c>
      <c r="B732" s="52">
        <v>37428</v>
      </c>
      <c r="C732" s="9">
        <v>51.72</v>
      </c>
      <c r="E732" s="57" t="s">
        <v>1335</v>
      </c>
      <c r="F732" s="58">
        <v>51.72</v>
      </c>
      <c r="G732" s="59">
        <f t="shared" si="11"/>
        <v>0</v>
      </c>
      <c r="H732" s="60"/>
    </row>
    <row r="733" spans="1:8" ht="15" customHeight="1">
      <c r="A733" s="55" t="s">
        <v>1826</v>
      </c>
      <c r="B733" s="52">
        <v>37429</v>
      </c>
      <c r="C733" s="9">
        <v>2366.36</v>
      </c>
      <c r="E733" s="57" t="s">
        <v>5916</v>
      </c>
      <c r="F733" s="58">
        <v>2366.36</v>
      </c>
      <c r="G733" s="59">
        <f t="shared" si="11"/>
        <v>0</v>
      </c>
      <c r="H733" s="60"/>
    </row>
    <row r="734" spans="1:8" ht="15" customHeight="1">
      <c r="A734" s="55" t="s">
        <v>1826</v>
      </c>
      <c r="B734" s="52">
        <v>37430</v>
      </c>
      <c r="C734" s="9">
        <v>883.62</v>
      </c>
      <c r="E734" s="57" t="s">
        <v>1336</v>
      </c>
      <c r="F734" s="58">
        <v>883.62</v>
      </c>
      <c r="G734" s="59">
        <f t="shared" si="11"/>
        <v>0</v>
      </c>
      <c r="H734" s="60"/>
    </row>
    <row r="735" spans="1:8" ht="15" customHeight="1">
      <c r="A735" s="55" t="s">
        <v>1826</v>
      </c>
      <c r="B735" s="52">
        <v>37431</v>
      </c>
      <c r="C735" s="9">
        <v>1536.47</v>
      </c>
      <c r="E735" s="57" t="s">
        <v>1337</v>
      </c>
      <c r="F735" s="58">
        <v>1536.47</v>
      </c>
      <c r="G735" s="59">
        <f t="shared" si="11"/>
        <v>0</v>
      </c>
      <c r="H735" s="60"/>
    </row>
    <row r="736" spans="1:8" ht="15" customHeight="1">
      <c r="A736" s="55" t="s">
        <v>1826</v>
      </c>
      <c r="B736" s="52">
        <v>37432</v>
      </c>
      <c r="C736" s="9">
        <v>3534.4900000000002</v>
      </c>
      <c r="E736" s="57" t="s">
        <v>1338</v>
      </c>
      <c r="F736" s="58">
        <v>3534.49</v>
      </c>
      <c r="G736" s="59">
        <f t="shared" si="11"/>
        <v>0</v>
      </c>
      <c r="H736" s="60"/>
    </row>
    <row r="737" spans="1:8" ht="15" customHeight="1">
      <c r="A737" s="55" t="s">
        <v>1826</v>
      </c>
      <c r="B737" s="52">
        <v>37433</v>
      </c>
      <c r="C737" s="9">
        <v>883.62</v>
      </c>
      <c r="E737" s="57" t="s">
        <v>1339</v>
      </c>
      <c r="F737" s="58">
        <v>883.62</v>
      </c>
      <c r="G737" s="59">
        <f t="shared" si="11"/>
        <v>0</v>
      </c>
      <c r="H737" s="60"/>
    </row>
    <row r="738" spans="1:8" ht="15" customHeight="1">
      <c r="A738" s="55" t="s">
        <v>1826</v>
      </c>
      <c r="B738" s="52">
        <v>37434</v>
      </c>
      <c r="C738" s="9">
        <v>1756.21</v>
      </c>
      <c r="E738" s="57" t="s">
        <v>1340</v>
      </c>
      <c r="F738" s="58">
        <v>1756.21</v>
      </c>
      <c r="G738" s="59">
        <f t="shared" si="11"/>
        <v>0</v>
      </c>
      <c r="H738" s="60"/>
    </row>
    <row r="739" spans="1:8" ht="15" customHeight="1">
      <c r="A739" s="55" t="s">
        <v>1826</v>
      </c>
      <c r="B739" s="52">
        <v>37435</v>
      </c>
      <c r="C739" s="9">
        <v>2106.5699999999997</v>
      </c>
      <c r="E739" s="57" t="s">
        <v>5917</v>
      </c>
      <c r="F739" s="58">
        <v>2106.5699999999997</v>
      </c>
      <c r="G739" s="59">
        <f t="shared" si="11"/>
        <v>0</v>
      </c>
      <c r="H739" s="60"/>
    </row>
    <row r="740" spans="1:8" ht="15" customHeight="1">
      <c r="A740" s="55" t="s">
        <v>1826</v>
      </c>
      <c r="B740" s="52">
        <v>37436</v>
      </c>
      <c r="C740" s="9">
        <v>883.62</v>
      </c>
      <c r="E740" s="57" t="s">
        <v>1341</v>
      </c>
      <c r="F740" s="58">
        <v>883.61999999999989</v>
      </c>
      <c r="G740" s="59">
        <f t="shared" si="11"/>
        <v>0</v>
      </c>
      <c r="H740" s="60"/>
    </row>
    <row r="741" spans="1:8" ht="15" customHeight="1">
      <c r="A741" s="55" t="s">
        <v>1826</v>
      </c>
      <c r="B741" s="52">
        <v>37437</v>
      </c>
      <c r="C741" s="9">
        <v>1586.21</v>
      </c>
      <c r="E741" s="57" t="s">
        <v>1342</v>
      </c>
      <c r="F741" s="58">
        <v>1586.21</v>
      </c>
      <c r="G741" s="59">
        <f t="shared" si="11"/>
        <v>0</v>
      </c>
      <c r="H741" s="60"/>
    </row>
    <row r="742" spans="1:8" ht="15" customHeight="1">
      <c r="A742" s="55" t="s">
        <v>1826</v>
      </c>
      <c r="B742" s="52">
        <v>37438</v>
      </c>
      <c r="C742" s="9">
        <v>883.62</v>
      </c>
      <c r="E742" s="57" t="s">
        <v>1343</v>
      </c>
      <c r="F742" s="58">
        <v>883.61999999999989</v>
      </c>
      <c r="G742" s="59">
        <f t="shared" si="11"/>
        <v>0</v>
      </c>
      <c r="H742" s="60"/>
    </row>
    <row r="743" spans="1:8" ht="15" customHeight="1">
      <c r="A743" s="55" t="s">
        <v>1826</v>
      </c>
      <c r="B743" s="52">
        <v>37439</v>
      </c>
      <c r="C743" s="9">
        <v>883.62</v>
      </c>
      <c r="E743" s="57" t="s">
        <v>1344</v>
      </c>
      <c r="F743" s="58">
        <v>883.61999999999989</v>
      </c>
      <c r="G743" s="59">
        <f t="shared" si="11"/>
        <v>0</v>
      </c>
      <c r="H743" s="60"/>
    </row>
    <row r="744" spans="1:8" ht="15" customHeight="1">
      <c r="A744" s="55" t="s">
        <v>1826</v>
      </c>
      <c r="B744" s="52">
        <v>37440</v>
      </c>
      <c r="C744" s="9">
        <v>2719.8199999999997</v>
      </c>
      <c r="E744" s="57" t="s">
        <v>1345</v>
      </c>
      <c r="F744" s="58">
        <v>2719.82</v>
      </c>
      <c r="G744" s="59">
        <f t="shared" si="11"/>
        <v>0</v>
      </c>
      <c r="H744" s="60"/>
    </row>
    <row r="745" spans="1:8" ht="15" customHeight="1">
      <c r="A745" s="55" t="s">
        <v>1826</v>
      </c>
      <c r="B745" s="52">
        <v>37441</v>
      </c>
      <c r="C745" s="9">
        <v>883.62</v>
      </c>
      <c r="E745" s="57" t="s">
        <v>1346</v>
      </c>
      <c r="F745" s="58">
        <v>883.62000000000012</v>
      </c>
      <c r="G745" s="59">
        <f t="shared" si="11"/>
        <v>0</v>
      </c>
      <c r="H745" s="60"/>
    </row>
    <row r="746" spans="1:8" ht="15" customHeight="1">
      <c r="A746" s="55" t="s">
        <v>1826</v>
      </c>
      <c r="B746" s="52">
        <v>37442</v>
      </c>
      <c r="C746" s="9">
        <v>69.14</v>
      </c>
      <c r="E746" s="57" t="s">
        <v>5918</v>
      </c>
      <c r="F746" s="58">
        <v>69.14</v>
      </c>
      <c r="G746" s="59">
        <f t="shared" si="11"/>
        <v>0</v>
      </c>
      <c r="H746" s="60"/>
    </row>
    <row r="747" spans="1:8" ht="15" customHeight="1">
      <c r="A747" s="55" t="s">
        <v>1826</v>
      </c>
      <c r="B747" s="52">
        <v>37443</v>
      </c>
      <c r="C747" s="9">
        <v>883.62</v>
      </c>
      <c r="E747" s="57" t="s">
        <v>1347</v>
      </c>
      <c r="F747" s="58">
        <v>883.62000000000012</v>
      </c>
      <c r="G747" s="59">
        <f t="shared" si="11"/>
        <v>0</v>
      </c>
      <c r="H747" s="60"/>
    </row>
    <row r="748" spans="1:8" ht="15" customHeight="1">
      <c r="A748" s="55" t="s">
        <v>1826</v>
      </c>
      <c r="B748" s="52">
        <v>37444</v>
      </c>
      <c r="C748" s="9">
        <v>883.62</v>
      </c>
      <c r="E748" s="57" t="s">
        <v>1348</v>
      </c>
      <c r="F748" s="58">
        <v>883.62</v>
      </c>
      <c r="G748" s="59">
        <f t="shared" si="11"/>
        <v>0</v>
      </c>
      <c r="H748" s="60"/>
    </row>
    <row r="749" spans="1:8" ht="15" customHeight="1">
      <c r="A749" s="55" t="s">
        <v>1826</v>
      </c>
      <c r="B749" s="52">
        <v>37445</v>
      </c>
      <c r="C749" s="9">
        <v>2612.0700000000002</v>
      </c>
      <c r="E749" s="57" t="s">
        <v>1349</v>
      </c>
      <c r="F749" s="58">
        <v>2612.0699999999997</v>
      </c>
      <c r="G749" s="59">
        <f t="shared" si="11"/>
        <v>0</v>
      </c>
      <c r="H749" s="60"/>
    </row>
    <row r="750" spans="1:8" ht="15" customHeight="1">
      <c r="A750" s="55" t="s">
        <v>1826</v>
      </c>
      <c r="B750" s="52">
        <v>37446</v>
      </c>
      <c r="C750" s="9">
        <v>344.83</v>
      </c>
      <c r="E750" s="57" t="s">
        <v>1350</v>
      </c>
      <c r="F750" s="58">
        <v>344.83</v>
      </c>
      <c r="G750" s="59">
        <f t="shared" si="11"/>
        <v>0</v>
      </c>
      <c r="H750" s="60"/>
    </row>
    <row r="751" spans="1:8" ht="15" customHeight="1">
      <c r="A751" s="55" t="s">
        <v>1826</v>
      </c>
      <c r="B751" s="52">
        <v>37447</v>
      </c>
      <c r="C751" s="9">
        <v>883.62</v>
      </c>
      <c r="E751" s="57" t="s">
        <v>1351</v>
      </c>
      <c r="F751" s="58">
        <v>883.61999999999989</v>
      </c>
      <c r="G751" s="59">
        <f t="shared" si="11"/>
        <v>0</v>
      </c>
      <c r="H751" s="60"/>
    </row>
    <row r="752" spans="1:8" ht="15" customHeight="1">
      <c r="A752" s="55" t="s">
        <v>1826</v>
      </c>
      <c r="B752" s="52">
        <v>37448</v>
      </c>
      <c r="C752" s="9">
        <v>4508.6099999999997</v>
      </c>
      <c r="E752" s="57" t="s">
        <v>1352</v>
      </c>
      <c r="F752" s="58">
        <v>4508.6099999999997</v>
      </c>
      <c r="G752" s="59">
        <f t="shared" si="11"/>
        <v>0</v>
      </c>
      <c r="H752" s="60"/>
    </row>
    <row r="753" spans="1:8" ht="15" customHeight="1">
      <c r="A753" s="55" t="s">
        <v>1826</v>
      </c>
      <c r="B753" s="52">
        <v>37449</v>
      </c>
      <c r="C753" s="9">
        <v>1586.2</v>
      </c>
      <c r="E753" s="57" t="s">
        <v>1353</v>
      </c>
      <c r="F753" s="58">
        <v>1586.1999999999998</v>
      </c>
      <c r="G753" s="59">
        <f t="shared" si="11"/>
        <v>0</v>
      </c>
      <c r="H753" s="60"/>
    </row>
    <row r="754" spans="1:8" ht="15" customHeight="1">
      <c r="A754" s="55" t="s">
        <v>1826</v>
      </c>
      <c r="B754" s="52">
        <v>37450</v>
      </c>
      <c r="C754" s="9">
        <v>883.62</v>
      </c>
      <c r="E754" s="57" t="s">
        <v>1354</v>
      </c>
      <c r="F754" s="58">
        <v>883.62000000000012</v>
      </c>
      <c r="G754" s="59">
        <f t="shared" si="11"/>
        <v>0</v>
      </c>
      <c r="H754" s="60"/>
    </row>
    <row r="755" spans="1:8" ht="15" customHeight="1">
      <c r="A755" s="55" t="s">
        <v>1826</v>
      </c>
      <c r="B755" s="52">
        <v>37451</v>
      </c>
      <c r="C755" s="9">
        <v>883.62</v>
      </c>
      <c r="E755" s="57" t="s">
        <v>1355</v>
      </c>
      <c r="F755" s="58">
        <v>883.61999999999989</v>
      </c>
      <c r="G755" s="59">
        <f t="shared" si="11"/>
        <v>0</v>
      </c>
      <c r="H755" s="60"/>
    </row>
    <row r="756" spans="1:8" ht="15" customHeight="1">
      <c r="A756" s="55" t="s">
        <v>1826</v>
      </c>
      <c r="B756" s="52">
        <v>37452</v>
      </c>
      <c r="C756" s="9">
        <v>1297.8</v>
      </c>
      <c r="E756" s="57" t="s">
        <v>1356</v>
      </c>
      <c r="F756" s="58">
        <v>1297.8</v>
      </c>
      <c r="G756" s="59">
        <f t="shared" si="11"/>
        <v>0</v>
      </c>
      <c r="H756" s="60"/>
    </row>
    <row r="757" spans="1:8" ht="15" customHeight="1">
      <c r="A757" s="55" t="s">
        <v>1826</v>
      </c>
      <c r="B757" s="52">
        <v>37453</v>
      </c>
      <c r="C757" s="9">
        <v>883.62</v>
      </c>
      <c r="E757" s="57" t="s">
        <v>1357</v>
      </c>
      <c r="F757" s="58">
        <v>883.61999999999989</v>
      </c>
      <c r="G757" s="59">
        <f t="shared" si="11"/>
        <v>0</v>
      </c>
      <c r="H757" s="60"/>
    </row>
    <row r="758" spans="1:8" ht="15" customHeight="1">
      <c r="A758" s="55" t="s">
        <v>1826</v>
      </c>
      <c r="B758" s="52">
        <v>37454</v>
      </c>
      <c r="C758" s="9">
        <v>1586.21</v>
      </c>
      <c r="E758" s="57" t="s">
        <v>1358</v>
      </c>
      <c r="F758" s="58">
        <v>1586.21</v>
      </c>
      <c r="G758" s="59">
        <f t="shared" si="11"/>
        <v>0</v>
      </c>
      <c r="H758" s="60"/>
    </row>
    <row r="759" spans="1:8" ht="15" customHeight="1">
      <c r="A759" s="55" t="s">
        <v>1826</v>
      </c>
      <c r="B759" s="52">
        <v>37455</v>
      </c>
      <c r="C759" s="9">
        <v>883.62</v>
      </c>
      <c r="E759" s="57" t="s">
        <v>1359</v>
      </c>
      <c r="F759" s="58">
        <v>883.62000000000012</v>
      </c>
      <c r="G759" s="59">
        <f t="shared" si="11"/>
        <v>0</v>
      </c>
      <c r="H759" s="60"/>
    </row>
    <row r="760" spans="1:8" ht="15" customHeight="1">
      <c r="A760" s="55" t="s">
        <v>1826</v>
      </c>
      <c r="B760" s="52">
        <v>37456</v>
      </c>
      <c r="C760" s="9">
        <v>1586.21</v>
      </c>
      <c r="E760" s="57" t="s">
        <v>1360</v>
      </c>
      <c r="F760" s="58">
        <v>1586.21</v>
      </c>
      <c r="G760" s="59">
        <f t="shared" si="11"/>
        <v>0</v>
      </c>
      <c r="H760" s="60"/>
    </row>
    <row r="761" spans="1:8" ht="15" customHeight="1">
      <c r="A761" s="55" t="s">
        <v>1826</v>
      </c>
      <c r="B761" s="52">
        <v>37457</v>
      </c>
      <c r="C761" s="9">
        <v>2577.59</v>
      </c>
      <c r="E761" s="57" t="s">
        <v>1361</v>
      </c>
      <c r="F761" s="58">
        <v>2577.59</v>
      </c>
      <c r="G761" s="59">
        <f t="shared" si="11"/>
        <v>0</v>
      </c>
      <c r="H761" s="60"/>
    </row>
    <row r="762" spans="1:8" ht="15" customHeight="1">
      <c r="A762" s="55" t="s">
        <v>1826</v>
      </c>
      <c r="B762" s="52">
        <v>37458</v>
      </c>
      <c r="C762" s="9">
        <v>3017.24</v>
      </c>
      <c r="E762" s="57" t="s">
        <v>5919</v>
      </c>
      <c r="F762" s="58">
        <v>3017.24</v>
      </c>
      <c r="G762" s="59">
        <f t="shared" si="11"/>
        <v>0</v>
      </c>
      <c r="H762" s="60"/>
    </row>
    <row r="763" spans="1:8" ht="11.25" customHeight="1">
      <c r="A763" s="55" t="s">
        <v>1826</v>
      </c>
      <c r="B763" s="52">
        <v>37459</v>
      </c>
      <c r="C763" s="9">
        <v>883.62</v>
      </c>
      <c r="E763" s="57" t="s">
        <v>1362</v>
      </c>
      <c r="F763" s="58">
        <v>883.61999999999989</v>
      </c>
      <c r="G763" s="59">
        <f t="shared" si="11"/>
        <v>0</v>
      </c>
      <c r="H763" s="60"/>
    </row>
    <row r="764" spans="1:8" ht="11.25" customHeight="1">
      <c r="A764" s="55" t="s">
        <v>1826</v>
      </c>
      <c r="B764" s="52">
        <v>37460</v>
      </c>
      <c r="C764" s="9">
        <v>7246.3600000000006</v>
      </c>
      <c r="E764" s="57" t="s">
        <v>1363</v>
      </c>
      <c r="F764" s="58">
        <v>7246.36</v>
      </c>
      <c r="G764" s="59">
        <f t="shared" si="11"/>
        <v>0</v>
      </c>
      <c r="H764" s="60"/>
    </row>
    <row r="765" spans="1:8" ht="12" customHeight="1">
      <c r="A765" s="55" t="s">
        <v>1826</v>
      </c>
      <c r="B765" s="52">
        <v>37461</v>
      </c>
      <c r="C765" s="9">
        <v>267.72000000000003</v>
      </c>
      <c r="E765" s="57" t="s">
        <v>5920</v>
      </c>
      <c r="F765" s="58">
        <v>267.71999999999997</v>
      </c>
      <c r="G765" s="59">
        <f t="shared" si="11"/>
        <v>0</v>
      </c>
      <c r="H765" s="60"/>
    </row>
    <row r="766" spans="1:8" ht="15" customHeight="1">
      <c r="A766" s="55" t="s">
        <v>1826</v>
      </c>
      <c r="B766" s="52">
        <v>37462</v>
      </c>
      <c r="C766" s="9">
        <v>1586.21</v>
      </c>
      <c r="E766" s="57" t="s">
        <v>1364</v>
      </c>
      <c r="F766" s="58">
        <v>1586.21</v>
      </c>
      <c r="G766" s="59">
        <f t="shared" si="11"/>
        <v>0</v>
      </c>
      <c r="H766" s="60"/>
    </row>
    <row r="767" spans="1:8" ht="15" customHeight="1">
      <c r="A767" s="55" t="s">
        <v>1826</v>
      </c>
      <c r="B767" s="52">
        <v>37463</v>
      </c>
      <c r="C767" s="9">
        <v>3534.4900000000002</v>
      </c>
      <c r="E767" s="57" t="s">
        <v>1365</v>
      </c>
      <c r="F767" s="58">
        <v>3534.49</v>
      </c>
      <c r="G767" s="59">
        <f t="shared" si="11"/>
        <v>0</v>
      </c>
      <c r="H767" s="60"/>
    </row>
    <row r="768" spans="1:8" ht="15" customHeight="1">
      <c r="A768" s="55" t="s">
        <v>1826</v>
      </c>
      <c r="B768" s="52">
        <v>37464</v>
      </c>
      <c r="C768" s="9">
        <v>517.25</v>
      </c>
      <c r="E768" s="57" t="s">
        <v>1366</v>
      </c>
      <c r="F768" s="58">
        <v>517.25</v>
      </c>
      <c r="G768" s="59">
        <f t="shared" si="11"/>
        <v>0</v>
      </c>
      <c r="H768" s="60"/>
    </row>
    <row r="769" spans="1:8" ht="15" customHeight="1">
      <c r="A769" s="55" t="s">
        <v>1826</v>
      </c>
      <c r="B769" s="52">
        <v>37465</v>
      </c>
      <c r="C769" s="9">
        <v>1586.21</v>
      </c>
      <c r="E769" s="57" t="s">
        <v>1367</v>
      </c>
      <c r="F769" s="58">
        <v>1586.21</v>
      </c>
      <c r="G769" s="59">
        <f t="shared" si="11"/>
        <v>0</v>
      </c>
      <c r="H769" s="60"/>
    </row>
    <row r="770" spans="1:8" ht="15" customHeight="1">
      <c r="A770" s="55" t="s">
        <v>1826</v>
      </c>
      <c r="B770" s="52">
        <v>37466</v>
      </c>
      <c r="C770" s="9">
        <v>3534.4900000000002</v>
      </c>
      <c r="E770" s="57" t="s">
        <v>1368</v>
      </c>
      <c r="F770" s="58">
        <v>3534.49</v>
      </c>
      <c r="G770" s="59">
        <f t="shared" si="11"/>
        <v>0</v>
      </c>
      <c r="H770" s="60"/>
    </row>
    <row r="771" spans="1:8" ht="15" customHeight="1">
      <c r="A771" s="55" t="s">
        <v>1826</v>
      </c>
      <c r="B771" s="52">
        <v>37467</v>
      </c>
      <c r="C771" s="9">
        <v>310.08</v>
      </c>
      <c r="E771" s="57" t="s">
        <v>5921</v>
      </c>
      <c r="F771" s="58">
        <v>310.08000000000004</v>
      </c>
      <c r="G771" s="59">
        <f t="shared" si="11"/>
        <v>0</v>
      </c>
      <c r="H771" s="60"/>
    </row>
    <row r="772" spans="1:8" ht="15" customHeight="1">
      <c r="A772" s="55" t="s">
        <v>1826</v>
      </c>
      <c r="B772" s="52">
        <v>37468</v>
      </c>
      <c r="C772" s="9">
        <v>3534.48</v>
      </c>
      <c r="E772" s="57" t="s">
        <v>5922</v>
      </c>
      <c r="F772" s="58">
        <v>3534.48</v>
      </c>
      <c r="G772" s="59">
        <f t="shared" si="11"/>
        <v>0</v>
      </c>
      <c r="H772" s="60"/>
    </row>
    <row r="773" spans="1:8" ht="15" customHeight="1">
      <c r="A773" s="55" t="s">
        <v>1826</v>
      </c>
      <c r="B773" s="52">
        <v>37469</v>
      </c>
      <c r="C773" s="9">
        <v>3534.48</v>
      </c>
      <c r="E773" s="57" t="s">
        <v>1369</v>
      </c>
      <c r="F773" s="58">
        <v>3534.4800000000005</v>
      </c>
      <c r="G773" s="59">
        <f t="shared" si="11"/>
        <v>0</v>
      </c>
      <c r="H773" s="60"/>
    </row>
    <row r="774" spans="1:8" ht="15" customHeight="1">
      <c r="A774" s="55" t="s">
        <v>1826</v>
      </c>
      <c r="B774" s="52">
        <v>37470</v>
      </c>
      <c r="C774" s="9">
        <v>883.62</v>
      </c>
      <c r="E774" s="57" t="s">
        <v>1370</v>
      </c>
      <c r="F774" s="58">
        <v>883.61999999999989</v>
      </c>
      <c r="G774" s="59">
        <f t="shared" si="11"/>
        <v>0</v>
      </c>
      <c r="H774" s="60"/>
    </row>
    <row r="775" spans="1:8" ht="15" customHeight="1">
      <c r="A775" s="55" t="s">
        <v>1826</v>
      </c>
      <c r="B775" s="52">
        <v>37471</v>
      </c>
      <c r="C775" s="9">
        <v>1293.1999999999998</v>
      </c>
      <c r="E775" s="57" t="s">
        <v>5923</v>
      </c>
      <c r="F775" s="58">
        <v>1293.2</v>
      </c>
      <c r="G775" s="59">
        <f t="shared" si="11"/>
        <v>0</v>
      </c>
      <c r="H775" s="60"/>
    </row>
    <row r="776" spans="1:8" ht="15" customHeight="1">
      <c r="A776" s="55" t="s">
        <v>1826</v>
      </c>
      <c r="B776" s="52">
        <v>37472</v>
      </c>
      <c r="C776" s="9">
        <v>2413.8000000000002</v>
      </c>
      <c r="E776" s="57" t="s">
        <v>5924</v>
      </c>
      <c r="F776" s="58">
        <v>2413.8000000000002</v>
      </c>
      <c r="G776" s="59">
        <f t="shared" ref="G776:G830" si="12">+C776-F776</f>
        <v>0</v>
      </c>
      <c r="H776" s="60"/>
    </row>
    <row r="777" spans="1:8" ht="15" customHeight="1">
      <c r="A777" s="55" t="s">
        <v>1826</v>
      </c>
      <c r="B777" s="52">
        <v>37473</v>
      </c>
      <c r="C777" s="9">
        <v>4551.3100000000004</v>
      </c>
      <c r="E777" s="57" t="s">
        <v>1371</v>
      </c>
      <c r="F777" s="58">
        <v>4551.3100000000004</v>
      </c>
      <c r="G777" s="59">
        <f t="shared" si="12"/>
        <v>0</v>
      </c>
      <c r="H777" s="60"/>
    </row>
    <row r="778" spans="1:8" ht="15" customHeight="1">
      <c r="A778" s="55" t="s">
        <v>1826</v>
      </c>
      <c r="B778" s="52">
        <v>37474</v>
      </c>
      <c r="C778" s="9">
        <v>16896.5</v>
      </c>
      <c r="E778" s="57" t="s">
        <v>1372</v>
      </c>
      <c r="F778" s="58">
        <v>16896.5</v>
      </c>
      <c r="G778" s="59">
        <f t="shared" si="12"/>
        <v>0</v>
      </c>
      <c r="H778" s="60"/>
    </row>
    <row r="779" spans="1:8" ht="15" customHeight="1">
      <c r="A779" s="55" t="s">
        <v>1826</v>
      </c>
      <c r="B779" s="52">
        <v>37475</v>
      </c>
      <c r="C779" s="9">
        <v>2612.0700000000002</v>
      </c>
      <c r="E779" s="57" t="s">
        <v>1373</v>
      </c>
      <c r="F779" s="58">
        <v>2612.0699999999997</v>
      </c>
      <c r="G779" s="59">
        <f t="shared" si="12"/>
        <v>0</v>
      </c>
      <c r="H779" s="60"/>
    </row>
    <row r="780" spans="1:8" ht="15" customHeight="1">
      <c r="A780" s="55" t="s">
        <v>1826</v>
      </c>
      <c r="B780" s="52">
        <v>37476</v>
      </c>
      <c r="C780" s="9">
        <v>2060.3500000000004</v>
      </c>
      <c r="E780" s="57" t="s">
        <v>1374</v>
      </c>
      <c r="F780" s="58">
        <v>2060.35</v>
      </c>
      <c r="G780" s="59">
        <f t="shared" si="12"/>
        <v>0</v>
      </c>
      <c r="H780" s="60"/>
    </row>
    <row r="781" spans="1:8" ht="15" customHeight="1">
      <c r="A781" s="55" t="s">
        <v>1826</v>
      </c>
      <c r="B781" s="52">
        <v>37477</v>
      </c>
      <c r="C781" s="9">
        <v>689.66</v>
      </c>
      <c r="E781" s="57" t="s">
        <v>1375</v>
      </c>
      <c r="F781" s="58">
        <v>689.66</v>
      </c>
      <c r="G781" s="59">
        <f t="shared" si="12"/>
        <v>0</v>
      </c>
      <c r="H781" s="60"/>
    </row>
    <row r="782" spans="1:8" ht="15" customHeight="1">
      <c r="A782" s="55" t="s">
        <v>1826</v>
      </c>
      <c r="B782" s="52">
        <v>37478</v>
      </c>
      <c r="C782" s="9">
        <v>2612.0700000000002</v>
      </c>
      <c r="E782" s="57" t="s">
        <v>1376</v>
      </c>
      <c r="F782" s="58">
        <v>2612.0699999999997</v>
      </c>
      <c r="G782" s="59">
        <f t="shared" si="12"/>
        <v>0</v>
      </c>
      <c r="H782" s="60"/>
    </row>
    <row r="783" spans="1:8" ht="15" customHeight="1">
      <c r="A783" s="55" t="s">
        <v>1826</v>
      </c>
      <c r="B783" s="52">
        <v>37479</v>
      </c>
      <c r="C783" s="9">
        <v>1586.21</v>
      </c>
      <c r="E783" s="57" t="s">
        <v>1377</v>
      </c>
      <c r="F783" s="58">
        <v>1586.21</v>
      </c>
      <c r="G783" s="59">
        <f t="shared" si="12"/>
        <v>0</v>
      </c>
      <c r="H783" s="60"/>
    </row>
    <row r="784" spans="1:8" ht="15" customHeight="1">
      <c r="A784" s="55" t="s">
        <v>1826</v>
      </c>
      <c r="B784" s="52">
        <v>37480</v>
      </c>
      <c r="C784" s="9">
        <v>1586.21</v>
      </c>
      <c r="E784" s="57" t="s">
        <v>1378</v>
      </c>
      <c r="F784" s="58">
        <v>1586.21</v>
      </c>
      <c r="G784" s="59">
        <f t="shared" si="12"/>
        <v>0</v>
      </c>
      <c r="H784" s="60"/>
    </row>
    <row r="785" spans="1:15" ht="15" customHeight="1">
      <c r="A785" s="55" t="s">
        <v>1826</v>
      </c>
      <c r="B785" s="52">
        <v>37481</v>
      </c>
      <c r="C785" s="9">
        <v>2612.0700000000002</v>
      </c>
      <c r="E785" s="57" t="s">
        <v>1379</v>
      </c>
      <c r="F785" s="58">
        <v>2612.0699999999997</v>
      </c>
      <c r="G785" s="59">
        <f t="shared" si="12"/>
        <v>0</v>
      </c>
      <c r="H785" s="60"/>
    </row>
    <row r="786" spans="1:15">
      <c r="A786" s="55" t="s">
        <v>1826</v>
      </c>
      <c r="B786" s="52">
        <v>37482</v>
      </c>
      <c r="C786" s="9">
        <v>3534.4900000000002</v>
      </c>
      <c r="E786" s="57" t="s">
        <v>1380</v>
      </c>
      <c r="F786" s="58">
        <v>3534.4900000000002</v>
      </c>
      <c r="G786" s="59">
        <f t="shared" si="12"/>
        <v>0</v>
      </c>
      <c r="H786" s="60"/>
    </row>
    <row r="787" spans="1:15">
      <c r="A787" s="55" t="s">
        <v>1826</v>
      </c>
      <c r="B787" s="52">
        <v>37483</v>
      </c>
      <c r="C787" s="9">
        <v>1586.2</v>
      </c>
      <c r="E787" s="57" t="s">
        <v>1381</v>
      </c>
      <c r="F787" s="58">
        <v>1586.2</v>
      </c>
      <c r="G787" s="59">
        <f t="shared" si="12"/>
        <v>0</v>
      </c>
      <c r="H787" s="60"/>
    </row>
    <row r="788" spans="1:15">
      <c r="A788" s="55" t="s">
        <v>1826</v>
      </c>
      <c r="B788" s="52">
        <v>37484</v>
      </c>
      <c r="C788" s="9">
        <v>883.62</v>
      </c>
      <c r="E788" s="57" t="s">
        <v>1382</v>
      </c>
      <c r="F788" s="58">
        <v>883.61999999999989</v>
      </c>
      <c r="G788" s="59">
        <f t="shared" si="12"/>
        <v>0</v>
      </c>
      <c r="H788" s="60"/>
    </row>
    <row r="789" spans="1:15">
      <c r="A789" s="55" t="s">
        <v>1826</v>
      </c>
      <c r="B789" s="52">
        <v>37485</v>
      </c>
      <c r="C789" s="9">
        <v>883.62</v>
      </c>
      <c r="E789" s="57" t="s">
        <v>1383</v>
      </c>
      <c r="F789" s="58">
        <v>883.61999999999989</v>
      </c>
      <c r="G789" s="59">
        <f t="shared" si="12"/>
        <v>0</v>
      </c>
      <c r="H789" s="60"/>
    </row>
    <row r="790" spans="1:15">
      <c r="A790" s="55" t="s">
        <v>1826</v>
      </c>
      <c r="B790" s="52">
        <v>37486</v>
      </c>
      <c r="C790" s="9">
        <v>1586.21</v>
      </c>
      <c r="E790" s="57" t="s">
        <v>1384</v>
      </c>
      <c r="F790" s="58">
        <v>1586.21</v>
      </c>
      <c r="G790" s="59">
        <f t="shared" si="12"/>
        <v>0</v>
      </c>
      <c r="H790" s="60"/>
    </row>
    <row r="791" spans="1:15">
      <c r="A791" s="55" t="s">
        <v>1826</v>
      </c>
      <c r="B791" s="52">
        <v>37487</v>
      </c>
      <c r="C791" s="9">
        <v>883.62</v>
      </c>
      <c r="E791" s="57" t="s">
        <v>1385</v>
      </c>
      <c r="F791" s="58">
        <v>883.62000000000012</v>
      </c>
      <c r="G791" s="59">
        <f t="shared" si="12"/>
        <v>0</v>
      </c>
      <c r="H791" s="60"/>
    </row>
    <row r="792" spans="1:15">
      <c r="A792" s="55" t="s">
        <v>1826</v>
      </c>
      <c r="B792" s="52">
        <v>37488</v>
      </c>
      <c r="C792" s="9">
        <v>883.62</v>
      </c>
      <c r="E792" s="57" t="s">
        <v>1386</v>
      </c>
      <c r="F792" s="58">
        <v>883.62</v>
      </c>
      <c r="G792" s="59">
        <f t="shared" si="12"/>
        <v>0</v>
      </c>
      <c r="H792" s="60"/>
    </row>
    <row r="793" spans="1:15">
      <c r="A793" s="55" t="s">
        <v>1826</v>
      </c>
      <c r="B793" s="52">
        <v>37489</v>
      </c>
      <c r="C793" s="9">
        <v>4060.3500000000004</v>
      </c>
      <c r="E793" s="57" t="s">
        <v>1387</v>
      </c>
      <c r="F793" s="58">
        <v>4060.3500000000004</v>
      </c>
      <c r="G793" s="59">
        <f t="shared" si="12"/>
        <v>0</v>
      </c>
      <c r="H793" s="60"/>
    </row>
    <row r="794" spans="1:15">
      <c r="A794" s="55" t="s">
        <v>1826</v>
      </c>
      <c r="B794" s="52">
        <v>37490</v>
      </c>
      <c r="C794" s="9">
        <v>1586.2</v>
      </c>
      <c r="E794" s="57" t="s">
        <v>1388</v>
      </c>
      <c r="F794" s="58">
        <v>1586.2</v>
      </c>
      <c r="G794" s="59">
        <f t="shared" si="12"/>
        <v>0</v>
      </c>
      <c r="H794" s="60"/>
    </row>
    <row r="795" spans="1:15">
      <c r="A795" s="55" t="s">
        <v>1826</v>
      </c>
      <c r="B795" s="52">
        <v>37491</v>
      </c>
      <c r="C795" s="9">
        <v>2612.0700000000002</v>
      </c>
      <c r="E795" s="57" t="s">
        <v>1389</v>
      </c>
      <c r="F795" s="58">
        <v>2612.0699999999997</v>
      </c>
      <c r="G795" s="59">
        <f t="shared" si="12"/>
        <v>0</v>
      </c>
      <c r="H795" s="60"/>
    </row>
    <row r="796" spans="1:15">
      <c r="A796" s="55" t="s">
        <v>1826</v>
      </c>
      <c r="B796" s="52">
        <v>37492</v>
      </c>
      <c r="C796" s="9">
        <v>883.62</v>
      </c>
      <c r="E796" s="57" t="s">
        <v>1390</v>
      </c>
      <c r="F796" s="58">
        <v>883.62</v>
      </c>
      <c r="G796" s="59">
        <f t="shared" si="12"/>
        <v>0</v>
      </c>
      <c r="H796" s="60"/>
    </row>
    <row r="797" spans="1:15">
      <c r="A797" s="55" t="s">
        <v>2683</v>
      </c>
      <c r="B797" s="52">
        <v>1476</v>
      </c>
      <c r="C797" s="9">
        <v>-86.210000000000008</v>
      </c>
      <c r="D797" s="9"/>
      <c r="E797" s="57" t="s">
        <v>3377</v>
      </c>
      <c r="F797" s="58">
        <v>-86.21</v>
      </c>
      <c r="G797" s="59">
        <f t="shared" si="12"/>
        <v>0</v>
      </c>
      <c r="J797" s="57"/>
      <c r="K797" s="58"/>
      <c r="N797" s="57"/>
      <c r="O797" s="9"/>
    </row>
    <row r="798" spans="1:15">
      <c r="A798" s="55" t="s">
        <v>2683</v>
      </c>
      <c r="B798" s="52">
        <v>1477</v>
      </c>
      <c r="C798" s="9">
        <v>-86.210000000000008</v>
      </c>
      <c r="D798" s="9"/>
      <c r="E798" s="57" t="s">
        <v>3378</v>
      </c>
      <c r="F798" s="58">
        <v>-86.21</v>
      </c>
      <c r="G798" s="59">
        <f t="shared" si="12"/>
        <v>0</v>
      </c>
      <c r="J798" s="57"/>
      <c r="K798" s="58"/>
      <c r="N798" s="57"/>
      <c r="O798" s="9"/>
    </row>
    <row r="799" spans="1:15">
      <c r="A799" s="55" t="s">
        <v>2683</v>
      </c>
      <c r="B799" s="52">
        <v>1478</v>
      </c>
      <c r="C799" s="9">
        <v>-1372.45</v>
      </c>
      <c r="D799" s="9"/>
      <c r="E799" s="57" t="s">
        <v>3379</v>
      </c>
      <c r="F799" s="58">
        <v>-1372.45</v>
      </c>
      <c r="G799" s="59">
        <f t="shared" si="12"/>
        <v>0</v>
      </c>
      <c r="J799" s="57"/>
      <c r="K799" s="58"/>
      <c r="N799" s="57"/>
      <c r="O799" s="9"/>
    </row>
    <row r="800" spans="1:15">
      <c r="A800" s="55" t="s">
        <v>2683</v>
      </c>
      <c r="B800" s="52">
        <v>1479</v>
      </c>
      <c r="C800" s="9">
        <v>-883.62</v>
      </c>
      <c r="D800" s="9"/>
      <c r="E800" s="57" t="s">
        <v>3380</v>
      </c>
      <c r="F800" s="58">
        <v>-883.62</v>
      </c>
      <c r="G800" s="59">
        <f t="shared" si="12"/>
        <v>0</v>
      </c>
      <c r="J800" s="57"/>
      <c r="K800" s="58"/>
      <c r="N800" s="57"/>
      <c r="O800" s="9"/>
    </row>
    <row r="801" spans="1:15">
      <c r="A801" s="55" t="s">
        <v>2683</v>
      </c>
      <c r="B801" s="52">
        <v>1480</v>
      </c>
      <c r="C801" s="9">
        <v>-883.62</v>
      </c>
      <c r="D801" s="9"/>
      <c r="E801" s="57" t="s">
        <v>3381</v>
      </c>
      <c r="F801" s="58">
        <v>-883.62</v>
      </c>
      <c r="G801" s="59">
        <f t="shared" si="12"/>
        <v>0</v>
      </c>
      <c r="H801" s="60"/>
      <c r="J801" s="57"/>
      <c r="K801" s="58"/>
      <c r="N801" s="57"/>
      <c r="O801" s="9"/>
    </row>
    <row r="802" spans="1:15">
      <c r="A802" s="55" t="s">
        <v>2683</v>
      </c>
      <c r="B802" s="52">
        <v>1481</v>
      </c>
      <c r="C802" s="9">
        <v>-1551.72</v>
      </c>
      <c r="D802" s="9"/>
      <c r="E802" s="57" t="s">
        <v>3382</v>
      </c>
      <c r="F802" s="58">
        <v>-1551.72</v>
      </c>
      <c r="G802" s="59">
        <f t="shared" si="12"/>
        <v>0</v>
      </c>
      <c r="J802" s="57"/>
      <c r="K802" s="58"/>
      <c r="N802" s="57"/>
      <c r="O802" s="9"/>
    </row>
    <row r="803" spans="1:15">
      <c r="A803" s="55" t="s">
        <v>2683</v>
      </c>
      <c r="B803" s="52">
        <v>1482</v>
      </c>
      <c r="C803" s="9">
        <v>-340</v>
      </c>
      <c r="D803" s="9"/>
      <c r="E803" s="57" t="s">
        <v>5925</v>
      </c>
      <c r="F803" s="58">
        <v>-340</v>
      </c>
      <c r="G803" s="59">
        <f t="shared" si="12"/>
        <v>0</v>
      </c>
      <c r="J803" s="57"/>
      <c r="K803" s="58"/>
      <c r="N803" s="57"/>
      <c r="O803" s="9"/>
    </row>
    <row r="804" spans="1:15">
      <c r="A804" s="55" t="s">
        <v>2683</v>
      </c>
      <c r="B804" s="52">
        <v>1483</v>
      </c>
      <c r="C804" s="9">
        <v>-2577.58</v>
      </c>
      <c r="D804" s="9"/>
      <c r="E804" s="57" t="s">
        <v>3383</v>
      </c>
      <c r="F804" s="58">
        <v>-2577.58</v>
      </c>
      <c r="G804" s="59">
        <f t="shared" si="12"/>
        <v>0</v>
      </c>
      <c r="J804" s="57"/>
      <c r="K804" s="58"/>
      <c r="N804" s="57"/>
      <c r="O804" s="9"/>
    </row>
    <row r="805" spans="1:15">
      <c r="A805" s="55" t="s">
        <v>2683</v>
      </c>
      <c r="B805" s="52">
        <v>1484</v>
      </c>
      <c r="C805" s="9">
        <v>-2612.0800000000004</v>
      </c>
      <c r="D805" s="9"/>
      <c r="E805" s="57" t="s">
        <v>3384</v>
      </c>
      <c r="F805" s="58">
        <v>-2612.08</v>
      </c>
      <c r="G805" s="59">
        <f t="shared" si="12"/>
        <v>0</v>
      </c>
      <c r="J805" s="57"/>
      <c r="K805" s="58"/>
      <c r="N805" s="57"/>
      <c r="O805" s="9"/>
    </row>
    <row r="806" spans="1:15">
      <c r="A806" s="55" t="s">
        <v>2683</v>
      </c>
      <c r="B806" s="52">
        <v>1485</v>
      </c>
      <c r="C806" s="9">
        <v>-3349.14</v>
      </c>
      <c r="D806" s="9"/>
      <c r="E806" s="57" t="s">
        <v>3385</v>
      </c>
      <c r="F806" s="58">
        <v>-3349.1400000000003</v>
      </c>
      <c r="G806" s="59">
        <f t="shared" si="12"/>
        <v>0</v>
      </c>
      <c r="J806" s="57"/>
      <c r="K806" s="58"/>
      <c r="N806" s="57"/>
      <c r="O806" s="9"/>
    </row>
    <row r="807" spans="1:15">
      <c r="A807" s="55" t="s">
        <v>2683</v>
      </c>
      <c r="B807" s="52">
        <v>1486</v>
      </c>
      <c r="C807" s="9">
        <v>-1586.21</v>
      </c>
      <c r="D807" s="9"/>
      <c r="E807" s="57" t="s">
        <v>3386</v>
      </c>
      <c r="F807" s="58">
        <v>-1586.21</v>
      </c>
      <c r="G807" s="59">
        <f t="shared" si="12"/>
        <v>0</v>
      </c>
      <c r="J807" s="57"/>
      <c r="K807" s="58"/>
      <c r="N807" s="57"/>
      <c r="O807" s="9"/>
    </row>
    <row r="808" spans="1:15">
      <c r="A808" s="55" t="s">
        <v>2683</v>
      </c>
      <c r="B808" s="52">
        <v>1487</v>
      </c>
      <c r="C808" s="9">
        <v>-1586.21</v>
      </c>
      <c r="D808" s="9"/>
      <c r="E808" s="57" t="s">
        <v>3387</v>
      </c>
      <c r="F808" s="58">
        <v>-1586.21</v>
      </c>
      <c r="G808" s="59">
        <f t="shared" si="12"/>
        <v>0</v>
      </c>
      <c r="J808" s="57"/>
      <c r="K808" s="58"/>
      <c r="N808" s="57"/>
      <c r="O808" s="9"/>
    </row>
    <row r="809" spans="1:15">
      <c r="A809" s="55" t="s">
        <v>2683</v>
      </c>
      <c r="B809" s="52">
        <v>1488</v>
      </c>
      <c r="C809" s="9">
        <v>-3964.3899999999994</v>
      </c>
      <c r="D809" s="9"/>
      <c r="E809" s="57" t="s">
        <v>5926</v>
      </c>
      <c r="F809" s="58">
        <v>-3964.39</v>
      </c>
      <c r="G809" s="59">
        <f t="shared" si="12"/>
        <v>0</v>
      </c>
      <c r="J809" s="57"/>
      <c r="K809" s="58"/>
      <c r="N809" s="57"/>
      <c r="O809" s="9"/>
    </row>
    <row r="810" spans="1:15">
      <c r="A810" s="55" t="s">
        <v>2683</v>
      </c>
      <c r="B810" s="52">
        <v>1489</v>
      </c>
      <c r="C810" s="9">
        <v>-883.62</v>
      </c>
      <c r="D810" s="9"/>
      <c r="E810" s="57" t="s">
        <v>3388</v>
      </c>
      <c r="F810" s="58">
        <v>-883.61999999999989</v>
      </c>
      <c r="G810" s="59">
        <f t="shared" si="12"/>
        <v>0</v>
      </c>
      <c r="J810" s="57"/>
      <c r="K810" s="58"/>
      <c r="N810" s="57"/>
      <c r="O810" s="9"/>
    </row>
    <row r="811" spans="1:15">
      <c r="A811" s="55" t="s">
        <v>2683</v>
      </c>
      <c r="B811" s="52">
        <v>1490</v>
      </c>
      <c r="C811" s="9">
        <v>-883.62</v>
      </c>
      <c r="D811" s="9"/>
      <c r="E811" s="57" t="s">
        <v>3389</v>
      </c>
      <c r="F811" s="58">
        <v>-883.61999999999989</v>
      </c>
      <c r="G811" s="59">
        <f t="shared" si="12"/>
        <v>0</v>
      </c>
      <c r="J811" s="57"/>
      <c r="K811" s="58"/>
      <c r="N811" s="57"/>
      <c r="O811" s="9"/>
    </row>
    <row r="812" spans="1:15">
      <c r="A812" s="55" t="s">
        <v>2683</v>
      </c>
      <c r="B812" s="52">
        <v>1491</v>
      </c>
      <c r="C812" s="9">
        <v>-508.62</v>
      </c>
      <c r="D812" s="9"/>
      <c r="E812" s="57" t="s">
        <v>3390</v>
      </c>
      <c r="F812" s="58">
        <v>-508.62</v>
      </c>
      <c r="G812" s="59">
        <f t="shared" si="12"/>
        <v>0</v>
      </c>
      <c r="J812" s="57"/>
      <c r="K812" s="58"/>
      <c r="N812" s="57"/>
      <c r="O812" s="9"/>
    </row>
    <row r="813" spans="1:15">
      <c r="A813" s="55" t="s">
        <v>2683</v>
      </c>
      <c r="B813" s="52">
        <v>1492</v>
      </c>
      <c r="C813" s="9">
        <v>-172.42</v>
      </c>
      <c r="D813" s="9"/>
      <c r="E813" s="57" t="s">
        <v>3391</v>
      </c>
      <c r="F813" s="58">
        <v>-172.42</v>
      </c>
      <c r="G813" s="59">
        <f t="shared" si="12"/>
        <v>0</v>
      </c>
      <c r="J813" s="57"/>
      <c r="K813" s="58"/>
    </row>
    <row r="814" spans="1:15">
      <c r="A814" s="55" t="s">
        <v>2683</v>
      </c>
      <c r="B814" s="52">
        <v>1493</v>
      </c>
      <c r="C814" s="9">
        <v>-340</v>
      </c>
      <c r="D814" s="9"/>
      <c r="E814" s="57" t="s">
        <v>5927</v>
      </c>
      <c r="F814" s="58">
        <v>-340</v>
      </c>
      <c r="G814" s="59">
        <f t="shared" si="12"/>
        <v>0</v>
      </c>
      <c r="J814" s="57"/>
      <c r="K814" s="58"/>
    </row>
    <row r="815" spans="1:15">
      <c r="A815" s="55" t="s">
        <v>2683</v>
      </c>
      <c r="B815" s="52">
        <v>1494</v>
      </c>
      <c r="C815" s="9">
        <v>-1586.21</v>
      </c>
      <c r="D815" s="9"/>
      <c r="E815" s="57" t="s">
        <v>3392</v>
      </c>
      <c r="F815" s="58">
        <v>-1586.21</v>
      </c>
      <c r="G815" s="59">
        <f t="shared" si="12"/>
        <v>0</v>
      </c>
      <c r="K815" s="9"/>
    </row>
    <row r="816" spans="1:15">
      <c r="A816" s="55"/>
      <c r="B816" s="52"/>
      <c r="E816" s="57"/>
      <c r="F816" s="58"/>
      <c r="G816" s="59">
        <f t="shared" si="12"/>
        <v>0</v>
      </c>
      <c r="K816" s="9"/>
    </row>
    <row r="817" spans="1:13">
      <c r="A817" s="55" t="s">
        <v>5628</v>
      </c>
      <c r="B817" s="52">
        <v>1097</v>
      </c>
      <c r="C817" s="9">
        <v>8092.2999999999993</v>
      </c>
      <c r="G817" s="59">
        <f t="shared" si="12"/>
        <v>8092.2999999999993</v>
      </c>
    </row>
    <row r="818" spans="1:13" ht="15" customHeight="1">
      <c r="A818" s="55" t="s">
        <v>5628</v>
      </c>
      <c r="B818" s="52">
        <v>1098</v>
      </c>
      <c r="C818" s="9">
        <v>20753.099999999999</v>
      </c>
      <c r="G818" s="59">
        <f t="shared" si="12"/>
        <v>20753.099999999999</v>
      </c>
    </row>
    <row r="819" spans="1:13" ht="15" customHeight="1">
      <c r="A819" s="55" t="s">
        <v>5628</v>
      </c>
      <c r="B819" s="52">
        <v>1099</v>
      </c>
      <c r="C819" s="9">
        <v>10981.25</v>
      </c>
      <c r="G819" s="59">
        <f t="shared" si="12"/>
        <v>10981.25</v>
      </c>
    </row>
    <row r="820" spans="1:13" ht="15" customHeight="1">
      <c r="A820" s="55" t="s">
        <v>5628</v>
      </c>
      <c r="B820" s="52">
        <v>1100</v>
      </c>
      <c r="C820" s="9">
        <v>13509.68</v>
      </c>
      <c r="G820" s="59">
        <f t="shared" si="12"/>
        <v>13509.68</v>
      </c>
    </row>
    <row r="821" spans="1:13" ht="15" customHeight="1">
      <c r="A821" s="55" t="s">
        <v>5628</v>
      </c>
      <c r="B821" s="52">
        <v>1101</v>
      </c>
      <c r="C821" s="9">
        <v>11664.01</v>
      </c>
      <c r="G821" s="59">
        <f t="shared" si="12"/>
        <v>11664.01</v>
      </c>
    </row>
    <row r="822" spans="1:13" ht="15" customHeight="1">
      <c r="A822" s="55" t="s">
        <v>5628</v>
      </c>
      <c r="B822" s="52">
        <v>1102</v>
      </c>
      <c r="C822" s="9">
        <v>62267.72</v>
      </c>
      <c r="G822" s="59">
        <f t="shared" si="12"/>
        <v>62267.72</v>
      </c>
    </row>
    <row r="823" spans="1:13" ht="15" customHeight="1">
      <c r="A823" s="55" t="s">
        <v>5628</v>
      </c>
      <c r="B823" s="52">
        <v>1103</v>
      </c>
      <c r="C823" s="9">
        <v>10772.87</v>
      </c>
      <c r="E823" s="52" t="s">
        <v>5928</v>
      </c>
      <c r="F823" s="9">
        <v>10772.87</v>
      </c>
      <c r="G823" s="59">
        <f t="shared" si="12"/>
        <v>0</v>
      </c>
    </row>
    <row r="824" spans="1:13" ht="15" customHeight="1">
      <c r="A824" s="55" t="s">
        <v>5628</v>
      </c>
      <c r="B824" s="52">
        <v>1104</v>
      </c>
      <c r="C824" s="9">
        <v>17442.05</v>
      </c>
      <c r="E824" s="52" t="s">
        <v>5929</v>
      </c>
      <c r="F824" s="9">
        <v>17442.05</v>
      </c>
      <c r="G824" s="59">
        <f t="shared" si="12"/>
        <v>0</v>
      </c>
    </row>
    <row r="825" spans="1:13" ht="15" customHeight="1">
      <c r="A825" s="55" t="s">
        <v>5628</v>
      </c>
      <c r="B825" s="52">
        <v>1105</v>
      </c>
      <c r="C825" s="9">
        <v>27711.27</v>
      </c>
      <c r="G825" s="59">
        <f t="shared" si="12"/>
        <v>27711.27</v>
      </c>
    </row>
    <row r="826" spans="1:13" ht="15" customHeight="1">
      <c r="A826" s="55" t="s">
        <v>5628</v>
      </c>
      <c r="B826" s="52">
        <v>1106</v>
      </c>
      <c r="C826" s="9">
        <v>11497.51</v>
      </c>
      <c r="E826" s="52" t="s">
        <v>5930</v>
      </c>
      <c r="F826" s="9">
        <v>11497.51</v>
      </c>
      <c r="G826" s="59">
        <f t="shared" si="12"/>
        <v>0</v>
      </c>
    </row>
    <row r="827" spans="1:13" ht="15" customHeight="1">
      <c r="A827" s="55" t="s">
        <v>5628</v>
      </c>
      <c r="B827" s="52">
        <v>1107</v>
      </c>
      <c r="C827" s="9">
        <v>19021.650000000001</v>
      </c>
      <c r="G827" s="59">
        <f t="shared" si="12"/>
        <v>19021.650000000001</v>
      </c>
      <c r="M827" s="52"/>
    </row>
    <row r="828" spans="1:13" ht="15" customHeight="1">
      <c r="A828" s="55" t="s">
        <v>5628</v>
      </c>
      <c r="B828" s="52">
        <v>1108</v>
      </c>
      <c r="C828" s="9">
        <v>140880.07</v>
      </c>
      <c r="G828" s="59">
        <f t="shared" si="12"/>
        <v>140880.07</v>
      </c>
      <c r="M828" s="52"/>
    </row>
    <row r="829" spans="1:13" ht="15" customHeight="1">
      <c r="A829" s="55" t="s">
        <v>5628</v>
      </c>
      <c r="B829" s="52">
        <v>1109</v>
      </c>
      <c r="C829" s="9">
        <v>19021.650000000001</v>
      </c>
      <c r="E829" s="52" t="s">
        <v>5931</v>
      </c>
      <c r="F829" s="9">
        <v>19021.650000000001</v>
      </c>
      <c r="G829" s="59">
        <f t="shared" si="12"/>
        <v>0</v>
      </c>
      <c r="M829" s="52"/>
    </row>
    <row r="830" spans="1:13" ht="15" customHeight="1">
      <c r="A830" s="55" t="s">
        <v>5628</v>
      </c>
      <c r="B830" s="52">
        <v>1110</v>
      </c>
      <c r="C830" s="9">
        <v>80470.52</v>
      </c>
      <c r="G830" s="59">
        <f t="shared" si="12"/>
        <v>80470.52</v>
      </c>
      <c r="M830" s="52"/>
    </row>
    <row r="831" spans="1:13" ht="15" customHeight="1">
      <c r="B831" s="52"/>
      <c r="C831" s="52"/>
      <c r="E831" s="61" t="s">
        <v>5932</v>
      </c>
      <c r="F831" s="58">
        <v>712.8</v>
      </c>
      <c r="G831" s="59"/>
      <c r="M831" s="52"/>
    </row>
    <row r="832" spans="1:13" ht="15" customHeight="1">
      <c r="A832" s="55" t="s">
        <v>5628</v>
      </c>
      <c r="B832" s="52">
        <v>1111</v>
      </c>
      <c r="C832" s="9">
        <v>11989.310000000001</v>
      </c>
      <c r="E832" s="61" t="s">
        <v>5932</v>
      </c>
      <c r="F832" s="58">
        <v>11276.51</v>
      </c>
      <c r="G832" s="59">
        <f>+F832+F831-C832</f>
        <v>0</v>
      </c>
      <c r="M832" s="52"/>
    </row>
    <row r="833" spans="1:13" ht="15" customHeight="1">
      <c r="A833" s="55" t="s">
        <v>5628</v>
      </c>
      <c r="B833" s="52">
        <v>1112</v>
      </c>
      <c r="C833" s="9">
        <v>22361.719999999998</v>
      </c>
      <c r="G833" s="59">
        <f t="shared" ref="G833:G844" si="13">+C833-F833</f>
        <v>22361.719999999998</v>
      </c>
      <c r="M833" s="52"/>
    </row>
    <row r="834" spans="1:13" ht="15" customHeight="1">
      <c r="A834" s="55" t="s">
        <v>5628</v>
      </c>
      <c r="B834" s="52">
        <v>1113</v>
      </c>
      <c r="C834" s="9">
        <v>22361.719999999998</v>
      </c>
      <c r="G834" s="59">
        <f t="shared" si="13"/>
        <v>22361.719999999998</v>
      </c>
      <c r="M834" s="52"/>
    </row>
    <row r="835" spans="1:13" ht="15" customHeight="1">
      <c r="A835" s="55" t="s">
        <v>5628</v>
      </c>
      <c r="B835" s="52">
        <v>1114</v>
      </c>
      <c r="C835" s="9">
        <v>57070.789999999994</v>
      </c>
      <c r="G835" s="59">
        <f t="shared" si="13"/>
        <v>57070.789999999994</v>
      </c>
      <c r="M835" s="52"/>
    </row>
    <row r="836" spans="1:13" ht="15" customHeight="1">
      <c r="A836" s="55" t="s">
        <v>5628</v>
      </c>
      <c r="B836" s="52">
        <v>1115</v>
      </c>
      <c r="C836" s="9">
        <v>19509.509999999998</v>
      </c>
      <c r="E836" s="52" t="s">
        <v>5933</v>
      </c>
      <c r="F836" s="9">
        <v>18965.440000000002</v>
      </c>
      <c r="G836" s="59">
        <f t="shared" si="13"/>
        <v>544.06999999999607</v>
      </c>
      <c r="M836" s="52"/>
    </row>
    <row r="837" spans="1:13" ht="15" customHeight="1">
      <c r="A837" s="55" t="s">
        <v>5628</v>
      </c>
      <c r="B837" s="52">
        <v>1116</v>
      </c>
      <c r="C837" s="9">
        <v>13166.76</v>
      </c>
      <c r="G837" s="59">
        <f t="shared" si="13"/>
        <v>13166.76</v>
      </c>
      <c r="M837" s="52"/>
    </row>
    <row r="838" spans="1:13" ht="15" customHeight="1">
      <c r="A838" s="55"/>
      <c r="B838" s="52"/>
      <c r="G838" s="59">
        <f t="shared" si="13"/>
        <v>0</v>
      </c>
      <c r="J838" s="9"/>
      <c r="M838" s="52"/>
    </row>
    <row r="839" spans="1:13" ht="15" customHeight="1">
      <c r="A839" s="55" t="s">
        <v>5628</v>
      </c>
      <c r="B839" s="52">
        <v>1117</v>
      </c>
      <c r="C839" s="9">
        <v>11643.869999999999</v>
      </c>
      <c r="E839" s="61" t="s">
        <v>5934</v>
      </c>
      <c r="F839" s="58">
        <v>547.20000000000005</v>
      </c>
      <c r="G839" s="59">
        <f t="shared" si="13"/>
        <v>11096.669999999998</v>
      </c>
      <c r="M839" s="52"/>
    </row>
    <row r="840" spans="1:13" ht="15" customHeight="1">
      <c r="A840" s="55" t="s">
        <v>5628</v>
      </c>
      <c r="B840" s="52">
        <v>1118</v>
      </c>
      <c r="C840" s="9">
        <v>15515.630000000001</v>
      </c>
      <c r="E840" s="61" t="s">
        <v>5934</v>
      </c>
      <c r="F840" s="58">
        <v>11096.51</v>
      </c>
      <c r="G840" s="59">
        <f t="shared" si="13"/>
        <v>4419.1200000000008</v>
      </c>
      <c r="M840" s="52"/>
    </row>
    <row r="841" spans="1:13" ht="15" customHeight="1">
      <c r="A841" s="55" t="s">
        <v>5628</v>
      </c>
      <c r="B841" s="52">
        <v>1119</v>
      </c>
      <c r="C841" s="9">
        <v>4237.55</v>
      </c>
      <c r="E841" s="52" t="s">
        <v>5935</v>
      </c>
      <c r="F841" s="9">
        <v>4237.55</v>
      </c>
      <c r="G841" s="59">
        <f t="shared" si="13"/>
        <v>0</v>
      </c>
      <c r="M841" s="52"/>
    </row>
    <row r="842" spans="1:13" ht="15" customHeight="1">
      <c r="A842" s="55" t="s">
        <v>5628</v>
      </c>
      <c r="B842" s="52">
        <v>1120</v>
      </c>
      <c r="C842" s="9">
        <v>2068.71</v>
      </c>
      <c r="G842" s="59">
        <f t="shared" si="13"/>
        <v>2068.71</v>
      </c>
      <c r="M842" s="52"/>
    </row>
    <row r="843" spans="1:13" ht="15" customHeight="1">
      <c r="A843" s="55" t="s">
        <v>5628</v>
      </c>
      <c r="B843" s="52">
        <v>1121</v>
      </c>
      <c r="C843" s="9">
        <v>2068.71</v>
      </c>
      <c r="G843" s="59">
        <f t="shared" si="13"/>
        <v>2068.71</v>
      </c>
      <c r="M843" s="52"/>
    </row>
    <row r="844" spans="1:13" ht="15" customHeight="1">
      <c r="A844" s="55" t="s">
        <v>5628</v>
      </c>
      <c r="B844" s="52">
        <v>1122</v>
      </c>
      <c r="C844" s="9">
        <v>2068.71</v>
      </c>
      <c r="G844" s="59">
        <f t="shared" si="13"/>
        <v>2068.71</v>
      </c>
      <c r="M844" s="52"/>
    </row>
    <row r="845" spans="1:13" ht="15" customHeight="1">
      <c r="B845" s="52"/>
      <c r="C845" s="52"/>
      <c r="E845" s="61" t="s">
        <v>5936</v>
      </c>
      <c r="F845" s="58">
        <v>6646.3</v>
      </c>
      <c r="G845" s="59"/>
      <c r="M845" s="52"/>
    </row>
    <row r="846" spans="1:13" ht="15" customHeight="1">
      <c r="A846" s="55" t="s">
        <v>5628</v>
      </c>
      <c r="B846" s="52">
        <v>1123</v>
      </c>
      <c r="C846" s="9">
        <v>19813.060000000001</v>
      </c>
      <c r="E846" s="61" t="s">
        <v>5936</v>
      </c>
      <c r="F846" s="58">
        <v>12836.05</v>
      </c>
      <c r="G846" s="59">
        <f>+C846-F846-F845</f>
        <v>330.71000000000186</v>
      </c>
      <c r="M846" s="52"/>
    </row>
    <row r="847" spans="1:13" ht="15" customHeight="1">
      <c r="A847" s="55" t="s">
        <v>5628</v>
      </c>
      <c r="B847" s="52">
        <v>1124</v>
      </c>
      <c r="C847" s="9">
        <v>37433.600000000006</v>
      </c>
      <c r="G847" s="59">
        <f t="shared" ref="G847:G869" si="14">+C847-F847</f>
        <v>37433.600000000006</v>
      </c>
      <c r="M847" s="52"/>
    </row>
    <row r="848" spans="1:13" ht="15" customHeight="1">
      <c r="A848" s="55" t="s">
        <v>5628</v>
      </c>
      <c r="B848" s="52">
        <v>1125</v>
      </c>
      <c r="C848" s="9">
        <v>5126.2300000000005</v>
      </c>
      <c r="F848" s="57"/>
      <c r="G848" s="59">
        <f t="shared" si="14"/>
        <v>5126.2300000000005</v>
      </c>
      <c r="I848" s="62"/>
      <c r="J848" s="62"/>
    </row>
    <row r="849" spans="1:10" ht="15" customHeight="1">
      <c r="A849" s="55" t="s">
        <v>5628</v>
      </c>
      <c r="B849" s="52">
        <v>1126</v>
      </c>
      <c r="C849" s="9">
        <v>11739.619999999999</v>
      </c>
      <c r="F849" s="57"/>
      <c r="G849" s="59">
        <f t="shared" si="14"/>
        <v>11739.619999999999</v>
      </c>
      <c r="I849" s="62"/>
      <c r="J849" s="62"/>
    </row>
    <row r="850" spans="1:10" ht="15" customHeight="1">
      <c r="A850" s="55" t="s">
        <v>5628</v>
      </c>
      <c r="B850" s="52">
        <v>1127</v>
      </c>
      <c r="C850" s="9">
        <v>11643.869999999999</v>
      </c>
      <c r="F850" s="57"/>
      <c r="G850" s="59">
        <f t="shared" si="14"/>
        <v>11643.869999999999</v>
      </c>
      <c r="I850" s="62"/>
      <c r="J850" s="62"/>
    </row>
    <row r="851" spans="1:10" ht="15" customHeight="1">
      <c r="A851" s="55" t="s">
        <v>5628</v>
      </c>
      <c r="B851" s="52">
        <v>1128</v>
      </c>
      <c r="C851" s="9">
        <v>22361.719999999998</v>
      </c>
      <c r="F851" s="57"/>
      <c r="G851" s="59">
        <f t="shared" si="14"/>
        <v>22361.719999999998</v>
      </c>
      <c r="I851" s="62"/>
      <c r="J851" s="62"/>
    </row>
    <row r="852" spans="1:10" ht="15" customHeight="1">
      <c r="A852" s="55" t="s">
        <v>5628</v>
      </c>
      <c r="B852" s="52">
        <v>1129</v>
      </c>
      <c r="C852" s="9">
        <v>10457.81</v>
      </c>
      <c r="E852" s="52" t="s">
        <v>5937</v>
      </c>
      <c r="F852" s="9">
        <v>10457.81</v>
      </c>
      <c r="G852" s="59">
        <f t="shared" si="14"/>
        <v>0</v>
      </c>
      <c r="I852" s="62"/>
      <c r="J852" s="62"/>
    </row>
    <row r="853" spans="1:10" ht="15" customHeight="1">
      <c r="A853" s="55" t="s">
        <v>5628</v>
      </c>
      <c r="B853" s="52">
        <v>1130</v>
      </c>
      <c r="C853" s="9">
        <v>14678.179999999998</v>
      </c>
      <c r="E853" s="57"/>
      <c r="F853" s="58"/>
      <c r="G853" s="59">
        <f t="shared" si="14"/>
        <v>14678.179999999998</v>
      </c>
      <c r="I853" s="62"/>
      <c r="J853" s="62"/>
    </row>
    <row r="854" spans="1:10" ht="15" customHeight="1">
      <c r="A854" s="55" t="s">
        <v>5628</v>
      </c>
      <c r="B854" s="52">
        <v>1131</v>
      </c>
      <c r="C854" s="9">
        <v>9597.85</v>
      </c>
      <c r="E854" s="57"/>
      <c r="F854" s="58"/>
      <c r="G854" s="59">
        <f t="shared" si="14"/>
        <v>9597.85</v>
      </c>
      <c r="I854" s="62"/>
      <c r="J854" s="62"/>
    </row>
    <row r="855" spans="1:10" ht="15" customHeight="1">
      <c r="A855" s="55"/>
      <c r="B855" s="52"/>
      <c r="E855" s="63">
        <v>29556</v>
      </c>
      <c r="F855" s="64">
        <v>4.3600000000000003</v>
      </c>
      <c r="G855" s="60">
        <f t="shared" si="14"/>
        <v>-4.3600000000000003</v>
      </c>
      <c r="H855" s="56" t="s">
        <v>5938</v>
      </c>
      <c r="I855" s="62"/>
      <c r="J855" s="62"/>
    </row>
    <row r="856" spans="1:10" ht="15" customHeight="1">
      <c r="A856" s="55"/>
      <c r="B856" s="52"/>
      <c r="E856" s="63" t="s">
        <v>5939</v>
      </c>
      <c r="F856" s="64">
        <v>4615</v>
      </c>
      <c r="G856" s="60">
        <f t="shared" si="14"/>
        <v>-4615</v>
      </c>
      <c r="H856" s="65" t="s">
        <v>5940</v>
      </c>
      <c r="I856" s="66" t="s">
        <v>5941</v>
      </c>
      <c r="J856" s="67">
        <v>42402</v>
      </c>
    </row>
    <row r="857" spans="1:10" ht="15" customHeight="1">
      <c r="A857" s="55"/>
      <c r="B857" s="52"/>
      <c r="E857" s="63" t="s">
        <v>5939</v>
      </c>
      <c r="F857" s="64">
        <v>18944.490000000002</v>
      </c>
      <c r="G857" s="60">
        <f t="shared" si="14"/>
        <v>-18944.490000000002</v>
      </c>
      <c r="H857" s="65" t="s">
        <v>5940</v>
      </c>
      <c r="I857" s="66" t="s">
        <v>5942</v>
      </c>
      <c r="J857" s="67">
        <v>42402</v>
      </c>
    </row>
    <row r="858" spans="1:10" ht="15" customHeight="1">
      <c r="A858" s="55"/>
      <c r="B858" s="52"/>
      <c r="E858" s="63" t="s">
        <v>5943</v>
      </c>
      <c r="F858" s="64">
        <v>30751.45</v>
      </c>
      <c r="G858" s="60">
        <f t="shared" si="14"/>
        <v>-30751.45</v>
      </c>
      <c r="H858" s="65" t="s">
        <v>5940</v>
      </c>
      <c r="I858" s="66" t="s">
        <v>5944</v>
      </c>
      <c r="J858" s="67">
        <v>42402</v>
      </c>
    </row>
    <row r="859" spans="1:10" ht="15" customHeight="1">
      <c r="A859" s="55"/>
      <c r="B859" s="52"/>
      <c r="E859" s="56" t="s">
        <v>5945</v>
      </c>
      <c r="F859" s="68">
        <v>95292.72</v>
      </c>
      <c r="G859" s="60">
        <f t="shared" si="14"/>
        <v>-95292.72</v>
      </c>
      <c r="H859" s="65" t="s">
        <v>5940</v>
      </c>
      <c r="I859" s="66" t="s">
        <v>5944</v>
      </c>
      <c r="J859" s="67">
        <v>42402</v>
      </c>
    </row>
    <row r="860" spans="1:10" ht="15" customHeight="1">
      <c r="A860" s="55"/>
      <c r="B860" s="52"/>
      <c r="E860" s="56" t="s">
        <v>5946</v>
      </c>
      <c r="F860" s="68">
        <v>27394.34</v>
      </c>
      <c r="G860" s="60">
        <f t="shared" si="14"/>
        <v>-27394.34</v>
      </c>
      <c r="H860" s="56" t="s">
        <v>5947</v>
      </c>
      <c r="I860" s="62"/>
      <c r="J860" s="62"/>
    </row>
    <row r="861" spans="1:10" ht="15" customHeight="1">
      <c r="A861" s="55"/>
      <c r="B861" s="52"/>
      <c r="E861" s="56" t="s">
        <v>5948</v>
      </c>
      <c r="F861" s="68">
        <v>23568.14</v>
      </c>
      <c r="G861" s="60">
        <f t="shared" si="14"/>
        <v>-23568.14</v>
      </c>
      <c r="H861" s="56" t="s">
        <v>5947</v>
      </c>
      <c r="I861" s="62"/>
      <c r="J861" s="62"/>
    </row>
    <row r="862" spans="1:10" ht="15" customHeight="1">
      <c r="A862" s="55"/>
      <c r="B862" s="52"/>
      <c r="E862" s="56" t="s">
        <v>5949</v>
      </c>
      <c r="F862" s="68">
        <v>421.89</v>
      </c>
      <c r="G862" s="60">
        <f t="shared" si="14"/>
        <v>-421.89</v>
      </c>
      <c r="H862" s="56" t="s">
        <v>5947</v>
      </c>
      <c r="I862" s="62"/>
      <c r="J862" s="62"/>
    </row>
    <row r="863" spans="1:10" ht="15" customHeight="1">
      <c r="A863" s="55"/>
      <c r="B863" s="52"/>
      <c r="E863" s="56" t="s">
        <v>5950</v>
      </c>
      <c r="F863" s="68">
        <v>8385.66</v>
      </c>
      <c r="G863" s="60">
        <f t="shared" si="14"/>
        <v>-8385.66</v>
      </c>
      <c r="H863" s="56" t="s">
        <v>5947</v>
      </c>
      <c r="I863" s="62"/>
      <c r="J863" s="62"/>
    </row>
    <row r="864" spans="1:10" ht="15" customHeight="1">
      <c r="A864" s="55"/>
      <c r="B864" s="52"/>
      <c r="E864" s="56" t="s">
        <v>5951</v>
      </c>
      <c r="F864" s="68">
        <v>15515.63</v>
      </c>
      <c r="G864" s="60">
        <f t="shared" si="14"/>
        <v>-15515.63</v>
      </c>
      <c r="H864" s="56" t="s">
        <v>5947</v>
      </c>
      <c r="I864" s="62"/>
      <c r="J864" s="62"/>
    </row>
    <row r="865" spans="1:10" ht="15" customHeight="1">
      <c r="A865" s="55"/>
      <c r="B865" s="52"/>
      <c r="E865" s="56" t="s">
        <v>5952</v>
      </c>
      <c r="F865" s="68">
        <v>14678.18</v>
      </c>
      <c r="G865" s="60">
        <f t="shared" si="14"/>
        <v>-14678.18</v>
      </c>
      <c r="H865" s="56" t="s">
        <v>5947</v>
      </c>
      <c r="I865" s="62"/>
      <c r="J865" s="62"/>
    </row>
    <row r="866" spans="1:10" ht="15" customHeight="1">
      <c r="A866" s="55"/>
      <c r="B866" s="52"/>
      <c r="E866" s="56" t="s">
        <v>5953</v>
      </c>
      <c r="F866" s="68">
        <v>15606.99</v>
      </c>
      <c r="G866" s="60">
        <f t="shared" si="14"/>
        <v>-15606.99</v>
      </c>
      <c r="H866" s="56" t="s">
        <v>5947</v>
      </c>
      <c r="I866" s="62"/>
      <c r="J866" s="62"/>
    </row>
    <row r="867" spans="1:10" ht="15" customHeight="1">
      <c r="A867" s="55"/>
      <c r="B867" s="52"/>
      <c r="E867" s="56" t="s">
        <v>5954</v>
      </c>
      <c r="F867" s="68">
        <v>9767.08</v>
      </c>
      <c r="G867" s="60">
        <f t="shared" si="14"/>
        <v>-9767.08</v>
      </c>
      <c r="H867" s="56" t="s">
        <v>5947</v>
      </c>
      <c r="I867" s="62"/>
      <c r="J867" s="62"/>
    </row>
    <row r="868" spans="1:10" ht="15" customHeight="1">
      <c r="A868" s="55"/>
      <c r="B868" s="52"/>
      <c r="E868" s="56" t="s">
        <v>5955</v>
      </c>
      <c r="F868" s="68">
        <v>6708.6100000000006</v>
      </c>
      <c r="G868" s="60">
        <f t="shared" si="14"/>
        <v>-6708.6100000000006</v>
      </c>
      <c r="H868" s="56" t="s">
        <v>5947</v>
      </c>
      <c r="I868" s="62"/>
      <c r="J868" s="62"/>
    </row>
    <row r="869" spans="1:10" ht="15" customHeight="1">
      <c r="A869" s="55"/>
      <c r="B869" s="52"/>
      <c r="E869" s="56" t="s">
        <v>5956</v>
      </c>
      <c r="F869" s="68">
        <v>2460.0699999999997</v>
      </c>
      <c r="G869" s="60">
        <f t="shared" si="14"/>
        <v>-2460.0699999999997</v>
      </c>
      <c r="H869" s="56" t="s">
        <v>5947</v>
      </c>
      <c r="I869" s="62"/>
      <c r="J869" s="62"/>
    </row>
    <row r="870" spans="1:10" ht="15" customHeight="1">
      <c r="A870" s="55" t="s">
        <v>5957</v>
      </c>
      <c r="B870" s="52">
        <v>539</v>
      </c>
      <c r="C870" s="9">
        <v>-6708.52</v>
      </c>
      <c r="E870" s="57"/>
      <c r="F870" s="58"/>
      <c r="G870" s="59">
        <f>+C870+F870</f>
        <v>-6708.52</v>
      </c>
      <c r="I870" s="62"/>
      <c r="J870" s="62"/>
    </row>
    <row r="871" spans="1:10" ht="15" customHeight="1">
      <c r="A871" s="55" t="s">
        <v>5957</v>
      </c>
      <c r="B871" s="52">
        <v>540</v>
      </c>
      <c r="C871" s="9">
        <v>-22361.719999999998</v>
      </c>
      <c r="E871" s="57"/>
      <c r="F871" s="58"/>
      <c r="G871" s="59">
        <f t="shared" ref="G871:G893" si="15">+C871+F871</f>
        <v>-22361.719999999998</v>
      </c>
      <c r="I871" s="62"/>
      <c r="J871" s="62"/>
    </row>
    <row r="872" spans="1:10" ht="15" customHeight="1">
      <c r="A872" s="55" t="s">
        <v>5957</v>
      </c>
      <c r="B872" s="52">
        <v>541</v>
      </c>
      <c r="C872" s="9">
        <v>-2068.71</v>
      </c>
      <c r="E872" s="57"/>
      <c r="F872" s="58"/>
      <c r="G872" s="59">
        <f t="shared" si="15"/>
        <v>-2068.71</v>
      </c>
      <c r="I872" s="62"/>
      <c r="J872" s="62"/>
    </row>
    <row r="873" spans="1:10" ht="15" customHeight="1">
      <c r="A873" s="55" t="s">
        <v>5957</v>
      </c>
      <c r="B873" s="52">
        <v>542</v>
      </c>
      <c r="C873" s="9">
        <v>-2068.71</v>
      </c>
      <c r="E873" s="57"/>
      <c r="F873" s="58"/>
      <c r="G873" s="59">
        <f t="shared" si="15"/>
        <v>-2068.71</v>
      </c>
      <c r="I873" s="62"/>
      <c r="J873" s="62"/>
    </row>
    <row r="874" spans="1:10" ht="15" customHeight="1">
      <c r="A874" s="55" t="s">
        <v>5957</v>
      </c>
      <c r="B874" s="52">
        <v>543</v>
      </c>
      <c r="C874" s="9">
        <v>-13166.76</v>
      </c>
      <c r="E874" s="57"/>
      <c r="F874" s="58"/>
      <c r="G874" s="59">
        <f t="shared" si="15"/>
        <v>-13166.76</v>
      </c>
      <c r="I874" s="62"/>
      <c r="J874" s="62"/>
    </row>
    <row r="875" spans="1:10" ht="15" customHeight="1">
      <c r="A875" s="55" t="s">
        <v>5957</v>
      </c>
      <c r="B875" s="52">
        <v>544</v>
      </c>
      <c r="C875" s="9">
        <v>-22361.719999999998</v>
      </c>
      <c r="E875" s="57"/>
      <c r="F875" s="58"/>
      <c r="G875" s="59">
        <f t="shared" si="15"/>
        <v>-22361.719999999998</v>
      </c>
      <c r="I875" s="62"/>
      <c r="J875" s="62"/>
    </row>
    <row r="876" spans="1:10" ht="15" customHeight="1">
      <c r="A876" s="55" t="s">
        <v>5957</v>
      </c>
      <c r="B876" s="52">
        <v>545</v>
      </c>
      <c r="C876" s="9">
        <v>-80470.52</v>
      </c>
      <c r="E876" s="57"/>
      <c r="F876" s="58"/>
      <c r="G876" s="59">
        <f t="shared" si="15"/>
        <v>-80470.52</v>
      </c>
      <c r="I876" s="62"/>
      <c r="J876" s="62"/>
    </row>
    <row r="877" spans="1:10" ht="15" customHeight="1">
      <c r="A877" s="55" t="s">
        <v>5957</v>
      </c>
      <c r="B877" s="52">
        <v>546</v>
      </c>
      <c r="C877" s="9">
        <v>-19021.650000000001</v>
      </c>
      <c r="E877" s="57"/>
      <c r="F877" s="58"/>
      <c r="G877" s="59">
        <f t="shared" si="15"/>
        <v>-19021.650000000001</v>
      </c>
      <c r="I877" s="62"/>
      <c r="J877" s="62"/>
    </row>
    <row r="878" spans="1:10" ht="15" customHeight="1">
      <c r="A878" s="55" t="s">
        <v>5957</v>
      </c>
      <c r="B878" s="52">
        <v>547</v>
      </c>
      <c r="C878" s="9">
        <v>-6359.66</v>
      </c>
      <c r="E878" s="57"/>
      <c r="F878" s="58"/>
      <c r="G878" s="59">
        <f t="shared" si="15"/>
        <v>-6359.66</v>
      </c>
      <c r="I878" s="62"/>
      <c r="J878" s="62"/>
    </row>
    <row r="879" spans="1:10" ht="15" customHeight="1">
      <c r="A879" s="55" t="s">
        <v>5957</v>
      </c>
      <c r="B879" s="52">
        <v>548</v>
      </c>
      <c r="C879" s="9">
        <v>-6359.66</v>
      </c>
      <c r="E879" s="57"/>
      <c r="F879" s="58"/>
      <c r="G879" s="59">
        <f t="shared" si="15"/>
        <v>-6359.66</v>
      </c>
      <c r="I879" s="62"/>
      <c r="J879" s="62"/>
    </row>
    <row r="880" spans="1:10" ht="15" customHeight="1">
      <c r="A880" s="55" t="s">
        <v>5957</v>
      </c>
      <c r="B880" s="52">
        <v>549</v>
      </c>
      <c r="C880" s="9">
        <v>-6359.66</v>
      </c>
      <c r="E880" s="57"/>
      <c r="F880" s="58"/>
      <c r="G880" s="59">
        <f t="shared" si="15"/>
        <v>-6359.66</v>
      </c>
      <c r="I880" s="62"/>
      <c r="J880" s="62"/>
    </row>
    <row r="881" spans="1:7" ht="15" customHeight="1">
      <c r="A881" s="55" t="s">
        <v>5957</v>
      </c>
      <c r="B881" s="52">
        <v>550</v>
      </c>
      <c r="C881" s="9">
        <v>-6359.66</v>
      </c>
      <c r="F881" s="9"/>
      <c r="G881" s="59">
        <f t="shared" si="15"/>
        <v>-6359.66</v>
      </c>
    </row>
    <row r="882" spans="1:7" ht="15" customHeight="1">
      <c r="A882" s="55" t="s">
        <v>5957</v>
      </c>
      <c r="B882" s="52">
        <v>551</v>
      </c>
      <c r="C882" s="9">
        <v>-6359.66</v>
      </c>
      <c r="F882" s="9"/>
      <c r="G882" s="59">
        <f t="shared" si="15"/>
        <v>-6359.66</v>
      </c>
    </row>
    <row r="883" spans="1:7" ht="15" customHeight="1">
      <c r="A883" s="55" t="s">
        <v>5957</v>
      </c>
      <c r="B883" s="52">
        <v>552</v>
      </c>
      <c r="C883" s="9">
        <v>-6359.66</v>
      </c>
      <c r="F883" s="9"/>
      <c r="G883" s="59">
        <f t="shared" si="15"/>
        <v>-6359.66</v>
      </c>
    </row>
    <row r="884" spans="1:7" ht="15" customHeight="1">
      <c r="A884" s="55" t="s">
        <v>5957</v>
      </c>
      <c r="B884" s="52">
        <v>553</v>
      </c>
      <c r="C884" s="9">
        <v>-22361.719999999998</v>
      </c>
      <c r="F884" s="9"/>
      <c r="G884" s="59">
        <f t="shared" si="15"/>
        <v>-22361.719999999998</v>
      </c>
    </row>
    <row r="885" spans="1:7" ht="15" customHeight="1">
      <c r="A885" s="55" t="s">
        <v>5957</v>
      </c>
      <c r="B885" s="52">
        <v>554</v>
      </c>
      <c r="C885" s="9">
        <v>-14123.599999999999</v>
      </c>
      <c r="F885" s="9"/>
      <c r="G885" s="59">
        <f t="shared" si="15"/>
        <v>-14123.599999999999</v>
      </c>
    </row>
    <row r="886" spans="1:7" ht="15" customHeight="1">
      <c r="A886" s="55" t="s">
        <v>5957</v>
      </c>
      <c r="B886" s="52">
        <v>555</v>
      </c>
      <c r="C886" s="9">
        <v>-37433.600000000006</v>
      </c>
      <c r="F886" s="9"/>
      <c r="G886" s="59">
        <f t="shared" si="15"/>
        <v>-37433.600000000006</v>
      </c>
    </row>
    <row r="887" spans="1:7" ht="15" customHeight="1">
      <c r="A887" s="55" t="s">
        <v>5957</v>
      </c>
      <c r="B887" s="52">
        <v>556</v>
      </c>
      <c r="C887" s="9">
        <v>-5090.9399999999996</v>
      </c>
      <c r="F887" s="9"/>
      <c r="G887" s="59">
        <f t="shared" si="15"/>
        <v>-5090.9399999999996</v>
      </c>
    </row>
    <row r="888" spans="1:7" ht="15" customHeight="1">
      <c r="A888" s="55" t="s">
        <v>5957</v>
      </c>
      <c r="B888" s="52">
        <v>557</v>
      </c>
      <c r="C888" s="9">
        <v>-3363.01</v>
      </c>
      <c r="F888" s="9"/>
      <c r="G888" s="59">
        <f t="shared" si="15"/>
        <v>-3363.01</v>
      </c>
    </row>
    <row r="889" spans="1:7" ht="15" customHeight="1">
      <c r="A889" s="55" t="s">
        <v>5957</v>
      </c>
      <c r="B889" s="52">
        <v>558</v>
      </c>
      <c r="C889" s="9">
        <v>-14678.179999999998</v>
      </c>
      <c r="F889" s="9"/>
      <c r="G889" s="59">
        <f t="shared" si="15"/>
        <v>-14678.179999999998</v>
      </c>
    </row>
    <row r="890" spans="1:7" ht="15" customHeight="1">
      <c r="A890" s="55" t="s">
        <v>5957</v>
      </c>
      <c r="B890" s="52">
        <v>559</v>
      </c>
      <c r="C890" s="9">
        <v>-18767.439999999999</v>
      </c>
      <c r="F890" s="9"/>
      <c r="G890" s="59">
        <f t="shared" si="15"/>
        <v>-18767.439999999999</v>
      </c>
    </row>
    <row r="891" spans="1:7" ht="15" customHeight="1">
      <c r="A891" s="55" t="s">
        <v>5957</v>
      </c>
      <c r="B891" s="52">
        <v>560</v>
      </c>
      <c r="C891" s="9">
        <v>-398086.32</v>
      </c>
      <c r="F891" s="9"/>
      <c r="G891" s="59">
        <f t="shared" si="15"/>
        <v>-398086.32</v>
      </c>
    </row>
    <row r="892" spans="1:7" ht="15" customHeight="1">
      <c r="A892" s="55" t="s">
        <v>5957</v>
      </c>
      <c r="B892" s="52">
        <v>561</v>
      </c>
      <c r="C892" s="9">
        <v>-28575.53</v>
      </c>
      <c r="F892" s="9"/>
      <c r="G892" s="59">
        <f t="shared" si="15"/>
        <v>-28575.53</v>
      </c>
    </row>
    <row r="893" spans="1:7" ht="15" customHeight="1">
      <c r="A893" s="55" t="s">
        <v>5957</v>
      </c>
      <c r="B893" s="52">
        <v>562</v>
      </c>
      <c r="C893" s="9">
        <v>-69931.039999999994</v>
      </c>
      <c r="F893" s="9"/>
      <c r="G893" s="59">
        <f t="shared" si="15"/>
        <v>-69931.039999999994</v>
      </c>
    </row>
    <row r="894" spans="1:7" ht="15" customHeight="1">
      <c r="F894" s="9"/>
    </row>
    <row r="895" spans="1:7" ht="15" customHeight="1">
      <c r="C895" s="9">
        <f>+SUM(C5:C893)</f>
        <v>1273691.5600000017</v>
      </c>
      <c r="F895" s="9">
        <f>+SUM(F5:F893)</f>
        <v>1721625.9100000006</v>
      </c>
      <c r="G895" s="60">
        <f>+SUM(G5:G893)</f>
        <v>-447934.35000000015</v>
      </c>
    </row>
    <row r="896" spans="1:7" ht="15" customHeight="1">
      <c r="F896" s="9"/>
    </row>
    <row r="897" spans="6:6" ht="15" customHeight="1">
      <c r="F897" s="9"/>
    </row>
    <row r="898" spans="6:6" ht="15" customHeight="1">
      <c r="F898" s="9"/>
    </row>
    <row r="899" spans="6:6" ht="15" customHeight="1">
      <c r="F899" s="9"/>
    </row>
    <row r="900" spans="6:6" ht="15" customHeight="1">
      <c r="F900" s="9"/>
    </row>
    <row r="901" spans="6:6" ht="15" customHeight="1">
      <c r="F901" s="9"/>
    </row>
    <row r="902" spans="6:6" ht="15" customHeight="1">
      <c r="F902" s="9"/>
    </row>
    <row r="903" spans="6:6" ht="15" customHeight="1">
      <c r="F903" s="9"/>
    </row>
    <row r="904" spans="6:6" ht="15" customHeight="1">
      <c r="F904" s="9"/>
    </row>
    <row r="905" spans="6:6" ht="15" customHeight="1">
      <c r="F905" s="9"/>
    </row>
    <row r="906" spans="6:6" ht="15" customHeight="1">
      <c r="F906" s="9"/>
    </row>
    <row r="907" spans="6:6" ht="15" customHeight="1">
      <c r="F907" s="9"/>
    </row>
    <row r="908" spans="6:6" ht="15" customHeight="1">
      <c r="F908" s="9"/>
    </row>
    <row r="909" spans="6:6" ht="15" customHeight="1">
      <c r="F909" s="9"/>
    </row>
    <row r="910" spans="6:6" ht="15" customHeight="1">
      <c r="F910" s="9"/>
    </row>
    <row r="911" spans="6:6" ht="15" customHeight="1">
      <c r="F911" s="9"/>
    </row>
    <row r="912" spans="6:6" ht="15" customHeight="1">
      <c r="F912" s="9"/>
    </row>
    <row r="913" spans="6:6" ht="15" customHeight="1">
      <c r="F913" s="9"/>
    </row>
    <row r="914" spans="6:6" ht="15" customHeight="1">
      <c r="F914" s="9"/>
    </row>
    <row r="915" spans="6:6" ht="15" customHeight="1">
      <c r="F915" s="9"/>
    </row>
    <row r="916" spans="6:6" ht="15" customHeight="1">
      <c r="F916" s="9"/>
    </row>
    <row r="917" spans="6:6" ht="15" customHeight="1">
      <c r="F917" s="9"/>
    </row>
    <row r="918" spans="6:6" ht="15" customHeight="1">
      <c r="F918" s="9"/>
    </row>
    <row r="919" spans="6:6" ht="15" customHeight="1">
      <c r="F919" s="9"/>
    </row>
    <row r="920" spans="6:6" ht="15" customHeight="1">
      <c r="F920" s="9"/>
    </row>
    <row r="921" spans="6:6" ht="15" customHeight="1">
      <c r="F921" s="9"/>
    </row>
    <row r="922" spans="6:6" ht="15" customHeight="1">
      <c r="F922" s="9"/>
    </row>
    <row r="923" spans="6:6" ht="15" customHeight="1">
      <c r="F923" s="9"/>
    </row>
    <row r="924" spans="6:6" ht="15" customHeight="1">
      <c r="F924" s="9"/>
    </row>
    <row r="925" spans="6:6" ht="15" customHeight="1">
      <c r="F925" s="9"/>
    </row>
    <row r="926" spans="6:6" ht="15" customHeight="1">
      <c r="F926" s="9"/>
    </row>
    <row r="927" spans="6:6" ht="15" customHeight="1">
      <c r="F927" s="9"/>
    </row>
    <row r="928" spans="6:6" ht="15" customHeight="1">
      <c r="F928" s="9"/>
    </row>
    <row r="929" spans="6:6" ht="15" customHeight="1">
      <c r="F929" s="9"/>
    </row>
    <row r="930" spans="6:6" ht="15" customHeight="1">
      <c r="F930" s="9"/>
    </row>
    <row r="931" spans="6:6" ht="15" customHeight="1">
      <c r="F931" s="9"/>
    </row>
    <row r="932" spans="6:6" ht="15" customHeight="1">
      <c r="F932" s="9"/>
    </row>
    <row r="933" spans="6:6" ht="15" customHeight="1">
      <c r="F933" s="9"/>
    </row>
    <row r="934" spans="6:6" ht="15" customHeight="1">
      <c r="F934" s="9"/>
    </row>
    <row r="935" spans="6:6" ht="15" customHeight="1">
      <c r="F935" s="9"/>
    </row>
    <row r="936" spans="6:6" ht="15" customHeight="1">
      <c r="F936" s="9"/>
    </row>
    <row r="937" spans="6:6" ht="15" customHeight="1">
      <c r="F937" s="9"/>
    </row>
    <row r="938" spans="6:6" ht="15" customHeight="1">
      <c r="F938" s="9"/>
    </row>
    <row r="939" spans="6:6" ht="15" customHeight="1">
      <c r="F939" s="9"/>
    </row>
    <row r="940" spans="6:6" ht="15" customHeight="1">
      <c r="F940" s="9"/>
    </row>
    <row r="941" spans="6:6" ht="15" customHeight="1">
      <c r="F941" s="9"/>
    </row>
    <row r="942" spans="6:6" ht="15" customHeight="1">
      <c r="F942" s="9"/>
    </row>
    <row r="943" spans="6:6" ht="15" customHeight="1">
      <c r="F943" s="9"/>
    </row>
    <row r="944" spans="6:6" ht="15" customHeight="1">
      <c r="F944" s="9"/>
    </row>
    <row r="945" spans="6:6" ht="15" customHeight="1">
      <c r="F945" s="9"/>
    </row>
    <row r="946" spans="6:6" ht="15" customHeight="1">
      <c r="F946" s="9"/>
    </row>
    <row r="947" spans="6:6" ht="15" customHeight="1">
      <c r="F947" s="9"/>
    </row>
    <row r="948" spans="6:6" ht="15" customHeight="1">
      <c r="F948" s="9"/>
    </row>
    <row r="949" spans="6:6" ht="15" customHeight="1">
      <c r="F949" s="9"/>
    </row>
    <row r="950" spans="6:6" ht="15" customHeight="1">
      <c r="F950" s="9"/>
    </row>
    <row r="951" spans="6:6" ht="15" customHeight="1">
      <c r="F951" s="9"/>
    </row>
    <row r="952" spans="6:6" ht="15" customHeight="1">
      <c r="F952" s="9"/>
    </row>
    <row r="953" spans="6:6" ht="15" customHeight="1">
      <c r="F953" s="9"/>
    </row>
    <row r="954" spans="6:6" ht="15" customHeight="1">
      <c r="F954" s="9"/>
    </row>
    <row r="955" spans="6:6" ht="15" customHeight="1">
      <c r="F955" s="9"/>
    </row>
    <row r="956" spans="6:6" ht="15" customHeight="1">
      <c r="F956" s="9"/>
    </row>
    <row r="957" spans="6:6" ht="15" customHeight="1">
      <c r="F957" s="9"/>
    </row>
    <row r="958" spans="6:6" ht="15" customHeight="1">
      <c r="F958" s="9"/>
    </row>
    <row r="959" spans="6:6" ht="15" customHeight="1">
      <c r="F959" s="9"/>
    </row>
    <row r="960" spans="6:6" ht="15" customHeight="1">
      <c r="F960" s="9"/>
    </row>
    <row r="961" spans="6:6" ht="15" customHeight="1">
      <c r="F961" s="9"/>
    </row>
    <row r="962" spans="6:6" ht="15" customHeight="1">
      <c r="F962" s="9"/>
    </row>
    <row r="963" spans="6:6" ht="15" customHeight="1">
      <c r="F963" s="9"/>
    </row>
    <row r="964" spans="6:6" ht="15" customHeight="1">
      <c r="F964" s="9"/>
    </row>
    <row r="965" spans="6:6" ht="15" customHeight="1">
      <c r="F965" s="9"/>
    </row>
    <row r="966" spans="6:6" ht="15" customHeight="1">
      <c r="F966" s="9"/>
    </row>
    <row r="967" spans="6:6" ht="15" customHeight="1">
      <c r="F967" s="9"/>
    </row>
    <row r="968" spans="6:6" ht="15" customHeight="1">
      <c r="F968" s="9"/>
    </row>
    <row r="969" spans="6:6" ht="15" customHeight="1">
      <c r="F969" s="9"/>
    </row>
    <row r="970" spans="6:6" ht="15" customHeight="1">
      <c r="F970" s="9"/>
    </row>
    <row r="971" spans="6:6" ht="15" customHeight="1">
      <c r="F971" s="9"/>
    </row>
    <row r="972" spans="6:6" ht="15" customHeight="1">
      <c r="F972" s="9"/>
    </row>
    <row r="973" spans="6:6" ht="15" customHeight="1">
      <c r="F973" s="9"/>
    </row>
    <row r="974" spans="6:6" ht="15" customHeight="1">
      <c r="F974" s="9"/>
    </row>
    <row r="975" spans="6:6" ht="15" customHeight="1">
      <c r="F975" s="9"/>
    </row>
    <row r="976" spans="6:6" ht="15" customHeight="1">
      <c r="F976" s="9"/>
    </row>
    <row r="977" spans="6:6" ht="15" customHeight="1">
      <c r="F977" s="9"/>
    </row>
    <row r="978" spans="6:6" ht="15" customHeight="1">
      <c r="F978" s="9"/>
    </row>
    <row r="979" spans="6:6" ht="15" customHeight="1">
      <c r="F979" s="9"/>
    </row>
    <row r="980" spans="6:6" ht="15" customHeight="1">
      <c r="F980" s="9"/>
    </row>
    <row r="981" spans="6:6" ht="15" customHeight="1">
      <c r="F981" s="9"/>
    </row>
    <row r="982" spans="6:6" ht="15" customHeight="1">
      <c r="F982" s="9"/>
    </row>
    <row r="983" spans="6:6" ht="15" customHeight="1">
      <c r="F983" s="9"/>
    </row>
    <row r="984" spans="6:6" ht="15" customHeight="1">
      <c r="F984" s="9"/>
    </row>
    <row r="985" spans="6:6" ht="15" customHeight="1">
      <c r="F985" s="9"/>
    </row>
    <row r="986" spans="6:6" ht="15" customHeight="1">
      <c r="F986" s="9"/>
    </row>
    <row r="987" spans="6:6" ht="15" customHeight="1">
      <c r="F987" s="9"/>
    </row>
    <row r="988" spans="6:6" ht="15" customHeight="1">
      <c r="F988" s="9"/>
    </row>
    <row r="989" spans="6:6" ht="15" customHeight="1">
      <c r="F989" s="9"/>
    </row>
    <row r="990" spans="6:6" ht="15" customHeight="1">
      <c r="F990" s="9"/>
    </row>
    <row r="991" spans="6:6" ht="15" customHeight="1">
      <c r="F991" s="9"/>
    </row>
    <row r="992" spans="6:6" ht="15" customHeight="1">
      <c r="F992" s="9"/>
    </row>
    <row r="993" spans="6:6" ht="15" customHeight="1">
      <c r="F993" s="9"/>
    </row>
    <row r="994" spans="6:6" ht="15" customHeight="1">
      <c r="F994" s="9"/>
    </row>
    <row r="995" spans="6:6" ht="15" customHeight="1">
      <c r="F995" s="9"/>
    </row>
    <row r="996" spans="6:6" ht="15" customHeight="1">
      <c r="F996" s="9"/>
    </row>
    <row r="997" spans="6:6" ht="15" customHeight="1">
      <c r="F997" s="9"/>
    </row>
    <row r="998" spans="6:6" ht="15" customHeight="1">
      <c r="F998" s="9"/>
    </row>
    <row r="999" spans="6:6" ht="15" customHeight="1">
      <c r="F999" s="9"/>
    </row>
    <row r="1000" spans="6:6" ht="15" customHeight="1">
      <c r="F1000" s="9"/>
    </row>
    <row r="1001" spans="6:6" ht="15" customHeight="1">
      <c r="F1001" s="9"/>
    </row>
    <row r="1002" spans="6:6" ht="15" customHeight="1">
      <c r="F1002" s="9"/>
    </row>
    <row r="1003" spans="6:6" ht="15" customHeight="1">
      <c r="F1003" s="9"/>
    </row>
    <row r="1004" spans="6:6" ht="15" customHeight="1">
      <c r="F1004" s="9"/>
    </row>
    <row r="1005" spans="6:6" ht="15" customHeight="1">
      <c r="F1005" s="9"/>
    </row>
    <row r="1006" spans="6:6" ht="15" customHeight="1">
      <c r="F1006" s="9"/>
    </row>
    <row r="1007" spans="6:6" ht="15" customHeight="1">
      <c r="F1007" s="9"/>
    </row>
    <row r="1008" spans="6:6" ht="15" customHeight="1">
      <c r="F1008" s="9"/>
    </row>
    <row r="1009" spans="6:6" ht="15" customHeight="1">
      <c r="F1009" s="9"/>
    </row>
    <row r="1010" spans="6:6" ht="15" customHeight="1">
      <c r="F1010" s="9"/>
    </row>
    <row r="1011" spans="6:6" ht="15" customHeight="1">
      <c r="F1011" s="9"/>
    </row>
    <row r="1012" spans="6:6" ht="15" customHeight="1">
      <c r="F1012" s="9"/>
    </row>
    <row r="1013" spans="6:6" ht="15" customHeight="1">
      <c r="F1013" s="9"/>
    </row>
    <row r="1014" spans="6:6" ht="15" customHeight="1">
      <c r="F1014" s="9"/>
    </row>
    <row r="1015" spans="6:6" ht="15" customHeight="1">
      <c r="F1015" s="9"/>
    </row>
    <row r="1016" spans="6:6" ht="15" customHeight="1">
      <c r="F1016" s="9"/>
    </row>
    <row r="1017" spans="6:6" ht="15" customHeight="1">
      <c r="F1017" s="9"/>
    </row>
    <row r="1018" spans="6:6" ht="15" customHeight="1">
      <c r="F1018" s="9"/>
    </row>
    <row r="1019" spans="6:6" ht="15" customHeight="1">
      <c r="F1019" s="9"/>
    </row>
    <row r="1020" spans="6:6" ht="15" customHeight="1">
      <c r="F1020" s="9"/>
    </row>
    <row r="1021" spans="6:6" ht="15" customHeight="1">
      <c r="F1021" s="9"/>
    </row>
    <row r="1022" spans="6:6" ht="15" customHeight="1">
      <c r="F1022" s="9"/>
    </row>
    <row r="1023" spans="6:6" ht="15" customHeight="1">
      <c r="F1023" s="9"/>
    </row>
    <row r="1024" spans="6:6" ht="15" customHeight="1">
      <c r="F1024" s="9"/>
    </row>
    <row r="1025" spans="6:6" ht="15" customHeight="1">
      <c r="F1025" s="9"/>
    </row>
    <row r="1026" spans="6:6" ht="15" customHeight="1">
      <c r="F1026" s="9"/>
    </row>
    <row r="1027" spans="6:6" ht="15" customHeight="1">
      <c r="F1027" s="9"/>
    </row>
    <row r="1028" spans="6:6" ht="15" customHeight="1">
      <c r="F1028" s="9"/>
    </row>
    <row r="1029" spans="6:6" ht="15" customHeight="1">
      <c r="F1029" s="9"/>
    </row>
    <row r="1030" spans="6:6" ht="15" customHeight="1">
      <c r="F1030" s="9"/>
    </row>
    <row r="1031" spans="6:6" ht="15" customHeight="1">
      <c r="F1031" s="9"/>
    </row>
    <row r="1032" spans="6:6" ht="15" customHeight="1">
      <c r="F1032" s="9"/>
    </row>
    <row r="1033" spans="6:6" ht="15" customHeight="1">
      <c r="F1033" s="9"/>
    </row>
    <row r="1034" spans="6:6" ht="15" customHeight="1">
      <c r="F1034" s="9"/>
    </row>
    <row r="1035" spans="6:6" ht="15" customHeight="1">
      <c r="F1035" s="9"/>
    </row>
    <row r="1036" spans="6:6" ht="15" customHeight="1">
      <c r="F1036" s="9"/>
    </row>
    <row r="1037" spans="6:6" ht="15" customHeight="1">
      <c r="F1037" s="9"/>
    </row>
    <row r="1038" spans="6:6" ht="15" customHeight="1">
      <c r="F1038" s="9"/>
    </row>
    <row r="1039" spans="6:6" ht="15" customHeight="1">
      <c r="F1039" s="9"/>
    </row>
    <row r="1040" spans="6:6" ht="15" customHeight="1">
      <c r="F1040" s="9"/>
    </row>
    <row r="1041" spans="6:6" ht="15" customHeight="1">
      <c r="F1041" s="9"/>
    </row>
    <row r="1042" spans="6:6" ht="15" customHeight="1">
      <c r="F1042" s="9"/>
    </row>
    <row r="1043" spans="6:6" ht="15" customHeight="1">
      <c r="F1043" s="9"/>
    </row>
    <row r="1044" spans="6:6" ht="15" customHeight="1">
      <c r="F1044" s="9"/>
    </row>
    <row r="1045" spans="6:6" ht="15" customHeight="1">
      <c r="F1045" s="9"/>
    </row>
    <row r="1046" spans="6:6" ht="15" customHeight="1">
      <c r="F1046" s="9"/>
    </row>
    <row r="1047" spans="6:6" ht="15" customHeight="1">
      <c r="F1047" s="9"/>
    </row>
    <row r="1048" spans="6:6" ht="15" customHeight="1">
      <c r="F1048" s="9"/>
    </row>
    <row r="1049" spans="6:6" ht="15" customHeight="1">
      <c r="F1049" s="9"/>
    </row>
    <row r="1050" spans="6:6" ht="15" customHeight="1">
      <c r="F1050" s="9"/>
    </row>
    <row r="1051" spans="6:6" ht="15" customHeight="1">
      <c r="F1051" s="9"/>
    </row>
    <row r="1052" spans="6:6" ht="15" customHeight="1">
      <c r="F1052" s="9"/>
    </row>
    <row r="1053" spans="6:6" ht="15" customHeight="1">
      <c r="F1053" s="9"/>
    </row>
    <row r="1054" spans="6:6" ht="15" customHeight="1">
      <c r="F1054" s="9"/>
    </row>
    <row r="1055" spans="6:6" ht="15" customHeight="1">
      <c r="F1055" s="9"/>
    </row>
    <row r="1056" spans="6:6" ht="15" customHeight="1">
      <c r="F1056" s="9"/>
    </row>
    <row r="1057" spans="6:6" ht="15" customHeight="1">
      <c r="F1057" s="9"/>
    </row>
    <row r="1058" spans="6:6" ht="15" customHeight="1">
      <c r="F1058" s="9"/>
    </row>
    <row r="1059" spans="6:6" ht="15" customHeight="1">
      <c r="F1059" s="9"/>
    </row>
    <row r="1060" spans="6:6" ht="15" customHeight="1">
      <c r="F1060" s="9"/>
    </row>
    <row r="1061" spans="6:6" ht="15" customHeight="1">
      <c r="F1061" s="9"/>
    </row>
    <row r="1062" spans="6:6" ht="15" customHeight="1">
      <c r="F1062" s="9"/>
    </row>
    <row r="1063" spans="6:6" ht="15" customHeight="1">
      <c r="F1063" s="9"/>
    </row>
    <row r="1064" spans="6:6" ht="15" customHeight="1">
      <c r="F1064" s="9"/>
    </row>
    <row r="1065" spans="6:6" ht="15" customHeight="1">
      <c r="F1065" s="9"/>
    </row>
    <row r="1066" spans="6:6" ht="15" customHeight="1">
      <c r="F1066" s="9"/>
    </row>
    <row r="1067" spans="6:6" ht="15" customHeight="1">
      <c r="F1067" s="9"/>
    </row>
    <row r="1068" spans="6:6" ht="15" customHeight="1">
      <c r="F1068" s="9"/>
    </row>
    <row r="1069" spans="6:6" ht="15" customHeight="1">
      <c r="F1069" s="9"/>
    </row>
    <row r="1070" spans="6:6" ht="15" customHeight="1">
      <c r="F1070" s="9"/>
    </row>
    <row r="1071" spans="6:6" ht="15" customHeight="1">
      <c r="F1071" s="9"/>
    </row>
    <row r="1072" spans="6:6" ht="15" customHeight="1">
      <c r="F1072" s="9"/>
    </row>
    <row r="1073" spans="6:6" ht="15" customHeight="1">
      <c r="F1073" s="9"/>
    </row>
    <row r="1074" spans="6:6" ht="15" customHeight="1">
      <c r="F1074" s="9"/>
    </row>
    <row r="1075" spans="6:6" ht="15" customHeight="1">
      <c r="F1075" s="9"/>
    </row>
    <row r="1076" spans="6:6" ht="15" customHeight="1">
      <c r="F1076" s="9"/>
    </row>
    <row r="1077" spans="6:6" ht="15" customHeight="1">
      <c r="F1077" s="9"/>
    </row>
    <row r="1078" spans="6:6" ht="15" customHeight="1">
      <c r="F1078" s="9"/>
    </row>
    <row r="1079" spans="6:6" ht="15" customHeight="1">
      <c r="F1079" s="9"/>
    </row>
    <row r="1080" spans="6:6" ht="15" customHeight="1">
      <c r="F1080" s="9"/>
    </row>
    <row r="1081" spans="6:6" ht="15" customHeight="1">
      <c r="F1081" s="9"/>
    </row>
    <row r="1082" spans="6:6" ht="15" customHeight="1">
      <c r="F1082" s="9"/>
    </row>
    <row r="1083" spans="6:6" ht="15" customHeight="1">
      <c r="F1083" s="9"/>
    </row>
    <row r="1084" spans="6:6" ht="15" customHeight="1">
      <c r="F1084" s="9"/>
    </row>
    <row r="1085" spans="6:6" ht="15" customHeight="1">
      <c r="F1085" s="9"/>
    </row>
    <row r="1086" spans="6:6" ht="15" customHeight="1">
      <c r="F1086" s="9"/>
    </row>
    <row r="1087" spans="6:6" ht="15" customHeight="1">
      <c r="F1087" s="9"/>
    </row>
    <row r="1088" spans="6:6" ht="15" customHeight="1">
      <c r="F1088" s="9"/>
    </row>
    <row r="1089" spans="6:6" ht="15" customHeight="1">
      <c r="F1089" s="9"/>
    </row>
    <row r="1090" spans="6:6" ht="15" customHeight="1">
      <c r="F1090" s="9"/>
    </row>
    <row r="1091" spans="6:6" ht="15" customHeight="1">
      <c r="F1091" s="9"/>
    </row>
    <row r="1092" spans="6:6" ht="15" customHeight="1">
      <c r="F1092" s="9"/>
    </row>
    <row r="1093" spans="6:6" ht="15" customHeight="1">
      <c r="F1093" s="9"/>
    </row>
    <row r="1094" spans="6:6" ht="15" customHeight="1">
      <c r="F1094" s="9"/>
    </row>
    <row r="1095" spans="6:6" ht="15" customHeight="1">
      <c r="F1095" s="9"/>
    </row>
    <row r="1096" spans="6:6" ht="15" customHeight="1">
      <c r="F1096" s="9"/>
    </row>
    <row r="1097" spans="6:6" ht="15" customHeight="1">
      <c r="F1097" s="9"/>
    </row>
    <row r="1098" spans="6:6" ht="15" customHeight="1">
      <c r="F1098" s="9"/>
    </row>
    <row r="1099" spans="6:6" ht="15" customHeight="1">
      <c r="F1099" s="9"/>
    </row>
    <row r="1100" spans="6:6" ht="15" customHeight="1">
      <c r="F1100" s="9"/>
    </row>
    <row r="1101" spans="6:6" ht="15" customHeight="1">
      <c r="F1101" s="9"/>
    </row>
    <row r="1102" spans="6:6" ht="15" customHeight="1">
      <c r="F1102" s="9"/>
    </row>
    <row r="1103" spans="6:6" ht="15" customHeight="1">
      <c r="F1103" s="9"/>
    </row>
    <row r="1104" spans="6:6" ht="15" customHeight="1">
      <c r="F1104" s="9"/>
    </row>
    <row r="1105" spans="6:6" ht="15" customHeight="1">
      <c r="F1105" s="9"/>
    </row>
    <row r="1106" spans="6:6" ht="15" customHeight="1">
      <c r="F1106" s="9"/>
    </row>
    <row r="1107" spans="6:6" ht="15" customHeight="1">
      <c r="F1107" s="9"/>
    </row>
    <row r="1108" spans="6:6" ht="15" customHeight="1">
      <c r="F1108" s="9"/>
    </row>
    <row r="1109" spans="6:6" ht="15" customHeight="1">
      <c r="F1109" s="9"/>
    </row>
    <row r="1110" spans="6:6" ht="15" customHeight="1">
      <c r="F1110" s="9"/>
    </row>
    <row r="1111" spans="6:6" ht="15" customHeight="1">
      <c r="F1111" s="9"/>
    </row>
    <row r="1112" spans="6:6" ht="15" customHeight="1">
      <c r="F1112" s="9"/>
    </row>
    <row r="1113" spans="6:6" ht="15" customHeight="1">
      <c r="F1113" s="9"/>
    </row>
    <row r="1114" spans="6:6" ht="15" customHeight="1">
      <c r="F1114" s="9"/>
    </row>
    <row r="1115" spans="6:6" ht="15" customHeight="1">
      <c r="F1115" s="9"/>
    </row>
    <row r="1116" spans="6:6" ht="15" customHeight="1">
      <c r="F1116" s="9"/>
    </row>
    <row r="1117" spans="6:6" ht="15" customHeight="1">
      <c r="F1117" s="9"/>
    </row>
    <row r="1118" spans="6:6" ht="15" customHeight="1">
      <c r="F1118" s="9"/>
    </row>
    <row r="1119" spans="6:6" ht="15" customHeight="1">
      <c r="F1119" s="9"/>
    </row>
    <row r="1120" spans="6:6" ht="15" customHeight="1">
      <c r="F1120" s="9"/>
    </row>
    <row r="1121" spans="6:6" ht="15" customHeight="1">
      <c r="F1121" s="9"/>
    </row>
    <row r="1122" spans="6:6" ht="15" customHeight="1">
      <c r="F1122" s="9"/>
    </row>
    <row r="1123" spans="6:6" ht="15" customHeight="1">
      <c r="F1123" s="9"/>
    </row>
    <row r="1124" spans="6:6" ht="15" customHeight="1">
      <c r="F1124" s="9"/>
    </row>
    <row r="1125" spans="6:6" ht="15" customHeight="1">
      <c r="F1125" s="9"/>
    </row>
    <row r="1126" spans="6:6" ht="15" customHeight="1">
      <c r="F1126" s="9"/>
    </row>
    <row r="1127" spans="6:6" ht="15" customHeight="1">
      <c r="F1127" s="9"/>
    </row>
    <row r="1128" spans="6:6" ht="15" customHeight="1">
      <c r="F1128" s="9"/>
    </row>
    <row r="1129" spans="6:6" ht="15" customHeight="1">
      <c r="F1129" s="9"/>
    </row>
    <row r="1130" spans="6:6" ht="15" customHeight="1">
      <c r="F1130" s="9"/>
    </row>
    <row r="1131" spans="6:6" ht="15" customHeight="1">
      <c r="F1131" s="9"/>
    </row>
    <row r="1132" spans="6:6" ht="15" customHeight="1">
      <c r="F1132" s="9"/>
    </row>
    <row r="1133" spans="6:6" ht="15" customHeight="1">
      <c r="F1133" s="9"/>
    </row>
    <row r="1134" spans="6:6" ht="15" customHeight="1">
      <c r="F1134" s="9"/>
    </row>
    <row r="1135" spans="6:6" ht="15" customHeight="1">
      <c r="F1135" s="9"/>
    </row>
    <row r="1136" spans="6:6" ht="15" customHeight="1">
      <c r="F1136" s="9"/>
    </row>
    <row r="1137" spans="6:6" ht="15" customHeight="1">
      <c r="F1137" s="9"/>
    </row>
    <row r="1138" spans="6:6" ht="15" customHeight="1">
      <c r="F1138" s="9"/>
    </row>
    <row r="1139" spans="6:6" ht="15" customHeight="1">
      <c r="F1139" s="9"/>
    </row>
    <row r="1140" spans="6:6" ht="15" customHeight="1">
      <c r="F1140" s="9"/>
    </row>
    <row r="1141" spans="6:6" ht="15" customHeight="1">
      <c r="F1141" s="9"/>
    </row>
    <row r="1142" spans="6:6" ht="15" customHeight="1">
      <c r="F1142" s="9"/>
    </row>
    <row r="1143" spans="6:6" ht="15" customHeight="1">
      <c r="F1143" s="9"/>
    </row>
    <row r="1144" spans="6:6" ht="15" customHeight="1">
      <c r="F1144" s="9"/>
    </row>
    <row r="1145" spans="6:6" ht="15" customHeight="1">
      <c r="F1145" s="9"/>
    </row>
    <row r="1146" spans="6:6" ht="15" customHeight="1">
      <c r="F1146" s="9"/>
    </row>
    <row r="1147" spans="6:6" ht="15" customHeight="1">
      <c r="F1147" s="9"/>
    </row>
    <row r="1148" spans="6:6" ht="15" customHeight="1">
      <c r="F1148" s="9"/>
    </row>
    <row r="1149" spans="6:6" ht="15" customHeight="1">
      <c r="F1149" s="9"/>
    </row>
    <row r="1150" spans="6:6" ht="15" customHeight="1">
      <c r="F1150" s="9"/>
    </row>
    <row r="1151" spans="6:6" ht="15" customHeight="1">
      <c r="F1151" s="9"/>
    </row>
    <row r="1152" spans="6:6" ht="15" customHeight="1">
      <c r="F1152" s="9"/>
    </row>
    <row r="1153" spans="6:6" ht="15" customHeight="1">
      <c r="F1153" s="9"/>
    </row>
    <row r="1154" spans="6:6" ht="15" customHeight="1">
      <c r="F1154" s="9"/>
    </row>
    <row r="1155" spans="6:6" ht="15" customHeight="1">
      <c r="F1155" s="9"/>
    </row>
    <row r="1156" spans="6:6" ht="15" customHeight="1">
      <c r="F1156" s="9"/>
    </row>
    <row r="1157" spans="6:6" ht="15" customHeight="1">
      <c r="F1157" s="9"/>
    </row>
    <row r="1158" spans="6:6" ht="15" customHeight="1">
      <c r="F1158" s="9"/>
    </row>
    <row r="1159" spans="6:6" ht="15" customHeight="1">
      <c r="F1159" s="9"/>
    </row>
    <row r="1160" spans="6:6" ht="15" customHeight="1">
      <c r="F1160" s="9"/>
    </row>
    <row r="1161" spans="6:6" ht="15" customHeight="1">
      <c r="F1161" s="9"/>
    </row>
    <row r="1162" spans="6:6" ht="15" customHeight="1">
      <c r="F1162" s="9"/>
    </row>
    <row r="1163" spans="6:6" ht="15" customHeight="1">
      <c r="F1163" s="9"/>
    </row>
    <row r="1164" spans="6:6" ht="15" customHeight="1">
      <c r="F1164" s="9"/>
    </row>
    <row r="1165" spans="6:6" ht="15" customHeight="1">
      <c r="F1165" s="9"/>
    </row>
    <row r="1166" spans="6:6" ht="15" customHeight="1">
      <c r="F1166" s="9"/>
    </row>
    <row r="1167" spans="6:6" ht="15" customHeight="1">
      <c r="F1167" s="9"/>
    </row>
    <row r="1168" spans="6:6" ht="15" customHeight="1">
      <c r="F1168" s="9"/>
    </row>
    <row r="1169" spans="6:6" ht="15" customHeight="1">
      <c r="F1169" s="9"/>
    </row>
    <row r="1170" spans="6:6" ht="15" customHeight="1">
      <c r="F1170" s="9"/>
    </row>
    <row r="1171" spans="6:6" ht="15" customHeight="1">
      <c r="F1171" s="9"/>
    </row>
    <row r="1172" spans="6:6" ht="15" customHeight="1">
      <c r="F1172" s="9"/>
    </row>
    <row r="1173" spans="6:6" ht="15" customHeight="1">
      <c r="F1173" s="9"/>
    </row>
    <row r="1174" spans="6:6" ht="15" customHeight="1">
      <c r="F1174" s="9"/>
    </row>
    <row r="1175" spans="6:6" ht="15" customHeight="1">
      <c r="F1175" s="9"/>
    </row>
    <row r="1176" spans="6:6" ht="15" customHeight="1">
      <c r="F1176" s="9"/>
    </row>
    <row r="1177" spans="6:6" ht="15" customHeight="1">
      <c r="F1177" s="9"/>
    </row>
    <row r="1178" spans="6:6" ht="15" customHeight="1">
      <c r="F1178" s="9"/>
    </row>
    <row r="1179" spans="6:6" ht="15" customHeight="1">
      <c r="F1179" s="9"/>
    </row>
    <row r="1180" spans="6:6" ht="15" customHeight="1">
      <c r="F1180" s="9"/>
    </row>
    <row r="1181" spans="6:6" ht="15" customHeight="1">
      <c r="F1181" s="9"/>
    </row>
    <row r="1182" spans="6:6" ht="15" customHeight="1">
      <c r="F1182" s="9"/>
    </row>
    <row r="1183" spans="6:6" ht="15" customHeight="1">
      <c r="F1183" s="9"/>
    </row>
    <row r="1184" spans="6:6" ht="15" customHeight="1">
      <c r="F1184" s="9"/>
    </row>
    <row r="1185" spans="6:6" ht="15" customHeight="1">
      <c r="F1185" s="9"/>
    </row>
    <row r="1186" spans="6:6" ht="15" customHeight="1">
      <c r="F1186" s="9"/>
    </row>
    <row r="1187" spans="6:6" ht="15" customHeight="1">
      <c r="F1187" s="9"/>
    </row>
    <row r="1188" spans="6:6" ht="15" customHeight="1">
      <c r="F1188" s="9"/>
    </row>
    <row r="1189" spans="6:6" ht="15" customHeight="1">
      <c r="F1189" s="9"/>
    </row>
    <row r="1190" spans="6:6" ht="15" customHeight="1">
      <c r="F1190" s="9"/>
    </row>
    <row r="1191" spans="6:6" ht="15" customHeight="1">
      <c r="F1191" s="9"/>
    </row>
    <row r="1192" spans="6:6" ht="15" customHeight="1">
      <c r="F1192" s="9"/>
    </row>
    <row r="1193" spans="6:6" ht="15" customHeight="1">
      <c r="F1193" s="9"/>
    </row>
    <row r="1194" spans="6:6" ht="15" customHeight="1">
      <c r="F1194" s="9"/>
    </row>
    <row r="1195" spans="6:6" ht="15" customHeight="1">
      <c r="F1195" s="9"/>
    </row>
    <row r="1196" spans="6:6" ht="15" customHeight="1">
      <c r="F1196" s="9"/>
    </row>
    <row r="1197" spans="6:6" ht="15" customHeight="1">
      <c r="F1197" s="9"/>
    </row>
    <row r="1198" spans="6:6" ht="15" customHeight="1">
      <c r="F1198" s="9"/>
    </row>
    <row r="1199" spans="6:6" ht="15" customHeight="1">
      <c r="F1199" s="9"/>
    </row>
    <row r="1200" spans="6:6" ht="15" customHeight="1">
      <c r="F1200" s="9"/>
    </row>
    <row r="1201" spans="6:6" ht="15" customHeight="1">
      <c r="F1201" s="9"/>
    </row>
    <row r="1202" spans="6:6" ht="15" customHeight="1">
      <c r="F1202" s="9"/>
    </row>
    <row r="1203" spans="6:6" ht="15" customHeight="1">
      <c r="F1203" s="9"/>
    </row>
    <row r="1204" spans="6:6" ht="15" customHeight="1">
      <c r="F1204" s="9"/>
    </row>
    <row r="1205" spans="6:6" ht="15" customHeight="1">
      <c r="F1205" s="9"/>
    </row>
    <row r="1206" spans="6:6" ht="15" customHeight="1">
      <c r="F1206" s="9"/>
    </row>
    <row r="1207" spans="6:6" ht="15" customHeight="1">
      <c r="F1207" s="9"/>
    </row>
    <row r="1208" spans="6:6" ht="15" customHeight="1">
      <c r="F1208" s="9"/>
    </row>
    <row r="1209" spans="6:6" ht="15" customHeight="1">
      <c r="F1209" s="9"/>
    </row>
    <row r="1210" spans="6:6" ht="15" customHeight="1">
      <c r="F1210" s="9"/>
    </row>
    <row r="1211" spans="6:6" ht="15" customHeight="1">
      <c r="F1211" s="9"/>
    </row>
    <row r="1212" spans="6:6" ht="15" customHeight="1">
      <c r="F1212" s="9"/>
    </row>
    <row r="1213" spans="6:6" ht="15" customHeight="1">
      <c r="F1213" s="9"/>
    </row>
    <row r="1214" spans="6:6" ht="15" customHeight="1">
      <c r="F1214" s="9"/>
    </row>
    <row r="1215" spans="6:6" ht="15" customHeight="1">
      <c r="F1215" s="9"/>
    </row>
    <row r="1216" spans="6:6" ht="15" customHeight="1">
      <c r="F1216" s="9"/>
    </row>
    <row r="1217" spans="6:6" ht="15" customHeight="1">
      <c r="F1217" s="9"/>
    </row>
    <row r="1218" spans="6:6" ht="15" customHeight="1">
      <c r="F1218" s="9"/>
    </row>
    <row r="1219" spans="6:6" ht="15" customHeight="1">
      <c r="F1219" s="9"/>
    </row>
    <row r="1220" spans="6:6" ht="15" customHeight="1">
      <c r="F1220" s="9"/>
    </row>
    <row r="1221" spans="6:6" ht="15" customHeight="1">
      <c r="F1221" s="9"/>
    </row>
    <row r="1222" spans="6:6" ht="15" customHeight="1">
      <c r="F1222" s="9"/>
    </row>
    <row r="1223" spans="6:6" ht="15" customHeight="1">
      <c r="F1223" s="9"/>
    </row>
    <row r="1224" spans="6:6" ht="15" customHeight="1">
      <c r="F1224" s="9"/>
    </row>
    <row r="1225" spans="6:6" ht="15" customHeight="1">
      <c r="F1225" s="9"/>
    </row>
    <row r="1226" spans="6:6" ht="15" customHeight="1">
      <c r="F1226" s="9"/>
    </row>
    <row r="1227" spans="6:6" ht="15" customHeight="1">
      <c r="F1227" s="9"/>
    </row>
    <row r="1228" spans="6:6" ht="15" customHeight="1">
      <c r="F1228" s="9"/>
    </row>
    <row r="1229" spans="6:6" ht="15" customHeight="1">
      <c r="F1229" s="9"/>
    </row>
    <row r="1230" spans="6:6" ht="15" customHeight="1">
      <c r="F1230" s="9"/>
    </row>
    <row r="1231" spans="6:6" ht="15" customHeight="1">
      <c r="F1231" s="9"/>
    </row>
    <row r="1232" spans="6:6" ht="15" customHeight="1">
      <c r="F1232" s="9"/>
    </row>
    <row r="1233" spans="6:6" ht="15" customHeight="1">
      <c r="F1233" s="9"/>
    </row>
    <row r="1234" spans="6:6" ht="15" customHeight="1">
      <c r="F1234" s="9"/>
    </row>
    <row r="1235" spans="6:6" ht="15" customHeight="1">
      <c r="F1235" s="9"/>
    </row>
    <row r="1236" spans="6:6" ht="15" customHeight="1">
      <c r="F1236" s="9"/>
    </row>
    <row r="1237" spans="6:6" ht="15" customHeight="1">
      <c r="F1237" s="9"/>
    </row>
    <row r="1238" spans="6:6" ht="15" customHeight="1">
      <c r="F1238" s="9"/>
    </row>
    <row r="1239" spans="6:6" ht="15" customHeight="1">
      <c r="F1239" s="9"/>
    </row>
    <row r="1240" spans="6:6" ht="15" customHeight="1">
      <c r="F1240" s="9"/>
    </row>
    <row r="1241" spans="6:6" ht="15" customHeight="1">
      <c r="F1241" s="9"/>
    </row>
    <row r="1242" spans="6:6" ht="15" customHeight="1">
      <c r="F1242" s="9"/>
    </row>
    <row r="1243" spans="6:6" ht="15" customHeight="1">
      <c r="F1243" s="9"/>
    </row>
    <row r="1244" spans="6:6" ht="15" customHeight="1">
      <c r="F1244" s="9"/>
    </row>
    <row r="1245" spans="6:6" ht="15" customHeight="1">
      <c r="F1245" s="9"/>
    </row>
    <row r="1246" spans="6:6" ht="15" customHeight="1">
      <c r="F1246" s="9"/>
    </row>
    <row r="1247" spans="6:6" ht="15" customHeight="1">
      <c r="F1247" s="9"/>
    </row>
    <row r="1248" spans="6:6" ht="15" customHeight="1">
      <c r="F1248" s="9"/>
    </row>
    <row r="1249" spans="6:6" ht="15" customHeight="1">
      <c r="F1249" s="9"/>
    </row>
    <row r="1250" spans="6:6" ht="15" customHeight="1">
      <c r="F1250" s="9"/>
    </row>
    <row r="1251" spans="6:6" ht="15" customHeight="1">
      <c r="F1251" s="9"/>
    </row>
    <row r="1252" spans="6:6" ht="15" customHeight="1">
      <c r="F1252" s="9"/>
    </row>
    <row r="1253" spans="6:6" ht="15" customHeight="1">
      <c r="F1253" s="9"/>
    </row>
    <row r="1254" spans="6:6" ht="15" customHeight="1">
      <c r="F1254" s="9"/>
    </row>
    <row r="1255" spans="6:6" ht="15" customHeight="1">
      <c r="F1255" s="9"/>
    </row>
    <row r="1256" spans="6:6" ht="15" customHeight="1">
      <c r="F1256" s="9"/>
    </row>
    <row r="1257" spans="6:6" ht="15" customHeight="1">
      <c r="F1257" s="9"/>
    </row>
    <row r="1258" spans="6:6" ht="15" customHeight="1">
      <c r="F1258" s="9"/>
    </row>
    <row r="1259" spans="6:6" ht="15" customHeight="1">
      <c r="F1259" s="9"/>
    </row>
    <row r="1260" spans="6:6" ht="15" customHeight="1">
      <c r="F1260" s="9"/>
    </row>
    <row r="1261" spans="6:6" ht="15" customHeight="1">
      <c r="F1261" s="9"/>
    </row>
    <row r="1262" spans="6:6" ht="15" customHeight="1">
      <c r="F1262" s="9"/>
    </row>
    <row r="1263" spans="6:6" ht="15" customHeight="1">
      <c r="F1263" s="9"/>
    </row>
    <row r="1264" spans="6:6" ht="15" customHeight="1">
      <c r="F1264" s="9"/>
    </row>
    <row r="1265" spans="6:6" ht="15" customHeight="1">
      <c r="F1265" s="9"/>
    </row>
    <row r="1266" spans="6:6" ht="15" customHeight="1">
      <c r="F1266" s="9"/>
    </row>
    <row r="1267" spans="6:6" ht="15" customHeight="1">
      <c r="F1267" s="9"/>
    </row>
    <row r="1268" spans="6:6" ht="15" customHeight="1">
      <c r="F1268" s="9"/>
    </row>
    <row r="1269" spans="6:6" ht="15" customHeight="1">
      <c r="F1269" s="9"/>
    </row>
    <row r="1270" spans="6:6" ht="15" customHeight="1">
      <c r="F1270" s="9"/>
    </row>
    <row r="1271" spans="6:6" ht="15" customHeight="1">
      <c r="F1271" s="9"/>
    </row>
    <row r="1272" spans="6:6" ht="15" customHeight="1">
      <c r="F1272" s="9"/>
    </row>
    <row r="1273" spans="6:6" ht="15" customHeight="1">
      <c r="F1273" s="9"/>
    </row>
    <row r="1274" spans="6:6" ht="15" customHeight="1">
      <c r="F1274" s="9"/>
    </row>
    <row r="1275" spans="6:6" ht="15" customHeight="1">
      <c r="F1275" s="9"/>
    </row>
    <row r="1276" spans="6:6" ht="15" customHeight="1">
      <c r="F1276" s="9"/>
    </row>
    <row r="1277" spans="6:6" ht="15" customHeight="1">
      <c r="F1277" s="9"/>
    </row>
    <row r="1278" spans="6:6" ht="15" customHeight="1">
      <c r="F1278" s="9"/>
    </row>
    <row r="1279" spans="6:6" ht="15" customHeight="1">
      <c r="F1279" s="9"/>
    </row>
    <row r="1280" spans="6:6" ht="15" customHeight="1">
      <c r="F1280" s="9"/>
    </row>
    <row r="1281" spans="6:6" ht="15" customHeight="1">
      <c r="F1281" s="9"/>
    </row>
    <row r="1282" spans="6:6" ht="15" customHeight="1">
      <c r="F1282" s="9"/>
    </row>
    <row r="1283" spans="6:6" ht="15" customHeight="1">
      <c r="F1283" s="9"/>
    </row>
    <row r="1284" spans="6:6" ht="15" customHeight="1">
      <c r="F1284" s="9"/>
    </row>
    <row r="1285" spans="6:6" ht="15" customHeight="1">
      <c r="F1285" s="9"/>
    </row>
    <row r="1286" spans="6:6" ht="15" customHeight="1">
      <c r="F1286" s="9"/>
    </row>
    <row r="1287" spans="6:6" ht="15" customHeight="1">
      <c r="F1287" s="9"/>
    </row>
    <row r="1288" spans="6:6" ht="15" customHeight="1">
      <c r="F1288" s="9"/>
    </row>
    <row r="1289" spans="6:6" ht="15" customHeight="1">
      <c r="F1289" s="9"/>
    </row>
    <row r="1290" spans="6:6" ht="15" customHeight="1">
      <c r="F1290" s="9"/>
    </row>
    <row r="1291" spans="6:6" ht="15" customHeight="1">
      <c r="F1291" s="9"/>
    </row>
    <row r="1292" spans="6:6" ht="15" customHeight="1">
      <c r="F1292" s="9"/>
    </row>
    <row r="1293" spans="6:6" ht="15" customHeight="1">
      <c r="F1293" s="9"/>
    </row>
    <row r="1294" spans="6:6" ht="15" customHeight="1">
      <c r="F1294" s="9"/>
    </row>
    <row r="1295" spans="6:6" ht="15" customHeight="1">
      <c r="F1295" s="9"/>
    </row>
    <row r="1296" spans="6:6" ht="15" customHeight="1">
      <c r="F1296" s="9"/>
    </row>
    <row r="1297" spans="6:6" ht="15" customHeight="1">
      <c r="F1297" s="9"/>
    </row>
    <row r="1298" spans="6:6" ht="15" customHeight="1">
      <c r="F1298" s="9"/>
    </row>
    <row r="1299" spans="6:6" ht="15" customHeight="1">
      <c r="F1299" s="9"/>
    </row>
    <row r="1300" spans="6:6" ht="15" customHeight="1">
      <c r="F1300" s="9"/>
    </row>
    <row r="1301" spans="6:6" ht="15" customHeight="1">
      <c r="F1301" s="9"/>
    </row>
    <row r="1302" spans="6:6" ht="15" customHeight="1">
      <c r="F1302" s="9"/>
    </row>
    <row r="1303" spans="6:6" ht="15" customHeight="1">
      <c r="F1303" s="9"/>
    </row>
    <row r="1304" spans="6:6" ht="15" customHeight="1">
      <c r="F1304" s="9"/>
    </row>
    <row r="1305" spans="6:6" ht="15" customHeight="1">
      <c r="F1305" s="9"/>
    </row>
    <row r="1306" spans="6:6" ht="15" customHeight="1">
      <c r="F1306" s="9"/>
    </row>
    <row r="1307" spans="6:6" ht="15" customHeight="1">
      <c r="F1307" s="9"/>
    </row>
    <row r="1308" spans="6:6" ht="15" customHeight="1">
      <c r="F1308" s="9"/>
    </row>
    <row r="1309" spans="6:6" ht="15" customHeight="1">
      <c r="F1309" s="9"/>
    </row>
    <row r="1310" spans="6:6" ht="15" customHeight="1">
      <c r="F1310" s="9"/>
    </row>
    <row r="1311" spans="6:6" ht="15" customHeight="1">
      <c r="F1311" s="9"/>
    </row>
    <row r="1312" spans="6:6" ht="15" customHeight="1">
      <c r="F1312" s="9"/>
    </row>
    <row r="1313" spans="6:6" ht="15" customHeight="1">
      <c r="F1313" s="9"/>
    </row>
    <row r="1314" spans="6:6" ht="15" customHeight="1">
      <c r="F1314" s="9"/>
    </row>
    <row r="1315" spans="6:6" ht="15" customHeight="1">
      <c r="F1315" s="9"/>
    </row>
    <row r="1316" spans="6:6" ht="15" customHeight="1">
      <c r="F1316" s="9"/>
    </row>
    <row r="1317" spans="6:6" ht="15" customHeight="1">
      <c r="F1317" s="9"/>
    </row>
    <row r="1318" spans="6:6" ht="15" customHeight="1">
      <c r="F1318" s="9"/>
    </row>
    <row r="1319" spans="6:6" ht="15" customHeight="1">
      <c r="F1319" s="9"/>
    </row>
    <row r="1320" spans="6:6" ht="15" customHeight="1">
      <c r="F1320" s="9"/>
    </row>
    <row r="1321" spans="6:6" ht="15" customHeight="1">
      <c r="F1321" s="9"/>
    </row>
    <row r="1322" spans="6:6" ht="15" customHeight="1">
      <c r="F1322" s="9"/>
    </row>
    <row r="1323" spans="6:6" ht="15" customHeight="1">
      <c r="F1323" s="9"/>
    </row>
    <row r="1324" spans="6:6" ht="15" customHeight="1">
      <c r="F1324" s="9"/>
    </row>
    <row r="1325" spans="6:6" ht="15" customHeight="1">
      <c r="F1325" s="9"/>
    </row>
    <row r="1326" spans="6:6" ht="15" customHeight="1">
      <c r="F1326" s="9"/>
    </row>
    <row r="1327" spans="6:6" ht="15" customHeight="1">
      <c r="F1327" s="9"/>
    </row>
    <row r="1328" spans="6:6" ht="15" customHeight="1">
      <c r="F1328" s="9"/>
    </row>
    <row r="1329" spans="6:6" ht="15" customHeight="1">
      <c r="F1329" s="9"/>
    </row>
    <row r="1330" spans="6:6" ht="15" customHeight="1">
      <c r="F1330" s="9"/>
    </row>
    <row r="1331" spans="6:6" ht="15" customHeight="1">
      <c r="F1331" s="9"/>
    </row>
    <row r="1332" spans="6:6" ht="15" customHeight="1">
      <c r="F1332" s="9"/>
    </row>
    <row r="1333" spans="6:6" ht="15" customHeight="1">
      <c r="F1333" s="9"/>
    </row>
    <row r="1334" spans="6:6" ht="15" customHeight="1">
      <c r="F1334" s="9"/>
    </row>
    <row r="1335" spans="6:6" ht="15" customHeight="1">
      <c r="F1335" s="9"/>
    </row>
    <row r="1336" spans="6:6" ht="15" customHeight="1">
      <c r="F1336" s="9"/>
    </row>
    <row r="1337" spans="6:6" ht="15" customHeight="1">
      <c r="F1337" s="9"/>
    </row>
    <row r="1338" spans="6:6" ht="15" customHeight="1">
      <c r="F1338" s="9"/>
    </row>
    <row r="1339" spans="6:6" ht="15" customHeight="1">
      <c r="F1339" s="9"/>
    </row>
    <row r="1340" spans="6:6" ht="15" customHeight="1">
      <c r="F1340" s="9"/>
    </row>
    <row r="1341" spans="6:6" ht="15" customHeight="1">
      <c r="F1341" s="9"/>
    </row>
    <row r="1342" spans="6:6" ht="15" customHeight="1">
      <c r="F1342" s="9"/>
    </row>
    <row r="1343" spans="6:6" ht="15" customHeight="1">
      <c r="F1343" s="9"/>
    </row>
    <row r="1344" spans="6:6" ht="15" customHeight="1">
      <c r="F1344" s="9"/>
    </row>
    <row r="1345" spans="6:6" ht="15" customHeight="1">
      <c r="F1345" s="9"/>
    </row>
    <row r="1346" spans="6:6" ht="15" customHeight="1">
      <c r="F1346" s="9"/>
    </row>
    <row r="1347" spans="6:6" ht="15" customHeight="1">
      <c r="F1347" s="9"/>
    </row>
    <row r="1348" spans="6:6" ht="15" customHeight="1">
      <c r="F1348" s="9"/>
    </row>
    <row r="1349" spans="6:6" ht="15" customHeight="1">
      <c r="F1349" s="9"/>
    </row>
    <row r="1350" spans="6:6" ht="15" customHeight="1">
      <c r="F1350" s="9"/>
    </row>
    <row r="1351" spans="6:6" ht="15" customHeight="1">
      <c r="F1351" s="9"/>
    </row>
    <row r="1352" spans="6:6" ht="15" customHeight="1">
      <c r="F1352" s="9"/>
    </row>
    <row r="1353" spans="6:6" ht="15" customHeight="1">
      <c r="F1353" s="9"/>
    </row>
    <row r="1354" spans="6:6" ht="15" customHeight="1">
      <c r="F1354" s="9"/>
    </row>
    <row r="1355" spans="6:6" ht="15" customHeight="1">
      <c r="F1355" s="9"/>
    </row>
    <row r="1356" spans="6:6" ht="15" customHeight="1">
      <c r="F1356" s="9"/>
    </row>
    <row r="1357" spans="6:6" ht="15" customHeight="1">
      <c r="F1357" s="9"/>
    </row>
    <row r="1358" spans="6:6" ht="15" customHeight="1">
      <c r="F1358" s="9"/>
    </row>
    <row r="1359" spans="6:6" ht="15" customHeight="1">
      <c r="F1359" s="9"/>
    </row>
    <row r="1360" spans="6:6" ht="15" customHeight="1">
      <c r="F1360" s="9"/>
    </row>
    <row r="1361" spans="6:6" ht="15" customHeight="1">
      <c r="F1361" s="9"/>
    </row>
    <row r="1362" spans="6:6" ht="15" customHeight="1">
      <c r="F1362" s="9"/>
    </row>
    <row r="1363" spans="6:6" ht="15" customHeight="1">
      <c r="F1363" s="9"/>
    </row>
    <row r="1364" spans="6:6" ht="15" customHeight="1">
      <c r="F1364" s="9"/>
    </row>
    <row r="1365" spans="6:6" ht="15" customHeight="1">
      <c r="F1365" s="9"/>
    </row>
    <row r="1366" spans="6:6" ht="15" customHeight="1">
      <c r="F1366" s="9"/>
    </row>
    <row r="1367" spans="6:6" ht="15" customHeight="1">
      <c r="F1367" s="9"/>
    </row>
    <row r="1368" spans="6:6" ht="15" customHeight="1">
      <c r="F1368" s="9"/>
    </row>
    <row r="1369" spans="6:6" ht="15" customHeight="1">
      <c r="F1369" s="9"/>
    </row>
    <row r="1370" spans="6:6" ht="15" customHeight="1">
      <c r="F1370" s="9"/>
    </row>
    <row r="1371" spans="6:6" ht="15" customHeight="1">
      <c r="F1371" s="9"/>
    </row>
    <row r="1372" spans="6:6" ht="15" customHeight="1">
      <c r="F1372" s="9"/>
    </row>
    <row r="1373" spans="6:6" ht="15" customHeight="1">
      <c r="F1373" s="9"/>
    </row>
    <row r="1374" spans="6:6" ht="15" customHeight="1">
      <c r="F1374" s="9"/>
    </row>
    <row r="1375" spans="6:6" ht="15" customHeight="1">
      <c r="F1375" s="9"/>
    </row>
    <row r="1376" spans="6:6" ht="15" customHeight="1">
      <c r="F1376" s="9"/>
    </row>
    <row r="1377" spans="6:6" ht="15" customHeight="1">
      <c r="F1377" s="9"/>
    </row>
    <row r="1378" spans="6:6" ht="15" customHeight="1">
      <c r="F1378" s="9"/>
    </row>
    <row r="1379" spans="6:6" ht="15" customHeight="1">
      <c r="F1379" s="9"/>
    </row>
    <row r="1380" spans="6:6" ht="15" customHeight="1">
      <c r="F1380" s="9"/>
    </row>
    <row r="1381" spans="6:6" ht="15" customHeight="1">
      <c r="F1381" s="9"/>
    </row>
    <row r="1382" spans="6:6" ht="15" customHeight="1">
      <c r="F1382" s="9"/>
    </row>
    <row r="1383" spans="6:6" ht="15" customHeight="1">
      <c r="F1383" s="9"/>
    </row>
    <row r="1384" spans="6:6" ht="15" customHeight="1">
      <c r="F1384" s="9"/>
    </row>
    <row r="1385" spans="6:6" ht="15" customHeight="1">
      <c r="F1385" s="9"/>
    </row>
    <row r="1386" spans="6:6" ht="15" customHeight="1">
      <c r="F1386" s="9"/>
    </row>
    <row r="1387" spans="6:6" ht="15" customHeight="1">
      <c r="F1387" s="9"/>
    </row>
    <row r="1388" spans="6:6" ht="15" customHeight="1">
      <c r="F1388" s="9"/>
    </row>
    <row r="1389" spans="6:6" ht="15" customHeight="1">
      <c r="F1389" s="9"/>
    </row>
    <row r="1390" spans="6:6" ht="15" customHeight="1">
      <c r="F1390" s="9"/>
    </row>
    <row r="1391" spans="6:6" ht="15" customHeight="1">
      <c r="F1391" s="9"/>
    </row>
    <row r="1392" spans="6:6" ht="15" customHeight="1">
      <c r="F1392" s="9"/>
    </row>
    <row r="1393" spans="6:6" ht="15" customHeight="1">
      <c r="F1393" s="9"/>
    </row>
    <row r="1394" spans="6:6" ht="15" customHeight="1">
      <c r="F1394" s="9"/>
    </row>
    <row r="1395" spans="6:6" ht="15" customHeight="1">
      <c r="F1395" s="9"/>
    </row>
    <row r="1396" spans="6:6" ht="15" customHeight="1">
      <c r="F1396" s="9"/>
    </row>
    <row r="1397" spans="6:6" ht="15" customHeight="1">
      <c r="F1397" s="9"/>
    </row>
    <row r="1398" spans="6:6" ht="15" customHeight="1">
      <c r="F1398" s="9"/>
    </row>
    <row r="1399" spans="6:6" ht="15" customHeight="1">
      <c r="F1399" s="9"/>
    </row>
    <row r="1400" spans="6:6" ht="15" customHeight="1">
      <c r="F1400" s="9"/>
    </row>
    <row r="1401" spans="6:6" ht="15" customHeight="1">
      <c r="F1401" s="9"/>
    </row>
    <row r="1402" spans="6:6" ht="15" customHeight="1">
      <c r="F1402" s="9"/>
    </row>
    <row r="1403" spans="6:6" ht="15" customHeight="1">
      <c r="F1403" s="9"/>
    </row>
    <row r="1404" spans="6:6" ht="15" customHeight="1">
      <c r="F1404" s="9"/>
    </row>
    <row r="1405" spans="6:6" ht="15" customHeight="1">
      <c r="F1405" s="9"/>
    </row>
    <row r="1406" spans="6:6" ht="15" customHeight="1">
      <c r="F1406" s="9"/>
    </row>
    <row r="1407" spans="6:6" ht="15" customHeight="1">
      <c r="F1407" s="9"/>
    </row>
    <row r="1408" spans="6:6" ht="15" customHeight="1">
      <c r="F1408" s="9"/>
    </row>
    <row r="1409" spans="6:6" ht="15" customHeight="1">
      <c r="F1409" s="9"/>
    </row>
    <row r="1410" spans="6:6" ht="15" customHeight="1">
      <c r="F1410" s="9"/>
    </row>
    <row r="1411" spans="6:6" ht="15" customHeight="1">
      <c r="F1411" s="9"/>
    </row>
    <row r="1412" spans="6:6" ht="15" customHeight="1">
      <c r="F1412" s="9"/>
    </row>
    <row r="1413" spans="6:6" ht="15" customHeight="1">
      <c r="F1413" s="9"/>
    </row>
    <row r="1414" spans="6:6" ht="15" customHeight="1">
      <c r="F1414" s="9"/>
    </row>
    <row r="1415" spans="6:6" ht="15" customHeight="1">
      <c r="F1415" s="9"/>
    </row>
    <row r="1416" spans="6:6" ht="15" customHeight="1">
      <c r="F1416" s="9"/>
    </row>
    <row r="1417" spans="6:6" ht="15" customHeight="1">
      <c r="F1417" s="9"/>
    </row>
    <row r="1418" spans="6:6" ht="15" customHeight="1">
      <c r="F1418" s="9"/>
    </row>
    <row r="1419" spans="6:6" ht="15" customHeight="1">
      <c r="F1419" s="9"/>
    </row>
    <row r="1420" spans="6:6" ht="15" customHeight="1">
      <c r="F1420" s="9"/>
    </row>
    <row r="1421" spans="6:6" ht="15" customHeight="1">
      <c r="F1421" s="9"/>
    </row>
    <row r="1422" spans="6:6" ht="15" customHeight="1">
      <c r="F1422" s="9"/>
    </row>
    <row r="1423" spans="6:6" ht="15" customHeight="1">
      <c r="F1423" s="9"/>
    </row>
    <row r="1424" spans="6:6" ht="15" customHeight="1">
      <c r="F1424" s="9"/>
    </row>
    <row r="1425" spans="6:6" ht="15" customHeight="1">
      <c r="F1425" s="9"/>
    </row>
    <row r="1426" spans="6:6" ht="15" customHeight="1">
      <c r="F1426" s="9"/>
    </row>
    <row r="1427" spans="6:6" ht="15" customHeight="1">
      <c r="F1427" s="9"/>
    </row>
    <row r="1428" spans="6:6" ht="15" customHeight="1">
      <c r="F1428" s="9"/>
    </row>
    <row r="1429" spans="6:6" ht="15" customHeight="1">
      <c r="F1429" s="9"/>
    </row>
    <row r="1430" spans="6:6" ht="15" customHeight="1">
      <c r="F1430" s="9"/>
    </row>
    <row r="1431" spans="6:6" ht="15" customHeight="1">
      <c r="F1431" s="9"/>
    </row>
    <row r="1432" spans="6:6" ht="15" customHeight="1">
      <c r="F1432" s="9"/>
    </row>
    <row r="1433" spans="6:6" ht="15" customHeight="1">
      <c r="F1433" s="9"/>
    </row>
    <row r="1434" spans="6:6" ht="15" customHeight="1">
      <c r="F1434" s="9"/>
    </row>
    <row r="1435" spans="6:6" ht="15" customHeight="1">
      <c r="F1435" s="9"/>
    </row>
    <row r="1436" spans="6:6" ht="15" customHeight="1">
      <c r="F1436" s="9"/>
    </row>
    <row r="1437" spans="6:6" ht="15" customHeight="1">
      <c r="F1437" s="9"/>
    </row>
    <row r="1438" spans="6:6" ht="15" customHeight="1">
      <c r="F1438" s="9"/>
    </row>
    <row r="1439" spans="6:6" ht="15" customHeight="1">
      <c r="F1439" s="9"/>
    </row>
    <row r="1440" spans="6:6" ht="15" customHeight="1">
      <c r="F1440" s="9"/>
    </row>
    <row r="1441" spans="6:6" ht="15" customHeight="1">
      <c r="F1441" s="9"/>
    </row>
    <row r="1442" spans="6:6" ht="15" customHeight="1">
      <c r="F1442" s="9"/>
    </row>
    <row r="1443" spans="6:6" ht="15" customHeight="1">
      <c r="F1443" s="9"/>
    </row>
    <row r="1444" spans="6:6" ht="15" customHeight="1">
      <c r="F1444" s="9"/>
    </row>
    <row r="1445" spans="6:6" ht="15" customHeight="1">
      <c r="F1445" s="9"/>
    </row>
    <row r="1446" spans="6:6" ht="15" customHeight="1">
      <c r="F1446" s="9"/>
    </row>
    <row r="1447" spans="6:6" ht="15" customHeight="1">
      <c r="F1447" s="9"/>
    </row>
    <row r="1448" spans="6:6" ht="15" customHeight="1">
      <c r="F1448" s="9"/>
    </row>
    <row r="1449" spans="6:6" ht="15" customHeight="1">
      <c r="F1449" s="9"/>
    </row>
    <row r="1450" spans="6:6" ht="15" customHeight="1">
      <c r="F1450" s="9"/>
    </row>
    <row r="1451" spans="6:6" ht="15" customHeight="1">
      <c r="F1451" s="9"/>
    </row>
    <row r="1452" spans="6:6" ht="15" customHeight="1">
      <c r="F1452" s="9"/>
    </row>
    <row r="1453" spans="6:6" ht="15" customHeight="1">
      <c r="F1453" s="9"/>
    </row>
    <row r="1454" spans="6:6" ht="15" customHeight="1">
      <c r="F1454" s="9"/>
    </row>
    <row r="1455" spans="6:6" ht="15" customHeight="1">
      <c r="F1455" s="9"/>
    </row>
    <row r="1456" spans="6:6" ht="15" customHeight="1">
      <c r="F1456" s="9"/>
    </row>
    <row r="1457" spans="6:6" ht="15" customHeight="1">
      <c r="F1457" s="9"/>
    </row>
    <row r="1458" spans="6:6" ht="15" customHeight="1">
      <c r="F1458" s="9"/>
    </row>
    <row r="1459" spans="6:6" ht="15" customHeight="1">
      <c r="F1459" s="9"/>
    </row>
    <row r="1460" spans="6:6" ht="15" customHeight="1">
      <c r="F1460" s="9"/>
    </row>
    <row r="1461" spans="6:6" ht="15" customHeight="1">
      <c r="F1461" s="9"/>
    </row>
    <row r="1462" spans="6:6" ht="15" customHeight="1">
      <c r="F1462" s="9"/>
    </row>
    <row r="1463" spans="6:6" ht="15" customHeight="1">
      <c r="F1463" s="9"/>
    </row>
    <row r="1464" spans="6:6" ht="15" customHeight="1">
      <c r="F1464" s="9"/>
    </row>
    <row r="1465" spans="6:6" ht="15" customHeight="1">
      <c r="F1465" s="9"/>
    </row>
    <row r="1466" spans="6:6" ht="15" customHeight="1">
      <c r="F1466" s="9"/>
    </row>
    <row r="1467" spans="6:6" ht="15" customHeight="1">
      <c r="F1467" s="9"/>
    </row>
    <row r="1468" spans="6:6" ht="15" customHeight="1">
      <c r="F1468" s="9"/>
    </row>
    <row r="1469" spans="6:6" ht="15" customHeight="1">
      <c r="F1469" s="9"/>
    </row>
    <row r="1470" spans="6:6" ht="15" customHeight="1">
      <c r="F1470" s="9"/>
    </row>
    <row r="1471" spans="6:6" ht="15" customHeight="1">
      <c r="F1471" s="9"/>
    </row>
    <row r="1472" spans="6:6" ht="15" customHeight="1">
      <c r="F1472" s="9"/>
    </row>
    <row r="1473" spans="6:6" ht="15" customHeight="1">
      <c r="F1473" s="9"/>
    </row>
    <row r="1474" spans="6:6" ht="15" customHeight="1">
      <c r="F1474" s="9"/>
    </row>
    <row r="1475" spans="6:6" ht="15" customHeight="1">
      <c r="F1475" s="9"/>
    </row>
    <row r="1476" spans="6:6" ht="15" customHeight="1">
      <c r="F1476" s="9"/>
    </row>
    <row r="1477" spans="6:6" ht="15" customHeight="1">
      <c r="F1477" s="9"/>
    </row>
    <row r="1478" spans="6:6" ht="15" customHeight="1">
      <c r="F1478" s="9"/>
    </row>
    <row r="1479" spans="6:6" ht="15" customHeight="1">
      <c r="F1479" s="9"/>
    </row>
    <row r="1480" spans="6:6" ht="15" customHeight="1">
      <c r="F1480" s="9"/>
    </row>
    <row r="1481" spans="6:6" ht="15" customHeight="1">
      <c r="F1481" s="9"/>
    </row>
    <row r="1482" spans="6:6" ht="15" customHeight="1">
      <c r="F1482" s="9"/>
    </row>
    <row r="1483" spans="6:6" ht="15" customHeight="1">
      <c r="F1483" s="9"/>
    </row>
    <row r="1484" spans="6:6" ht="15" customHeight="1">
      <c r="F1484" s="9"/>
    </row>
    <row r="1485" spans="6:6" ht="15" customHeight="1">
      <c r="F1485" s="9"/>
    </row>
    <row r="1486" spans="6:6" ht="15" customHeight="1">
      <c r="F1486" s="9"/>
    </row>
    <row r="1487" spans="6:6" ht="15" customHeight="1">
      <c r="F1487" s="9"/>
    </row>
    <row r="1488" spans="6:6" ht="15" customHeight="1">
      <c r="F1488" s="9"/>
    </row>
    <row r="1489" spans="6:6" ht="15" customHeight="1">
      <c r="F1489" s="9"/>
    </row>
    <row r="1490" spans="6:6" ht="15" customHeight="1">
      <c r="F1490" s="9"/>
    </row>
    <row r="1491" spans="6:6" ht="15" customHeight="1">
      <c r="F1491" s="9"/>
    </row>
    <row r="1492" spans="6:6" ht="15" customHeight="1">
      <c r="F1492" s="9"/>
    </row>
    <row r="1493" spans="6:6" ht="15" customHeight="1">
      <c r="F1493" s="9"/>
    </row>
    <row r="1494" spans="6:6" ht="15" customHeight="1">
      <c r="F1494" s="9"/>
    </row>
    <row r="1495" spans="6:6" ht="15" customHeight="1">
      <c r="F1495" s="9"/>
    </row>
    <row r="1496" spans="6:6" ht="15" customHeight="1">
      <c r="F1496" s="9"/>
    </row>
    <row r="1497" spans="6:6" ht="15" customHeight="1">
      <c r="F1497" s="9"/>
    </row>
    <row r="1498" spans="6:6" ht="15" customHeight="1">
      <c r="F1498" s="9"/>
    </row>
    <row r="1499" spans="6:6" ht="15" customHeight="1">
      <c r="F1499" s="9"/>
    </row>
    <row r="1500" spans="6:6" ht="15" customHeight="1">
      <c r="F1500" s="9"/>
    </row>
    <row r="1501" spans="6:6" ht="15" customHeight="1">
      <c r="F1501" s="9"/>
    </row>
    <row r="1502" spans="6:6" ht="15" customHeight="1">
      <c r="F1502" s="9"/>
    </row>
    <row r="1503" spans="6:6" ht="15" customHeight="1">
      <c r="F1503" s="9"/>
    </row>
    <row r="1504" spans="6:6" ht="15" customHeight="1">
      <c r="F1504" s="9"/>
    </row>
    <row r="1505" spans="6:6" ht="15" customHeight="1">
      <c r="F1505" s="9"/>
    </row>
    <row r="1506" spans="6:6" ht="15" customHeight="1">
      <c r="F1506" s="9"/>
    </row>
    <row r="1507" spans="6:6" ht="15" customHeight="1">
      <c r="F1507" s="9"/>
    </row>
    <row r="1508" spans="6:6" ht="15" customHeight="1">
      <c r="F1508" s="9"/>
    </row>
    <row r="1509" spans="6:6" ht="15" customHeight="1">
      <c r="F1509" s="9"/>
    </row>
    <row r="1510" spans="6:6" ht="15" customHeight="1">
      <c r="F1510" s="9"/>
    </row>
    <row r="1511" spans="6:6" ht="15" customHeight="1">
      <c r="F1511" s="9"/>
    </row>
    <row r="1512" spans="6:6" ht="15" customHeight="1">
      <c r="F1512" s="9"/>
    </row>
    <row r="1513" spans="6:6" ht="15" customHeight="1">
      <c r="F1513" s="9"/>
    </row>
    <row r="1514" spans="6:6" ht="15" customHeight="1">
      <c r="F1514" s="9"/>
    </row>
    <row r="1515" spans="6:6" ht="15" customHeight="1">
      <c r="F1515" s="9"/>
    </row>
    <row r="1516" spans="6:6" ht="15" customHeight="1">
      <c r="F1516" s="9"/>
    </row>
    <row r="1517" spans="6:6" ht="15" customHeight="1">
      <c r="F1517" s="9"/>
    </row>
    <row r="1518" spans="6:6">
      <c r="F1518" s="9"/>
    </row>
    <row r="1519" spans="6:6" ht="15" customHeight="1">
      <c r="F1519" s="9"/>
    </row>
    <row r="1520" spans="6:6" ht="15" customHeight="1">
      <c r="F1520" s="9"/>
    </row>
    <row r="1521" spans="5:6">
      <c r="F1521" s="9"/>
    </row>
    <row r="1522" spans="5:6">
      <c r="F1522" s="9"/>
    </row>
    <row r="1523" spans="5:6">
      <c r="F1523" s="9"/>
    </row>
    <row r="1524" spans="5:6">
      <c r="F1524" s="9"/>
    </row>
    <row r="1525" spans="5:6">
      <c r="F1525" s="9"/>
    </row>
    <row r="1526" spans="5:6">
      <c r="F1526" s="9"/>
    </row>
    <row r="1527" spans="5:6">
      <c r="F1527" s="9"/>
    </row>
    <row r="1528" spans="5:6">
      <c r="F1528" s="9"/>
    </row>
    <row r="1529" spans="5:6">
      <c r="F1529" s="9"/>
    </row>
    <row r="1531" spans="5:6">
      <c r="E1531" s="69"/>
    </row>
    <row r="1532" spans="5:6">
      <c r="E1532" s="69"/>
    </row>
  </sheetData>
  <sortState ref="A4:C793">
    <sortCondition ref="B4:B793"/>
  </sortState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 AA</vt:lpstr>
      <vt:lpstr>FEB AA</vt:lpstr>
      <vt:lpstr>MAR AA</vt:lpstr>
      <vt:lpstr>ABR AA</vt:lpstr>
      <vt:lpstr>MAY AA</vt:lpstr>
      <vt:lpstr>JUN AA</vt:lpstr>
      <vt:lpstr>JUL AA</vt:lpstr>
      <vt:lpstr>AGO AA</vt:lpstr>
      <vt:lpstr>ENE SER</vt:lpstr>
      <vt:lpstr>FEB SER</vt:lpstr>
      <vt:lpstr>MAR SER</vt:lpstr>
      <vt:lpstr>ABR SER </vt:lpstr>
      <vt:lpstr>MAY SER</vt:lpstr>
      <vt:lpstr>JUN SER</vt:lpstr>
      <vt:lpstr>JUL SERV</vt:lpstr>
      <vt:lpstr>AGO SERV</vt:lpstr>
      <vt:lpstr>ENE REF</vt:lpstr>
      <vt:lpstr>FEB REF</vt:lpstr>
      <vt:lpstr>MAR REF</vt:lpstr>
      <vt:lpstr>ABR REF</vt:lpstr>
      <vt:lpstr>MAY REF</vt:lpstr>
      <vt:lpstr>JUN REF</vt:lpstr>
      <vt:lpstr>JUL REF</vt:lpstr>
      <vt:lpstr>AGO REF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2016-06-15T22:42:57Z</dcterms:created>
  <dcterms:modified xsi:type="dcterms:W3CDTF">2016-09-26T21:26:25Z</dcterms:modified>
</cp:coreProperties>
</file>