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35" windowWidth="19815" windowHeight="765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J53" i="1"/>
  <c r="J54"/>
  <c r="J55" s="1"/>
  <c r="J56" s="1"/>
  <c r="J57" s="1"/>
  <c r="J5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J31" s="1"/>
  <c r="J32" s="1"/>
  <c r="J33" s="1"/>
  <c r="J34" s="1"/>
  <c r="J35" s="1"/>
  <c r="J36" l="1"/>
  <c r="J37" s="1"/>
  <c r="J38" s="1"/>
  <c r="J39" s="1"/>
  <c r="J40" l="1"/>
  <c r="J41" s="1"/>
  <c r="J42" s="1"/>
  <c r="J43" s="1"/>
  <c r="J44" s="1"/>
  <c r="J45" s="1"/>
  <c r="J46" s="1"/>
  <c r="J47" s="1"/>
  <c r="J48" s="1"/>
  <c r="J49" s="1"/>
  <c r="J50" s="1"/>
  <c r="J51" s="1"/>
  <c r="J52" s="1"/>
</calcChain>
</file>

<file path=xl/sharedStrings.xml><?xml version="1.0" encoding="utf-8"?>
<sst xmlns="http://schemas.openxmlformats.org/spreadsheetml/2006/main" count="295" uniqueCount="137">
  <si>
    <t>Cuenta  250-002              VECTOR CASA DE BOLSA</t>
  </si>
  <si>
    <t>Saldo Inicial</t>
  </si>
  <si>
    <t>D    336</t>
  </si>
  <si>
    <t>P000012693</t>
  </si>
  <si>
    <t>P012693</t>
  </si>
  <si>
    <t>Contrarecibo con IVA</t>
  </si>
  <si>
    <t>LJIMENEZ</t>
  </si>
  <si>
    <t>INVERSION</t>
  </si>
  <si>
    <t>D    337</t>
  </si>
  <si>
    <t>BAJA: INVERSION</t>
  </si>
  <si>
    <t>D    338</t>
  </si>
  <si>
    <t>P000012694</t>
  </si>
  <si>
    <t>P012694</t>
  </si>
  <si>
    <t>Contrarecibo sin IVA</t>
  </si>
  <si>
    <t>D  2,312</t>
  </si>
  <si>
    <t>P000012976</t>
  </si>
  <si>
    <t>P012976</t>
  </si>
  <si>
    <t>D  2,314</t>
  </si>
  <si>
    <t>P000012977</t>
  </si>
  <si>
    <t>P012977</t>
  </si>
  <si>
    <t>D  2,313</t>
  </si>
  <si>
    <t>D  2,318</t>
  </si>
  <si>
    <t>P000012975</t>
  </si>
  <si>
    <t>P012975</t>
  </si>
  <si>
    <t>D  2,919</t>
  </si>
  <si>
    <t>VECTOR</t>
  </si>
  <si>
    <t>Poliza Contable de D</t>
  </si>
  <si>
    <t>ISR RETENIDO VECTOR ENERO</t>
  </si>
  <si>
    <t>RENDIMIENTO VECTOR ENERO</t>
  </si>
  <si>
    <t>D    810</t>
  </si>
  <si>
    <t>P000013248</t>
  </si>
  <si>
    <t>P013248</t>
  </si>
  <si>
    <t>D  1,407</t>
  </si>
  <si>
    <t>P000013297</t>
  </si>
  <si>
    <t>P013297</t>
  </si>
  <si>
    <t>D  2,138</t>
  </si>
  <si>
    <t>P000013322</t>
  </si>
  <si>
    <t>P013322</t>
  </si>
  <si>
    <t>D  2,847</t>
  </si>
  <si>
    <t>D    279</t>
  </si>
  <si>
    <t>P000013335</t>
  </si>
  <si>
    <t>P013335</t>
  </si>
  <si>
    <t>AAGUILAR</t>
  </si>
  <si>
    <t>LJIMENEZ:INVERSION</t>
  </si>
  <si>
    <t>D    855</t>
  </si>
  <si>
    <t>P000013381</t>
  </si>
  <si>
    <t>D  1,525</t>
  </si>
  <si>
    <t>P000013801</t>
  </si>
  <si>
    <t>P013801</t>
  </si>
  <si>
    <t>D  2,999</t>
  </si>
  <si>
    <t>D      5</t>
  </si>
  <si>
    <t>P000013840</t>
  </si>
  <si>
    <t>P013840</t>
  </si>
  <si>
    <t>D  1,083</t>
  </si>
  <si>
    <t>P000013886</t>
  </si>
  <si>
    <t>P013886</t>
  </si>
  <si>
    <t>D  2,807</t>
  </si>
  <si>
    <t>P000014056</t>
  </si>
  <si>
    <t>P014056</t>
  </si>
  <si>
    <t>D  3,085</t>
  </si>
  <si>
    <t>D     49</t>
  </si>
  <si>
    <t>P000014057</t>
  </si>
  <si>
    <t>P014057</t>
  </si>
  <si>
    <t>D    512</t>
  </si>
  <si>
    <t>P000014081</t>
  </si>
  <si>
    <t>P014081</t>
  </si>
  <si>
    <t>D  1,417</t>
  </si>
  <si>
    <t>P000014345</t>
  </si>
  <si>
    <t>P014345</t>
  </si>
  <si>
    <t>D  1,966</t>
  </si>
  <si>
    <t>P000014357</t>
  </si>
  <si>
    <t>P014357</t>
  </si>
  <si>
    <t>D  2,940</t>
  </si>
  <si>
    <t>ISR VECTOR</t>
  </si>
  <si>
    <t>ISR RETENIDO VECTOR MAY 16</t>
  </si>
  <si>
    <t>D     33</t>
  </si>
  <si>
    <t>P000014369</t>
  </si>
  <si>
    <t>P014369</t>
  </si>
  <si>
    <t>D    209</t>
  </si>
  <si>
    <t>P000014399</t>
  </si>
  <si>
    <t>P014399</t>
  </si>
  <si>
    <t>D  1,300</t>
  </si>
  <si>
    <t>P000014658</t>
  </si>
  <si>
    <t>P014658</t>
  </si>
  <si>
    <t>D  1,405</t>
  </si>
  <si>
    <t>P000014663</t>
  </si>
  <si>
    <t>P014663</t>
  </si>
  <si>
    <t>D  3,166</t>
  </si>
  <si>
    <t>ISR RETENIDO VECTOR JUNIO 16</t>
  </si>
  <si>
    <t>D     18</t>
  </si>
  <si>
    <t>P000014831</t>
  </si>
  <si>
    <t>P014831</t>
  </si>
  <si>
    <t>D    428</t>
  </si>
  <si>
    <t>P000014855</t>
  </si>
  <si>
    <t>P014855</t>
  </si>
  <si>
    <t>D    937</t>
  </si>
  <si>
    <t>P000014780</t>
  </si>
  <si>
    <t>P014870</t>
  </si>
  <si>
    <t>D  1,713</t>
  </si>
  <si>
    <t>P000015347</t>
  </si>
  <si>
    <t>P015347</t>
  </si>
  <si>
    <t>D  2,267</t>
  </si>
  <si>
    <t>P000015273</t>
  </si>
  <si>
    <t>P015273</t>
  </si>
  <si>
    <t>D  3,100</t>
  </si>
  <si>
    <t>ISR RETENIDO VECTOR JULIO 16</t>
  </si>
  <si>
    <t>D    147</t>
  </si>
  <si>
    <t>P000015286</t>
  </si>
  <si>
    <t>P015286</t>
  </si>
  <si>
    <t>D    642</t>
  </si>
  <si>
    <t>P000015323</t>
  </si>
  <si>
    <t>P015323</t>
  </si>
  <si>
    <t>D  1,302</t>
  </si>
  <si>
    <t>P000015010</t>
  </si>
  <si>
    <t>P015010</t>
  </si>
  <si>
    <t>D  1,629</t>
  </si>
  <si>
    <t>P000015034</t>
  </si>
  <si>
    <t>P015034</t>
  </si>
  <si>
    <t>D  2,645</t>
  </si>
  <si>
    <t>VTA F INVE</t>
  </si>
  <si>
    <t>VENTA FONDO INV VECTOR</t>
  </si>
  <si>
    <t>D     20</t>
  </si>
  <si>
    <t>P000015078</t>
  </si>
  <si>
    <t>P015078</t>
  </si>
  <si>
    <t>D    271</t>
  </si>
  <si>
    <t>P000015102</t>
  </si>
  <si>
    <t>D    870</t>
  </si>
  <si>
    <t>P000015130</t>
  </si>
  <si>
    <t>P015130</t>
  </si>
  <si>
    <t>ISR RETENIDO VECTOR FEB 16</t>
  </si>
  <si>
    <t>ISR RETENIDO VECTOR MAR 16</t>
  </si>
  <si>
    <t>RENDIMIENTO VECTOR MAR 16</t>
  </si>
  <si>
    <t>ISR RETENIDO VECTOR ABR 16</t>
  </si>
  <si>
    <t>RENDIMIENTO VECTOR ABR 16</t>
  </si>
  <si>
    <t>RENDIMIENTO VECTOR MAY 16</t>
  </si>
  <si>
    <t>RENDIMIENTO VECTOR JUNIO 16</t>
  </si>
  <si>
    <t>RENDIMIENTO VECTOR JULIO 16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</si>
</sst>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14" fontId="2" fillId="0" borderId="0" xfId="0" applyNumberFormat="1" applyFont="1"/>
    <xf numFmtId="43" fontId="2" fillId="0" borderId="0" xfId="1" applyFont="1"/>
    <xf numFmtId="0" fontId="2" fillId="0" borderId="1" xfId="0" applyFont="1" applyBorder="1"/>
    <xf numFmtId="14" fontId="2" fillId="0" borderId="1" xfId="0" applyNumberFormat="1" applyFont="1" applyBorder="1"/>
    <xf numFmtId="0" fontId="2" fillId="0" borderId="0" xfId="0" applyFont="1"/>
    <xf numFmtId="43" fontId="2" fillId="0" borderId="0" xfId="1" applyFont="1"/>
    <xf numFmtId="0" fontId="2" fillId="0" borderId="0" xfId="0" applyFont="1"/>
    <xf numFmtId="43" fontId="2" fillId="0" borderId="0" xfId="1" applyFont="1"/>
    <xf numFmtId="0" fontId="3" fillId="0" borderId="0" xfId="0" applyFont="1"/>
    <xf numFmtId="43" fontId="2" fillId="0" borderId="1" xfId="1" applyFont="1" applyBorder="1"/>
    <xf numFmtId="0" fontId="2" fillId="0" borderId="0" xfId="0" applyFont="1" applyBorder="1"/>
    <xf numFmtId="14" fontId="2" fillId="0" borderId="0" xfId="0" applyNumberFormat="1" applyFont="1" applyBorder="1"/>
    <xf numFmtId="43" fontId="2" fillId="0" borderId="0" xfId="1" applyFont="1" applyBorder="1"/>
    <xf numFmtId="43" fontId="2" fillId="0" borderId="0" xfId="1" applyFont="1" applyFill="1"/>
    <xf numFmtId="0" fontId="2" fillId="0" borderId="0" xfId="0" applyFont="1" applyFill="1"/>
    <xf numFmtId="14" fontId="2" fillId="0" borderId="0" xfId="0" applyNumberFormat="1" applyFont="1" applyFill="1"/>
    <xf numFmtId="43" fontId="2" fillId="0" borderId="2" xfId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K57"/>
  <sheetViews>
    <sheetView tabSelected="1" topLeftCell="A37" workbookViewId="0">
      <selection activeCell="A53" sqref="A53"/>
    </sheetView>
  </sheetViews>
  <sheetFormatPr baseColWidth="10" defaultRowHeight="11.25"/>
  <cols>
    <col min="1" max="1" width="11.42578125" style="1"/>
    <col min="2" max="2" width="8.7109375" style="1" bestFit="1" customWidth="1"/>
    <col min="3" max="3" width="9.7109375" style="1" bestFit="1" customWidth="1"/>
    <col min="4" max="4" width="7" style="1" bestFit="1" customWidth="1"/>
    <col min="5" max="5" width="15.85546875" style="1" bestFit="1" customWidth="1"/>
    <col min="6" max="6" width="8.7109375" style="1" bestFit="1" customWidth="1"/>
    <col min="7" max="7" width="30.5703125" style="1" bestFit="1" customWidth="1"/>
    <col min="8" max="8" width="13" style="3" bestFit="1" customWidth="1"/>
    <col min="9" max="9" width="13" style="7" bestFit="1" customWidth="1"/>
    <col min="10" max="10" width="13" style="3" bestFit="1" customWidth="1"/>
    <col min="11" max="16384" width="11.42578125" style="1"/>
  </cols>
  <sheetData>
    <row r="2" spans="1:11">
      <c r="A2" s="10" t="s">
        <v>0</v>
      </c>
    </row>
    <row r="4" spans="1:11">
      <c r="G4" s="1" t="s">
        <v>1</v>
      </c>
      <c r="J4" s="3">
        <v>641428.78</v>
      </c>
    </row>
    <row r="5" spans="1:11">
      <c r="A5" s="1" t="s">
        <v>2</v>
      </c>
      <c r="B5" s="2">
        <v>42376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3">
        <v>20000</v>
      </c>
      <c r="J5" s="3">
        <f>+J4+H5-I5</f>
        <v>661428.78</v>
      </c>
    </row>
    <row r="6" spans="1:11">
      <c r="A6" s="1" t="s">
        <v>8</v>
      </c>
      <c r="B6" s="2">
        <v>42376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9</v>
      </c>
      <c r="I6" s="7">
        <v>20000</v>
      </c>
      <c r="J6" s="3">
        <f t="shared" ref="J6:J57" si="0">+J5+H6-I6</f>
        <v>641428.78</v>
      </c>
    </row>
    <row r="7" spans="1:11">
      <c r="A7" s="1" t="s">
        <v>10</v>
      </c>
      <c r="B7" s="2">
        <v>42376</v>
      </c>
      <c r="C7" s="1" t="s">
        <v>11</v>
      </c>
      <c r="D7" s="1" t="s">
        <v>12</v>
      </c>
      <c r="E7" s="1" t="s">
        <v>13</v>
      </c>
      <c r="F7" s="1" t="s">
        <v>6</v>
      </c>
      <c r="G7" s="1" t="s">
        <v>7</v>
      </c>
      <c r="H7" s="3">
        <v>20000</v>
      </c>
      <c r="J7" s="3">
        <f t="shared" si="0"/>
        <v>661428.78</v>
      </c>
    </row>
    <row r="8" spans="1:11">
      <c r="A8" s="1" t="s">
        <v>14</v>
      </c>
      <c r="B8" s="2">
        <v>42390</v>
      </c>
      <c r="C8" s="1" t="s">
        <v>15</v>
      </c>
      <c r="D8" s="1" t="s">
        <v>16</v>
      </c>
      <c r="E8" s="1" t="s">
        <v>13</v>
      </c>
      <c r="F8" s="1" t="s">
        <v>6</v>
      </c>
      <c r="G8" s="1" t="s">
        <v>7</v>
      </c>
      <c r="H8" s="3">
        <v>50000</v>
      </c>
      <c r="J8" s="3">
        <f t="shared" si="0"/>
        <v>711428.78</v>
      </c>
    </row>
    <row r="9" spans="1:11">
      <c r="A9" s="1" t="s">
        <v>17</v>
      </c>
      <c r="B9" s="2">
        <v>42391</v>
      </c>
      <c r="C9" s="1" t="s">
        <v>18</v>
      </c>
      <c r="D9" s="1" t="s">
        <v>19</v>
      </c>
      <c r="E9" s="1" t="s">
        <v>13</v>
      </c>
      <c r="F9" s="1" t="s">
        <v>6</v>
      </c>
      <c r="G9" s="1" t="s">
        <v>7</v>
      </c>
      <c r="H9" s="3">
        <v>20000</v>
      </c>
      <c r="J9" s="3">
        <f t="shared" si="0"/>
        <v>731428.78</v>
      </c>
    </row>
    <row r="10" spans="1:11">
      <c r="A10" s="1" t="s">
        <v>20</v>
      </c>
      <c r="B10" s="2">
        <v>42397</v>
      </c>
      <c r="C10" s="1" t="s">
        <v>15</v>
      </c>
      <c r="D10" s="1" t="s">
        <v>16</v>
      </c>
      <c r="E10" s="1" t="s">
        <v>13</v>
      </c>
      <c r="F10" s="1" t="s">
        <v>6</v>
      </c>
      <c r="G10" s="1" t="s">
        <v>9</v>
      </c>
      <c r="I10" s="7">
        <v>50000</v>
      </c>
      <c r="J10" s="3">
        <f t="shared" si="0"/>
        <v>681428.78</v>
      </c>
    </row>
    <row r="11" spans="1:11">
      <c r="A11" s="1" t="s">
        <v>21</v>
      </c>
      <c r="B11" s="2">
        <v>42397</v>
      </c>
      <c r="C11" s="1" t="s">
        <v>22</v>
      </c>
      <c r="D11" s="1" t="s">
        <v>23</v>
      </c>
      <c r="E11" s="1" t="s">
        <v>13</v>
      </c>
      <c r="F11" s="1" t="s">
        <v>6</v>
      </c>
      <c r="G11" s="1" t="s">
        <v>7</v>
      </c>
      <c r="H11" s="3">
        <v>50000</v>
      </c>
      <c r="J11" s="3">
        <f t="shared" si="0"/>
        <v>731428.78</v>
      </c>
    </row>
    <row r="12" spans="1:11">
      <c r="A12" s="1" t="s">
        <v>24</v>
      </c>
      <c r="B12" s="2">
        <v>42400</v>
      </c>
      <c r="C12" s="1" t="s">
        <v>25</v>
      </c>
      <c r="D12" s="1">
        <v>29432</v>
      </c>
      <c r="E12" s="1" t="s">
        <v>26</v>
      </c>
      <c r="F12" s="1" t="s">
        <v>6</v>
      </c>
      <c r="G12" s="1" t="s">
        <v>27</v>
      </c>
      <c r="I12" s="7">
        <v>133.33000000000001</v>
      </c>
      <c r="J12" s="3">
        <f t="shared" si="0"/>
        <v>731295.45000000007</v>
      </c>
    </row>
    <row r="13" spans="1:11">
      <c r="A13" s="1" t="s">
        <v>24</v>
      </c>
      <c r="B13" s="2">
        <v>42400</v>
      </c>
      <c r="C13" s="1" t="s">
        <v>25</v>
      </c>
      <c r="D13" s="1">
        <v>29432</v>
      </c>
      <c r="E13" s="1" t="s">
        <v>26</v>
      </c>
      <c r="F13" s="1" t="s">
        <v>6</v>
      </c>
      <c r="G13" s="1" t="s">
        <v>28</v>
      </c>
      <c r="H13" s="3">
        <v>16058.46</v>
      </c>
      <c r="J13" s="3">
        <f t="shared" si="0"/>
        <v>747353.91</v>
      </c>
    </row>
    <row r="14" spans="1:11">
      <c r="A14" s="4" t="s">
        <v>29</v>
      </c>
      <c r="B14" s="5">
        <v>42411</v>
      </c>
      <c r="C14" s="4" t="s">
        <v>30</v>
      </c>
      <c r="D14" s="4" t="s">
        <v>31</v>
      </c>
      <c r="E14" s="4" t="s">
        <v>13</v>
      </c>
      <c r="F14" s="4" t="s">
        <v>6</v>
      </c>
      <c r="G14" s="4" t="s">
        <v>7</v>
      </c>
      <c r="H14" s="11">
        <v>50000</v>
      </c>
      <c r="I14" s="11"/>
      <c r="J14" s="11">
        <f t="shared" si="0"/>
        <v>797353.91</v>
      </c>
      <c r="K14" s="4"/>
    </row>
    <row r="15" spans="1:11">
      <c r="A15" s="1" t="s">
        <v>32</v>
      </c>
      <c r="B15" s="2">
        <v>42418</v>
      </c>
      <c r="C15" s="1" t="s">
        <v>33</v>
      </c>
      <c r="D15" s="1" t="s">
        <v>34</v>
      </c>
      <c r="E15" s="1" t="s">
        <v>13</v>
      </c>
      <c r="F15" s="1" t="s">
        <v>6</v>
      </c>
      <c r="G15" s="1" t="s">
        <v>7</v>
      </c>
      <c r="H15" s="3">
        <v>50000</v>
      </c>
      <c r="J15" s="3">
        <f t="shared" si="0"/>
        <v>847353.91</v>
      </c>
    </row>
    <row r="16" spans="1:11">
      <c r="A16" s="1" t="s">
        <v>35</v>
      </c>
      <c r="B16" s="2">
        <v>42426</v>
      </c>
      <c r="C16" s="1" t="s">
        <v>36</v>
      </c>
      <c r="D16" s="1" t="s">
        <v>37</v>
      </c>
      <c r="E16" s="1" t="s">
        <v>13</v>
      </c>
      <c r="F16" s="1" t="s">
        <v>6</v>
      </c>
      <c r="G16" s="1" t="s">
        <v>25</v>
      </c>
      <c r="H16" s="3">
        <v>50000</v>
      </c>
      <c r="J16" s="3">
        <f t="shared" si="0"/>
        <v>897353.91</v>
      </c>
    </row>
    <row r="17" spans="1:11">
      <c r="A17" s="1" t="s">
        <v>38</v>
      </c>
      <c r="B17" s="2">
        <v>42429</v>
      </c>
      <c r="C17" s="1" t="s">
        <v>25</v>
      </c>
      <c r="D17" s="1">
        <v>29452</v>
      </c>
      <c r="E17" s="1" t="s">
        <v>26</v>
      </c>
      <c r="F17" s="1" t="s">
        <v>6</v>
      </c>
      <c r="G17" s="1" t="s">
        <v>129</v>
      </c>
      <c r="I17" s="7">
        <v>126.25</v>
      </c>
      <c r="J17" s="3">
        <f t="shared" si="0"/>
        <v>897227.66</v>
      </c>
    </row>
    <row r="18" spans="1:11">
      <c r="A18" s="1" t="s">
        <v>38</v>
      </c>
      <c r="B18" s="2">
        <v>42429</v>
      </c>
      <c r="C18" s="1" t="s">
        <v>25</v>
      </c>
      <c r="D18" s="1">
        <v>29452</v>
      </c>
      <c r="E18" s="1" t="s">
        <v>26</v>
      </c>
      <c r="F18" s="1" t="s">
        <v>6</v>
      </c>
      <c r="G18" s="8" t="s">
        <v>129</v>
      </c>
      <c r="I18" s="7">
        <v>4175.8500000000004</v>
      </c>
      <c r="J18" s="3">
        <f t="shared" si="0"/>
        <v>893051.81</v>
      </c>
    </row>
    <row r="19" spans="1:11">
      <c r="A19" s="4" t="s">
        <v>39</v>
      </c>
      <c r="B19" s="5">
        <v>42433</v>
      </c>
      <c r="C19" s="4" t="s">
        <v>40</v>
      </c>
      <c r="D19" s="4" t="s">
        <v>41</v>
      </c>
      <c r="E19" s="4" t="s">
        <v>13</v>
      </c>
      <c r="F19" s="4" t="s">
        <v>42</v>
      </c>
      <c r="G19" s="4" t="s">
        <v>43</v>
      </c>
      <c r="H19" s="11">
        <v>50000</v>
      </c>
      <c r="I19" s="11"/>
      <c r="J19" s="11">
        <f t="shared" si="0"/>
        <v>943051.81</v>
      </c>
      <c r="K19" s="4"/>
    </row>
    <row r="20" spans="1:11">
      <c r="A20" s="1" t="s">
        <v>44</v>
      </c>
      <c r="B20" s="2">
        <v>42440</v>
      </c>
      <c r="C20" s="1" t="s">
        <v>45</v>
      </c>
      <c r="D20" s="1">
        <v>13374</v>
      </c>
      <c r="E20" s="1" t="s">
        <v>13</v>
      </c>
      <c r="F20" s="1" t="s">
        <v>6</v>
      </c>
      <c r="G20" s="1" t="s">
        <v>7</v>
      </c>
      <c r="H20" s="3">
        <v>50000</v>
      </c>
      <c r="J20" s="3">
        <f t="shared" si="0"/>
        <v>993051.81</v>
      </c>
    </row>
    <row r="21" spans="1:11">
      <c r="A21" s="1" t="s">
        <v>46</v>
      </c>
      <c r="B21" s="2">
        <v>42448</v>
      </c>
      <c r="C21" s="1" t="s">
        <v>47</v>
      </c>
      <c r="D21" s="1" t="s">
        <v>48</v>
      </c>
      <c r="E21" s="1" t="s">
        <v>13</v>
      </c>
      <c r="F21" s="1" t="s">
        <v>6</v>
      </c>
      <c r="G21" s="1" t="s">
        <v>7</v>
      </c>
      <c r="H21" s="3">
        <v>50000</v>
      </c>
      <c r="J21" s="3">
        <f t="shared" si="0"/>
        <v>1043051.81</v>
      </c>
    </row>
    <row r="22" spans="1:11">
      <c r="A22" s="1" t="s">
        <v>49</v>
      </c>
      <c r="B22" s="2">
        <v>42460</v>
      </c>
      <c r="C22" s="1" t="s">
        <v>25</v>
      </c>
      <c r="D22" s="1">
        <v>29470</v>
      </c>
      <c r="E22" s="1" t="s">
        <v>26</v>
      </c>
      <c r="F22" s="1" t="s">
        <v>6</v>
      </c>
      <c r="G22" s="1" t="s">
        <v>130</v>
      </c>
      <c r="I22" s="7">
        <v>140.53</v>
      </c>
      <c r="J22" s="3">
        <f t="shared" si="0"/>
        <v>1042911.28</v>
      </c>
    </row>
    <row r="23" spans="1:11">
      <c r="A23" s="1" t="s">
        <v>49</v>
      </c>
      <c r="B23" s="2">
        <v>42460</v>
      </c>
      <c r="C23" s="1" t="s">
        <v>25</v>
      </c>
      <c r="D23" s="1">
        <v>29470</v>
      </c>
      <c r="E23" s="1" t="s">
        <v>26</v>
      </c>
      <c r="F23" s="1" t="s">
        <v>6</v>
      </c>
      <c r="G23" s="1" t="s">
        <v>131</v>
      </c>
      <c r="I23" s="7">
        <v>40188.58</v>
      </c>
      <c r="J23" s="3">
        <f t="shared" si="0"/>
        <v>1002722.7000000001</v>
      </c>
    </row>
    <row r="24" spans="1:11">
      <c r="A24" s="4" t="s">
        <v>50</v>
      </c>
      <c r="B24" s="5">
        <v>42461</v>
      </c>
      <c r="C24" s="4" t="s">
        <v>51</v>
      </c>
      <c r="D24" s="4" t="s">
        <v>52</v>
      </c>
      <c r="E24" s="4" t="s">
        <v>13</v>
      </c>
      <c r="F24" s="4" t="s">
        <v>6</v>
      </c>
      <c r="G24" s="4" t="s">
        <v>7</v>
      </c>
      <c r="H24" s="11">
        <v>50000</v>
      </c>
      <c r="I24" s="11"/>
      <c r="J24" s="11">
        <f t="shared" si="0"/>
        <v>1052722.7000000002</v>
      </c>
      <c r="K24" s="4"/>
    </row>
    <row r="25" spans="1:11">
      <c r="A25" s="1" t="s">
        <v>53</v>
      </c>
      <c r="B25" s="2">
        <v>42474</v>
      </c>
      <c r="C25" s="1" t="s">
        <v>54</v>
      </c>
      <c r="D25" s="1" t="s">
        <v>55</v>
      </c>
      <c r="E25" s="1" t="s">
        <v>13</v>
      </c>
      <c r="F25" s="1" t="s">
        <v>6</v>
      </c>
      <c r="G25" s="1" t="s">
        <v>7</v>
      </c>
      <c r="H25" s="3">
        <v>50000</v>
      </c>
      <c r="J25" s="3">
        <f t="shared" si="0"/>
        <v>1102722.7000000002</v>
      </c>
    </row>
    <row r="26" spans="1:11">
      <c r="A26" s="1" t="s">
        <v>56</v>
      </c>
      <c r="B26" s="2">
        <v>42489</v>
      </c>
      <c r="C26" s="1" t="s">
        <v>57</v>
      </c>
      <c r="D26" s="1" t="s">
        <v>58</v>
      </c>
      <c r="E26" s="1" t="s">
        <v>13</v>
      </c>
      <c r="F26" s="1" t="s">
        <v>6</v>
      </c>
      <c r="G26" s="1" t="s">
        <v>7</v>
      </c>
      <c r="H26" s="3">
        <v>50000</v>
      </c>
      <c r="J26" s="3">
        <f t="shared" si="0"/>
        <v>1152722.7000000002</v>
      </c>
    </row>
    <row r="27" spans="1:11">
      <c r="A27" s="1" t="s">
        <v>59</v>
      </c>
      <c r="B27" s="2">
        <v>42490</v>
      </c>
      <c r="C27" s="1" t="s">
        <v>25</v>
      </c>
      <c r="D27" s="1">
        <v>29477</v>
      </c>
      <c r="E27" s="1" t="s">
        <v>26</v>
      </c>
      <c r="F27" s="1" t="s">
        <v>6</v>
      </c>
      <c r="G27" s="1" t="s">
        <v>132</v>
      </c>
      <c r="I27" s="7">
        <v>158.88999999999999</v>
      </c>
      <c r="J27" s="3">
        <f t="shared" si="0"/>
        <v>1152563.8100000003</v>
      </c>
    </row>
    <row r="28" spans="1:11">
      <c r="A28" s="1" t="s">
        <v>59</v>
      </c>
      <c r="B28" s="2">
        <v>42490</v>
      </c>
      <c r="C28" s="1" t="s">
        <v>25</v>
      </c>
      <c r="D28" s="1">
        <v>29477</v>
      </c>
      <c r="E28" s="1" t="s">
        <v>26</v>
      </c>
      <c r="F28" s="1" t="s">
        <v>6</v>
      </c>
      <c r="G28" s="1" t="s">
        <v>133</v>
      </c>
      <c r="I28" s="7">
        <v>1039.23</v>
      </c>
      <c r="J28" s="3">
        <f t="shared" si="0"/>
        <v>1151524.5800000003</v>
      </c>
    </row>
    <row r="29" spans="1:11">
      <c r="A29" s="4" t="s">
        <v>60</v>
      </c>
      <c r="B29" s="5">
        <v>42492</v>
      </c>
      <c r="C29" s="4" t="s">
        <v>61</v>
      </c>
      <c r="D29" s="4" t="s">
        <v>62</v>
      </c>
      <c r="E29" s="4" t="s">
        <v>13</v>
      </c>
      <c r="F29" s="4" t="s">
        <v>6</v>
      </c>
      <c r="G29" s="4" t="s">
        <v>7</v>
      </c>
      <c r="H29" s="11">
        <v>50000</v>
      </c>
      <c r="I29" s="11"/>
      <c r="J29" s="11">
        <f t="shared" si="0"/>
        <v>1201524.5800000003</v>
      </c>
      <c r="K29" s="4"/>
    </row>
    <row r="30" spans="1:11">
      <c r="A30" s="1" t="s">
        <v>63</v>
      </c>
      <c r="B30" s="2">
        <v>42499</v>
      </c>
      <c r="C30" s="1" t="s">
        <v>64</v>
      </c>
      <c r="D30" s="1" t="s">
        <v>65</v>
      </c>
      <c r="E30" s="1" t="s">
        <v>13</v>
      </c>
      <c r="F30" s="1" t="s">
        <v>6</v>
      </c>
      <c r="G30" s="1" t="s">
        <v>7</v>
      </c>
      <c r="H30" s="3">
        <v>50000</v>
      </c>
      <c r="J30" s="3">
        <f t="shared" si="0"/>
        <v>1251524.5800000003</v>
      </c>
    </row>
    <row r="31" spans="1:11">
      <c r="A31" s="1" t="s">
        <v>66</v>
      </c>
      <c r="B31" s="2">
        <v>42510</v>
      </c>
      <c r="C31" s="1" t="s">
        <v>67</v>
      </c>
      <c r="D31" s="1" t="s">
        <v>68</v>
      </c>
      <c r="E31" s="1" t="s">
        <v>13</v>
      </c>
      <c r="F31" s="1" t="s">
        <v>6</v>
      </c>
      <c r="G31" s="1" t="s">
        <v>7</v>
      </c>
      <c r="H31" s="3">
        <v>50000</v>
      </c>
      <c r="J31" s="3">
        <f t="shared" si="0"/>
        <v>1301524.5800000003</v>
      </c>
    </row>
    <row r="32" spans="1:11">
      <c r="A32" s="1" t="s">
        <v>69</v>
      </c>
      <c r="B32" s="2">
        <v>42516</v>
      </c>
      <c r="C32" s="1" t="s">
        <v>70</v>
      </c>
      <c r="D32" s="1" t="s">
        <v>71</v>
      </c>
      <c r="E32" s="1" t="s">
        <v>13</v>
      </c>
      <c r="F32" s="1" t="s">
        <v>6</v>
      </c>
      <c r="G32" s="1" t="s">
        <v>7</v>
      </c>
      <c r="H32" s="3">
        <v>50000</v>
      </c>
      <c r="J32" s="3">
        <f t="shared" si="0"/>
        <v>1351524.5800000003</v>
      </c>
    </row>
    <row r="33" spans="1:11">
      <c r="A33" s="1" t="s">
        <v>72</v>
      </c>
      <c r="B33" s="2">
        <v>42521</v>
      </c>
      <c r="C33" s="1" t="s">
        <v>73</v>
      </c>
      <c r="D33" s="1">
        <v>29823</v>
      </c>
      <c r="E33" s="1" t="s">
        <v>26</v>
      </c>
      <c r="F33" s="1" t="s">
        <v>6</v>
      </c>
      <c r="G33" s="1" t="s">
        <v>74</v>
      </c>
      <c r="I33" s="7">
        <v>193.05</v>
      </c>
      <c r="J33" s="3">
        <f t="shared" si="0"/>
        <v>1351331.5300000003</v>
      </c>
    </row>
    <row r="34" spans="1:11">
      <c r="A34" s="8" t="s">
        <v>72</v>
      </c>
      <c r="B34" s="2">
        <v>42521</v>
      </c>
      <c r="C34" s="8" t="s">
        <v>73</v>
      </c>
      <c r="D34" s="8">
        <v>29823</v>
      </c>
      <c r="E34" s="8" t="s">
        <v>26</v>
      </c>
      <c r="F34" s="8" t="s">
        <v>6</v>
      </c>
      <c r="G34" s="1" t="s">
        <v>134</v>
      </c>
      <c r="H34" s="15">
        <v>59540.089999999924</v>
      </c>
      <c r="I34" s="15"/>
      <c r="J34" s="15">
        <f t="shared" si="0"/>
        <v>1410871.62</v>
      </c>
    </row>
    <row r="35" spans="1:11">
      <c r="A35" s="4" t="s">
        <v>75</v>
      </c>
      <c r="B35" s="5">
        <v>42522</v>
      </c>
      <c r="C35" s="4" t="s">
        <v>76</v>
      </c>
      <c r="D35" s="4" t="s">
        <v>77</v>
      </c>
      <c r="E35" s="4" t="s">
        <v>13</v>
      </c>
      <c r="F35" s="4" t="s">
        <v>6</v>
      </c>
      <c r="G35" s="4" t="s">
        <v>7</v>
      </c>
      <c r="H35" s="11">
        <v>50000</v>
      </c>
      <c r="I35" s="11"/>
      <c r="J35" s="11">
        <f t="shared" si="0"/>
        <v>1460871.62</v>
      </c>
      <c r="K35" s="4"/>
    </row>
    <row r="36" spans="1:11">
      <c r="A36" s="1" t="s">
        <v>78</v>
      </c>
      <c r="B36" s="2">
        <v>42524</v>
      </c>
      <c r="C36" s="1" t="s">
        <v>79</v>
      </c>
      <c r="D36" s="1" t="s">
        <v>80</v>
      </c>
      <c r="E36" s="1" t="s">
        <v>13</v>
      </c>
      <c r="F36" s="1" t="s">
        <v>6</v>
      </c>
      <c r="G36" s="1" t="s">
        <v>7</v>
      </c>
      <c r="H36" s="3">
        <v>50000</v>
      </c>
      <c r="J36" s="3">
        <f t="shared" si="0"/>
        <v>1510871.62</v>
      </c>
    </row>
    <row r="37" spans="1:11">
      <c r="A37" s="1" t="s">
        <v>81</v>
      </c>
      <c r="B37" s="2">
        <v>42537</v>
      </c>
      <c r="C37" s="1" t="s">
        <v>82</v>
      </c>
      <c r="D37" s="1" t="s">
        <v>83</v>
      </c>
      <c r="E37" s="1" t="s">
        <v>13</v>
      </c>
      <c r="F37" s="1" t="s">
        <v>6</v>
      </c>
      <c r="G37" s="1" t="s">
        <v>7</v>
      </c>
      <c r="H37" s="3">
        <v>50000</v>
      </c>
      <c r="J37" s="3">
        <f t="shared" si="0"/>
        <v>1560871.62</v>
      </c>
    </row>
    <row r="38" spans="1:11">
      <c r="A38" s="1" t="s">
        <v>84</v>
      </c>
      <c r="B38" s="2">
        <v>42538</v>
      </c>
      <c r="C38" s="1" t="s">
        <v>85</v>
      </c>
      <c r="D38" s="1" t="s">
        <v>86</v>
      </c>
      <c r="E38" s="1" t="s">
        <v>13</v>
      </c>
      <c r="F38" s="1" t="s">
        <v>6</v>
      </c>
      <c r="G38" s="1" t="s">
        <v>7</v>
      </c>
      <c r="H38" s="3">
        <v>50000</v>
      </c>
      <c r="J38" s="3">
        <f t="shared" si="0"/>
        <v>1610871.62</v>
      </c>
    </row>
    <row r="39" spans="1:11">
      <c r="A39" s="1" t="s">
        <v>87</v>
      </c>
      <c r="B39" s="2">
        <v>42551</v>
      </c>
      <c r="C39" s="1" t="s">
        <v>73</v>
      </c>
      <c r="D39" s="1">
        <v>29824</v>
      </c>
      <c r="E39" s="1" t="s">
        <v>26</v>
      </c>
      <c r="F39" s="1" t="s">
        <v>6</v>
      </c>
      <c r="G39" s="1" t="s">
        <v>88</v>
      </c>
      <c r="I39" s="7">
        <v>224.16</v>
      </c>
      <c r="J39" s="3">
        <f t="shared" si="0"/>
        <v>1610647.4600000002</v>
      </c>
    </row>
    <row r="40" spans="1:11">
      <c r="A40" s="8" t="s">
        <v>87</v>
      </c>
      <c r="B40" s="2">
        <v>42551</v>
      </c>
      <c r="C40" s="8" t="s">
        <v>73</v>
      </c>
      <c r="D40" s="8">
        <v>29824</v>
      </c>
      <c r="E40" s="8" t="s">
        <v>26</v>
      </c>
      <c r="F40" s="8" t="s">
        <v>6</v>
      </c>
      <c r="G40" s="1" t="s">
        <v>135</v>
      </c>
      <c r="H40" s="15"/>
      <c r="I40" s="15">
        <v>1429.51999999993</v>
      </c>
      <c r="J40" s="15">
        <f t="shared" si="0"/>
        <v>1609217.9400000002</v>
      </c>
    </row>
    <row r="41" spans="1:11">
      <c r="A41" s="4" t="s">
        <v>89</v>
      </c>
      <c r="B41" s="5">
        <v>42552</v>
      </c>
      <c r="C41" s="4" t="s">
        <v>90</v>
      </c>
      <c r="D41" s="4" t="s">
        <v>91</v>
      </c>
      <c r="E41" s="4" t="s">
        <v>13</v>
      </c>
      <c r="F41" s="4" t="s">
        <v>6</v>
      </c>
      <c r="G41" s="4" t="s">
        <v>7</v>
      </c>
      <c r="H41" s="11">
        <v>50000</v>
      </c>
      <c r="I41" s="11"/>
      <c r="J41" s="11">
        <f t="shared" si="0"/>
        <v>1659217.9400000002</v>
      </c>
      <c r="K41" s="4"/>
    </row>
    <row r="42" spans="1:11">
      <c r="A42" s="1" t="s">
        <v>92</v>
      </c>
      <c r="B42" s="2">
        <v>42558</v>
      </c>
      <c r="C42" s="1" t="s">
        <v>93</v>
      </c>
      <c r="D42" s="1" t="s">
        <v>94</v>
      </c>
      <c r="E42" s="1" t="s">
        <v>13</v>
      </c>
      <c r="F42" s="1" t="s">
        <v>6</v>
      </c>
      <c r="G42" s="1" t="s">
        <v>7</v>
      </c>
      <c r="H42" s="3">
        <v>50000</v>
      </c>
      <c r="J42" s="7">
        <f t="shared" si="0"/>
        <v>1709217.9400000002</v>
      </c>
    </row>
    <row r="43" spans="1:11">
      <c r="A43" s="1" t="s">
        <v>95</v>
      </c>
      <c r="B43" s="2">
        <v>42565</v>
      </c>
      <c r="C43" s="1" t="s">
        <v>96</v>
      </c>
      <c r="D43" s="1" t="s">
        <v>97</v>
      </c>
      <c r="E43" s="1" t="s">
        <v>13</v>
      </c>
      <c r="F43" s="1" t="s">
        <v>6</v>
      </c>
      <c r="G43" s="1" t="s">
        <v>7</v>
      </c>
      <c r="H43" s="3">
        <v>50000</v>
      </c>
      <c r="J43" s="3">
        <f t="shared" si="0"/>
        <v>1759217.9400000002</v>
      </c>
    </row>
    <row r="44" spans="1:11">
      <c r="A44" s="1" t="s">
        <v>98</v>
      </c>
      <c r="B44" s="2">
        <v>42573</v>
      </c>
      <c r="C44" s="1" t="s">
        <v>99</v>
      </c>
      <c r="D44" s="1" t="s">
        <v>100</v>
      </c>
      <c r="E44" s="1" t="s">
        <v>13</v>
      </c>
      <c r="F44" s="1" t="s">
        <v>6</v>
      </c>
      <c r="G44" s="1" t="s">
        <v>7</v>
      </c>
      <c r="H44" s="3">
        <v>50000</v>
      </c>
      <c r="J44" s="3">
        <f t="shared" si="0"/>
        <v>1809217.9400000002</v>
      </c>
    </row>
    <row r="45" spans="1:11">
      <c r="A45" s="1" t="s">
        <v>101</v>
      </c>
      <c r="B45" s="2">
        <v>42578</v>
      </c>
      <c r="C45" s="1" t="s">
        <v>102</v>
      </c>
      <c r="D45" s="1" t="s">
        <v>103</v>
      </c>
      <c r="E45" s="1" t="s">
        <v>13</v>
      </c>
      <c r="F45" s="1" t="s">
        <v>6</v>
      </c>
      <c r="G45" s="1" t="s">
        <v>7</v>
      </c>
      <c r="H45" s="3">
        <v>50000</v>
      </c>
      <c r="J45" s="3">
        <f t="shared" si="0"/>
        <v>1859217.9400000002</v>
      </c>
    </row>
    <row r="46" spans="1:11">
      <c r="A46" s="1" t="s">
        <v>104</v>
      </c>
      <c r="B46" s="2">
        <v>42582</v>
      </c>
      <c r="C46" s="1" t="s">
        <v>73</v>
      </c>
      <c r="D46" s="1">
        <v>29825</v>
      </c>
      <c r="E46" s="1" t="s">
        <v>26</v>
      </c>
      <c r="F46" s="1" t="s">
        <v>6</v>
      </c>
      <c r="G46" s="1" t="s">
        <v>105</v>
      </c>
      <c r="I46" s="7">
        <v>291.64999999999998</v>
      </c>
      <c r="J46" s="3">
        <f t="shared" si="0"/>
        <v>1858926.2900000003</v>
      </c>
    </row>
    <row r="47" spans="1:11" s="6" customFormat="1">
      <c r="A47" s="16" t="s">
        <v>104</v>
      </c>
      <c r="B47" s="17">
        <v>42582</v>
      </c>
      <c r="C47" s="16" t="s">
        <v>73</v>
      </c>
      <c r="D47" s="16">
        <v>29825</v>
      </c>
      <c r="E47" s="16" t="s">
        <v>26</v>
      </c>
      <c r="F47" s="16" t="s">
        <v>6</v>
      </c>
      <c r="G47" s="16" t="s">
        <v>136</v>
      </c>
      <c r="H47" s="15">
        <v>26809.720000000067</v>
      </c>
      <c r="I47" s="15"/>
      <c r="J47" s="15">
        <f t="shared" si="0"/>
        <v>1885736.0100000002</v>
      </c>
      <c r="K47" s="16"/>
    </row>
    <row r="48" spans="1:11">
      <c r="A48" s="4" t="s">
        <v>106</v>
      </c>
      <c r="B48" s="5">
        <v>42584</v>
      </c>
      <c r="C48" s="4" t="s">
        <v>107</v>
      </c>
      <c r="D48" s="4" t="s">
        <v>108</v>
      </c>
      <c r="E48" s="4" t="s">
        <v>13</v>
      </c>
      <c r="F48" s="4" t="s">
        <v>6</v>
      </c>
      <c r="G48" s="4" t="s">
        <v>7</v>
      </c>
      <c r="H48" s="11">
        <v>50000</v>
      </c>
      <c r="I48" s="11"/>
      <c r="J48" s="11">
        <f t="shared" si="0"/>
        <v>1935736.0100000002</v>
      </c>
      <c r="K48" s="4"/>
    </row>
    <row r="49" spans="1:11">
      <c r="A49" s="12" t="s">
        <v>109</v>
      </c>
      <c r="B49" s="13">
        <v>42591</v>
      </c>
      <c r="C49" s="12" t="s">
        <v>110</v>
      </c>
      <c r="D49" s="12" t="s">
        <v>111</v>
      </c>
      <c r="E49" s="12" t="s">
        <v>13</v>
      </c>
      <c r="F49" s="12" t="s">
        <v>6</v>
      </c>
      <c r="G49" s="12" t="s">
        <v>7</v>
      </c>
      <c r="H49" s="14">
        <v>50000</v>
      </c>
      <c r="I49" s="14"/>
      <c r="J49" s="14">
        <f t="shared" si="0"/>
        <v>1985736.0100000002</v>
      </c>
      <c r="K49" s="12"/>
    </row>
    <row r="50" spans="1:11">
      <c r="A50" s="1" t="s">
        <v>112</v>
      </c>
      <c r="B50" s="2">
        <v>42598</v>
      </c>
      <c r="C50" s="1" t="s">
        <v>113</v>
      </c>
      <c r="D50" s="1" t="s">
        <v>114</v>
      </c>
      <c r="E50" s="1" t="s">
        <v>13</v>
      </c>
      <c r="F50" s="1" t="s">
        <v>6</v>
      </c>
      <c r="G50" s="1" t="s">
        <v>7</v>
      </c>
      <c r="H50" s="3">
        <v>50000</v>
      </c>
      <c r="J50" s="9">
        <f t="shared" si="0"/>
        <v>2035736.0100000002</v>
      </c>
    </row>
    <row r="51" spans="1:11">
      <c r="A51" s="1" t="s">
        <v>115</v>
      </c>
      <c r="B51" s="2">
        <v>42601</v>
      </c>
      <c r="C51" s="1" t="s">
        <v>116</v>
      </c>
      <c r="D51" s="1" t="s">
        <v>117</v>
      </c>
      <c r="E51" s="1" t="s">
        <v>13</v>
      </c>
      <c r="F51" s="1" t="s">
        <v>6</v>
      </c>
      <c r="G51" s="1" t="s">
        <v>7</v>
      </c>
      <c r="H51" s="3">
        <v>50000</v>
      </c>
      <c r="J51" s="9">
        <f t="shared" si="0"/>
        <v>2085736.0100000002</v>
      </c>
    </row>
    <row r="52" spans="1:11">
      <c r="A52" s="1" t="s">
        <v>118</v>
      </c>
      <c r="B52" s="2">
        <v>42612</v>
      </c>
      <c r="C52" s="1" t="s">
        <v>119</v>
      </c>
      <c r="D52" s="1">
        <v>29868</v>
      </c>
      <c r="E52" s="1" t="s">
        <v>26</v>
      </c>
      <c r="F52" s="1" t="s">
        <v>6</v>
      </c>
      <c r="G52" s="1" t="s">
        <v>120</v>
      </c>
      <c r="I52" s="7">
        <v>1000000</v>
      </c>
      <c r="J52" s="9">
        <f t="shared" si="0"/>
        <v>1085736.0100000002</v>
      </c>
    </row>
    <row r="53" spans="1:11" s="8" customFormat="1">
      <c r="B53" s="2">
        <v>42613</v>
      </c>
      <c r="F53" s="8" t="s">
        <v>6</v>
      </c>
      <c r="G53" s="8" t="s">
        <v>105</v>
      </c>
      <c r="H53" s="9"/>
      <c r="I53" s="9">
        <v>82.65</v>
      </c>
      <c r="J53" s="9">
        <f t="shared" si="0"/>
        <v>1085653.3600000003</v>
      </c>
    </row>
    <row r="54" spans="1:11" s="8" customFormat="1">
      <c r="B54" s="2">
        <v>42613</v>
      </c>
      <c r="F54" s="8" t="s">
        <v>6</v>
      </c>
      <c r="G54" s="16" t="s">
        <v>136</v>
      </c>
      <c r="H54" s="9"/>
      <c r="I54" s="9">
        <v>14514.86</v>
      </c>
      <c r="J54" s="18">
        <f t="shared" si="0"/>
        <v>1071138.5000000002</v>
      </c>
    </row>
    <row r="55" spans="1:11">
      <c r="A55" s="4" t="s">
        <v>121</v>
      </c>
      <c r="B55" s="5">
        <v>42614</v>
      </c>
      <c r="C55" s="4" t="s">
        <v>122</v>
      </c>
      <c r="D55" s="4" t="s">
        <v>123</v>
      </c>
      <c r="E55" s="4" t="s">
        <v>13</v>
      </c>
      <c r="F55" s="4" t="s">
        <v>6</v>
      </c>
      <c r="G55" s="4" t="s">
        <v>7</v>
      </c>
      <c r="H55" s="11">
        <v>50000</v>
      </c>
      <c r="I55" s="11"/>
      <c r="J55" s="9">
        <f t="shared" si="0"/>
        <v>1121138.5000000002</v>
      </c>
      <c r="K55" s="4"/>
    </row>
    <row r="56" spans="1:11">
      <c r="A56" s="1" t="s">
        <v>124</v>
      </c>
      <c r="B56" s="2">
        <v>42619</v>
      </c>
      <c r="C56" s="1" t="s">
        <v>125</v>
      </c>
      <c r="D56" s="1">
        <v>15098</v>
      </c>
      <c r="E56" s="1" t="s">
        <v>13</v>
      </c>
      <c r="F56" s="1" t="s">
        <v>6</v>
      </c>
      <c r="G56" s="1" t="s">
        <v>7</v>
      </c>
      <c r="H56" s="3">
        <v>50000</v>
      </c>
      <c r="J56" s="9">
        <f t="shared" si="0"/>
        <v>1171138.5000000002</v>
      </c>
    </row>
    <row r="57" spans="1:11">
      <c r="A57" s="1" t="s">
        <v>126</v>
      </c>
      <c r="B57" s="2">
        <v>42625</v>
      </c>
      <c r="C57" s="1" t="s">
        <v>127</v>
      </c>
      <c r="D57" s="1" t="s">
        <v>128</v>
      </c>
      <c r="E57" s="1" t="s">
        <v>13</v>
      </c>
      <c r="F57" s="1" t="s">
        <v>6</v>
      </c>
      <c r="G57" s="1" t="s">
        <v>7</v>
      </c>
      <c r="H57" s="3">
        <v>50000</v>
      </c>
      <c r="J57" s="9">
        <f t="shared" si="0"/>
        <v>1221138.5000000002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dcterms:created xsi:type="dcterms:W3CDTF">2016-09-19T17:42:03Z</dcterms:created>
  <dcterms:modified xsi:type="dcterms:W3CDTF">2016-10-06T18:39:29Z</dcterms:modified>
</cp:coreProperties>
</file>