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JUL" sheetId="1" r:id="rId1"/>
    <sheet name="AGO" sheetId="2" r:id="rId2"/>
    <sheet name="SEP" sheetId="3" r:id="rId3"/>
  </sheets>
  <definedNames>
    <definedName name="_xlnm._FilterDatabase" localSheetId="1" hidden="1">AGO!$A$7:$H$157</definedName>
    <definedName name="_xlnm._FilterDatabase" localSheetId="0" hidden="1">JUL!$A$7:$D$141</definedName>
    <definedName name="_xlnm._FilterDatabase" localSheetId="2" hidden="1">SEP!$A$7:$I$185</definedName>
  </definedNames>
  <calcPr calcId="125725"/>
</workbook>
</file>

<file path=xl/calcChain.xml><?xml version="1.0" encoding="utf-8"?>
<calcChain xmlns="http://schemas.openxmlformats.org/spreadsheetml/2006/main">
  <c r="H185" i="3"/>
  <c r="H184"/>
  <c r="H159"/>
  <c r="H158"/>
  <c r="H144"/>
  <c r="H131"/>
  <c r="H128" l="1"/>
  <c r="H127"/>
  <c r="H126"/>
  <c r="H121"/>
  <c r="H116"/>
  <c r="H115"/>
  <c r="H107"/>
  <c r="H104"/>
  <c r="H99"/>
  <c r="H96"/>
  <c r="H95"/>
  <c r="H94"/>
  <c r="H93"/>
  <c r="H92"/>
  <c r="H89"/>
  <c r="H86"/>
  <c r="H85"/>
  <c r="H83"/>
  <c r="H82"/>
  <c r="H81"/>
  <c r="H80"/>
  <c r="H74"/>
  <c r="H72"/>
  <c r="H71"/>
  <c r="H67"/>
  <c r="H63"/>
  <c r="H62"/>
  <c r="H58"/>
  <c r="H57"/>
  <c r="H56"/>
  <c r="H53"/>
  <c r="H42"/>
  <c r="H39"/>
  <c r="H38"/>
  <c r="H36"/>
  <c r="H35"/>
  <c r="H33"/>
  <c r="H32"/>
  <c r="H27"/>
  <c r="H26"/>
  <c r="H24"/>
  <c r="H21"/>
  <c r="H15"/>
  <c r="H17"/>
  <c r="G150" i="1" l="1"/>
  <c r="H11"/>
  <c r="H12"/>
  <c r="H13"/>
  <c r="H14"/>
  <c r="H17"/>
  <c r="H18"/>
  <c r="H20"/>
  <c r="H21"/>
  <c r="H22"/>
  <c r="H24"/>
  <c r="H25"/>
  <c r="H26"/>
  <c r="H27"/>
  <c r="H28"/>
  <c r="H29"/>
  <c r="H30"/>
  <c r="H31"/>
  <c r="H32"/>
  <c r="H33"/>
  <c r="H34"/>
  <c r="H35"/>
  <c r="H39"/>
  <c r="H40"/>
  <c r="H41"/>
  <c r="H42"/>
  <c r="H43"/>
  <c r="H44"/>
  <c r="H45"/>
  <c r="H46"/>
  <c r="H47"/>
  <c r="H48"/>
  <c r="H49"/>
  <c r="H50"/>
  <c r="H51"/>
  <c r="H53"/>
  <c r="H54"/>
  <c r="H55"/>
  <c r="H57"/>
  <c r="H58"/>
  <c r="H60"/>
  <c r="H61"/>
  <c r="H63"/>
  <c r="H64"/>
  <c r="H66"/>
  <c r="H71"/>
  <c r="H72"/>
  <c r="H73"/>
  <c r="H74"/>
  <c r="H75"/>
  <c r="H77"/>
  <c r="H80"/>
  <c r="H81"/>
  <c r="H82"/>
  <c r="H85"/>
  <c r="H86"/>
  <c r="H87"/>
  <c r="H88"/>
  <c r="H89"/>
  <c r="H90"/>
  <c r="H94"/>
  <c r="H95"/>
  <c r="H96"/>
  <c r="H97"/>
  <c r="H98"/>
  <c r="H99"/>
  <c r="H100"/>
  <c r="H101"/>
  <c r="H103"/>
  <c r="H105"/>
  <c r="H106"/>
  <c r="H107"/>
  <c r="H108"/>
  <c r="H109"/>
  <c r="H110"/>
  <c r="H111"/>
  <c r="H114"/>
  <c r="H115"/>
  <c r="H116"/>
  <c r="H117"/>
  <c r="H118"/>
  <c r="H119"/>
  <c r="H120"/>
  <c r="H121"/>
  <c r="H124"/>
  <c r="H125"/>
  <c r="H126"/>
  <c r="H127"/>
  <c r="H128"/>
  <c r="H130"/>
  <c r="H131"/>
  <c r="H133"/>
  <c r="H134"/>
  <c r="H135"/>
  <c r="H137"/>
  <c r="H138"/>
  <c r="H139"/>
  <c r="H9"/>
  <c r="H141"/>
  <c r="C143"/>
  <c r="H149" i="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7"/>
  <c r="H98"/>
  <c r="H99"/>
  <c r="H100"/>
  <c r="H101"/>
  <c r="H102"/>
  <c r="H103"/>
  <c r="H104"/>
  <c r="H105"/>
  <c r="H107"/>
  <c r="H109"/>
  <c r="H110"/>
  <c r="H113"/>
  <c r="H114"/>
  <c r="H116"/>
  <c r="H118"/>
  <c r="H119"/>
  <c r="H120"/>
  <c r="H121"/>
  <c r="H122"/>
  <c r="H124"/>
  <c r="H125"/>
  <c r="H126"/>
  <c r="H127"/>
  <c r="H129"/>
  <c r="H130"/>
  <c r="H132"/>
  <c r="H133"/>
  <c r="H134"/>
  <c r="H135"/>
  <c r="H136"/>
  <c r="H137"/>
  <c r="H138"/>
  <c r="H139"/>
  <c r="H140"/>
  <c r="H141"/>
  <c r="H143"/>
  <c r="H145"/>
  <c r="H146"/>
  <c r="H147"/>
  <c r="H150"/>
  <c r="H153"/>
  <c r="H154"/>
  <c r="H155"/>
  <c r="H156"/>
  <c r="H157"/>
</calcChain>
</file>

<file path=xl/sharedStrings.xml><?xml version="1.0" encoding="utf-8"?>
<sst xmlns="http://schemas.openxmlformats.org/spreadsheetml/2006/main" count="1442" uniqueCount="848">
  <si>
    <t>300-0001N/16</t>
  </si>
  <si>
    <t>MR0EX8DD1G0163121 / TOYOTA FINANCIA</t>
  </si>
  <si>
    <t>300-0002N/17</t>
  </si>
  <si>
    <t>MR2B29F33H1000310 / TOYOTA FINANCI</t>
  </si>
  <si>
    <t>300-0003N/17</t>
  </si>
  <si>
    <t>MR2B29F33H1000646 / TOYOTA FINANCI</t>
  </si>
  <si>
    <t>300-0012N/17</t>
  </si>
  <si>
    <t>MR2B29F39H1003924 / TOYOTA FINANCI</t>
  </si>
  <si>
    <t>300-0013N/17</t>
  </si>
  <si>
    <t>MR2B29F36H1007753 / SAMURAI M</t>
  </si>
  <si>
    <t>300-0014N/17</t>
  </si>
  <si>
    <t>JTFSX23P3H6171186 / TOYOTA FINANCIA</t>
  </si>
  <si>
    <t>300-0017N/17</t>
  </si>
  <si>
    <t>300-0019N/17</t>
  </si>
  <si>
    <t>MR2B29F39H1003115 / TOYOTA FINANCIA</t>
  </si>
  <si>
    <t>300-0020N/17</t>
  </si>
  <si>
    <t>MR2B29F33H1004499 / TOYOTA FINANCIA</t>
  </si>
  <si>
    <t>300-0021N/17</t>
  </si>
  <si>
    <t>MR2B29F38H1005888 / TOYOTA FINANCIA</t>
  </si>
  <si>
    <t>300-0022N/17</t>
  </si>
  <si>
    <t>4T1BF1FK3HU619374 / TOYOTA FINANCIA</t>
  </si>
  <si>
    <t>300-0023N/17</t>
  </si>
  <si>
    <t>4T1BF1FK5HU268886 / TOYOTA FINANCIA</t>
  </si>
  <si>
    <t>300-0024N/17</t>
  </si>
  <si>
    <t>4T1BF1FK2HU617759 / TOYOTA FINANCIA</t>
  </si>
  <si>
    <t>300-0025N/17</t>
  </si>
  <si>
    <t>4T1BF1FK2HU620855 / TOYOTA FINANCIA</t>
  </si>
  <si>
    <t>300-0026N/17</t>
  </si>
  <si>
    <t>4T1BF1FK0HU617422 / TOYOTA FINANCIA</t>
  </si>
  <si>
    <t>300-0027N/17</t>
  </si>
  <si>
    <t>JTFSX23P3H6171477 / TOYOTA FINANCIA</t>
  </si>
  <si>
    <t>300-0028N/17</t>
  </si>
  <si>
    <t>MR2B29F31H1007899 / DURANGO  A</t>
  </si>
  <si>
    <t>300-0030N/17</t>
  </si>
  <si>
    <t>4T1BF1FK4HU623093 / TOYOTA FINANCIA</t>
  </si>
  <si>
    <t>300-0031N/17</t>
  </si>
  <si>
    <t>4T1BF1FKXHU276062 / TOYOTA FINANCIA</t>
  </si>
  <si>
    <t>300-0033N/17</t>
  </si>
  <si>
    <t>JTFSX23P5H6171349 / TOYOTA FINANCIA</t>
  </si>
  <si>
    <t>300-0034N/17</t>
  </si>
  <si>
    <t>MR2B29F30H1001754 / TOYOTA FINANCIA</t>
  </si>
  <si>
    <t>300-0035N/17</t>
  </si>
  <si>
    <t>MR2B29F31H1008373 / TOYOTA FINANCIA</t>
  </si>
  <si>
    <t>300-0036N/17</t>
  </si>
  <si>
    <t>4T1BF1FK3HU278056 / TOYOTA FINANCIA</t>
  </si>
  <si>
    <t>300-0046N/16</t>
  </si>
  <si>
    <t>5YFBURHE0GP369104 / TOYOTA FINANCIA</t>
  </si>
  <si>
    <t>300-0093U/16</t>
  </si>
  <si>
    <t>3G1TB5BF0CL141883/ TOYOTA FINA</t>
  </si>
  <si>
    <t>300-0100U/16</t>
  </si>
  <si>
    <t>5TDZ3EH8DS142715/ TOYOTA FINAN</t>
  </si>
  <si>
    <t>300-0104U/16</t>
  </si>
  <si>
    <t>5TDYKRFH2FS044988/ TOYOTA FINA</t>
  </si>
  <si>
    <t>300-0106N/16</t>
  </si>
  <si>
    <t>4T1BF1FK4GU126074 / TOYOTA FINANCIA</t>
  </si>
  <si>
    <t>300-0109U/16</t>
  </si>
  <si>
    <t>5YFBURHE4EP062810 / TOYOTA FINANCIA</t>
  </si>
  <si>
    <t>300-01720N/15</t>
  </si>
  <si>
    <t>Cuenta creada por el sistema</t>
  </si>
  <si>
    <t>300-0340N/16</t>
  </si>
  <si>
    <t>JTDBT9K3XG1445135 / TOYOTA FINANCI</t>
  </si>
  <si>
    <t>300-0382N/16</t>
  </si>
  <si>
    <t>2T3RFREV5GW430045 / TOYOTA FINANCIA</t>
  </si>
  <si>
    <t>300-0418N/15</t>
  </si>
  <si>
    <t>4T1BK1FK6FU560555 / TOYOTA FINANCIA</t>
  </si>
  <si>
    <t>300-0426N/16</t>
  </si>
  <si>
    <t>JTDBT9K37G1446565 / CCD. AUTOS</t>
  </si>
  <si>
    <t>300-0447N/16</t>
  </si>
  <si>
    <t>5TDKK3DC3GS699141 / DALTON AUT</t>
  </si>
  <si>
    <t>300-0455N/16</t>
  </si>
  <si>
    <t>3MYDLAYV3GY129138 / TOYOTA FINANCIA</t>
  </si>
  <si>
    <t>300-0460N/16</t>
  </si>
  <si>
    <t>5YFBURHE5GP434304 / TOYOTA FINANCIA</t>
  </si>
  <si>
    <t>300-0488N/16</t>
  </si>
  <si>
    <t>2T3JFREV9GW423077 / AUTOMOTRI</t>
  </si>
  <si>
    <t>300-0542N/16</t>
  </si>
  <si>
    <t>MHKMF53E7GK003082 / TOYOTA FINANCIA</t>
  </si>
  <si>
    <t>300-0558N/16</t>
  </si>
  <si>
    <t>5TDYK3DC9GS716793 / TOYOTA FINANCIA</t>
  </si>
  <si>
    <t>300-0588N/16</t>
  </si>
  <si>
    <t>VNKKTUD38GA059563 / TOYOTA FINANCIA</t>
  </si>
  <si>
    <t>300-0637N/16</t>
  </si>
  <si>
    <t>MHKMF53F2GK005105 / TOYOTA FINANCIA</t>
  </si>
  <si>
    <t>300-0638N/16</t>
  </si>
  <si>
    <t>JTDKBRFU0G3505644 / TOYOTA FINANCIA</t>
  </si>
  <si>
    <t>300-0639N/16</t>
  </si>
  <si>
    <t>4T1BK1FK5GU573508 / TOYOTA FINANCIA</t>
  </si>
  <si>
    <t>300-0682N/16</t>
  </si>
  <si>
    <t>MHKMF53E9GK003066 / TOYOTA FINANCIA</t>
  </si>
  <si>
    <t>300-0686N/16</t>
  </si>
  <si>
    <t>MHKMF53E2GK003121 / TOYOTA FINANCIA</t>
  </si>
  <si>
    <t>300-0767N/16</t>
  </si>
  <si>
    <t>JTFSX23P2G6169542 / TOYOTA FINANCIA</t>
  </si>
  <si>
    <t>300-0786N/16</t>
  </si>
  <si>
    <t>2T3RFREV8GW468840 / TOYOTA FINANCI</t>
  </si>
  <si>
    <t>300-0794N/15</t>
  </si>
  <si>
    <t>4T1BF1FK2FU097673 / DALTON AUT</t>
  </si>
  <si>
    <t>300-0795N/16</t>
  </si>
  <si>
    <t>MHKMF53E9GK003763 / TOYOTA FINANCIA</t>
  </si>
  <si>
    <t>300-0796N/16</t>
  </si>
  <si>
    <t>MHKMF53E6GK003784 / TOYOTA FINANCIA</t>
  </si>
  <si>
    <t>300-0803N/16</t>
  </si>
  <si>
    <t>5YFBURHE9GP499348 / TOYOTA FINANCIA</t>
  </si>
  <si>
    <t>300-0804N/16</t>
  </si>
  <si>
    <t>5YFBURHE5GP499458 / TOYOTA FINANCIA</t>
  </si>
  <si>
    <t>300-0814N/16</t>
  </si>
  <si>
    <t>5YFBURHE3GP504298 / TOYOTA FINANCIA</t>
  </si>
  <si>
    <t>300-0824N/15</t>
  </si>
  <si>
    <t>5TDZK3DC1FS628565 / TOYOTA FINANCIA</t>
  </si>
  <si>
    <t>300-0860N/16</t>
  </si>
  <si>
    <t>3MYDLAYV8GY142774 / TOYOTA FINANCIA</t>
  </si>
  <si>
    <t>300-0863N/16</t>
  </si>
  <si>
    <t>3MYDLAYV7GY142832 / TOYOTA FINANCIA</t>
  </si>
  <si>
    <t>300-0864N/16</t>
  </si>
  <si>
    <t>5YFBURHE7GP492320 / DALTON AUT</t>
  </si>
  <si>
    <t>300-0865N/15</t>
  </si>
  <si>
    <t>3TMJU4GN9FM192400 / TOYOTA FINANCIA</t>
  </si>
  <si>
    <t>300-0865N/16</t>
  </si>
  <si>
    <t>2T3DFREV5GW474542 / TOYOTA FINANCIA</t>
  </si>
  <si>
    <t>300-0888N/15</t>
  </si>
  <si>
    <t>5YFBURHE2FP323112 / ALECSA PAC</t>
  </si>
  <si>
    <t>300-0918N/16</t>
  </si>
  <si>
    <t>5YFBURHE6GP493703 / AUTOMOVILE</t>
  </si>
  <si>
    <t>300-0925N/13</t>
  </si>
  <si>
    <t>MHKMC13E6DK003264 / TOYOTA FINANCIA</t>
  </si>
  <si>
    <t>300-0927N/16</t>
  </si>
  <si>
    <t>3MYDLAYV2GY144519 / TOYOTA FINANCIA</t>
  </si>
  <si>
    <t>300-0928N/16</t>
  </si>
  <si>
    <t>3MYDLAYV8GY144444 / TOYOTA FINANCIA</t>
  </si>
  <si>
    <t>300-0938N/16</t>
  </si>
  <si>
    <t>3MYDLAYV8GY143813 / TOYOTA FINANCIA</t>
  </si>
  <si>
    <t>300-0939N/16</t>
  </si>
  <si>
    <t>3MYDLAYV4GY144103 / TOYOTA FINANCIA</t>
  </si>
  <si>
    <t>300-0941N/16</t>
  </si>
  <si>
    <t>3MYDLAYV6GY144345 / TOYOTA FINANCIA</t>
  </si>
  <si>
    <t>300-0942N/16</t>
  </si>
  <si>
    <t>3MYDLAYV6GY144541 / TOYOTA FINANCIA</t>
  </si>
  <si>
    <t>300-0956N/16</t>
  </si>
  <si>
    <t>5YFBURHE7GP522383 / TOYOTA FINANCIA</t>
  </si>
  <si>
    <t>300-0958N/16</t>
  </si>
  <si>
    <t>3MYDLAYV4GY144540 / TOYOTA FINANCIA</t>
  </si>
  <si>
    <t>300-0959N/16</t>
  </si>
  <si>
    <t>3MYDLAYV0GY144583 / TOYOTA FINANCIA</t>
  </si>
  <si>
    <t>300-0960N/16</t>
  </si>
  <si>
    <t>3MYDLAYV1GY145015 / TOYOTA FINANCIA</t>
  </si>
  <si>
    <t>300-0964N/16</t>
  </si>
  <si>
    <t>JTDKBRFUXG3016734 / TOYOTA FINANCIA</t>
  </si>
  <si>
    <t>300-1000N/16</t>
  </si>
  <si>
    <t>MR0EX8DD7G0245905 / TOYOTA FINANCIA</t>
  </si>
  <si>
    <t>300-1002N/16</t>
  </si>
  <si>
    <t>MR0EX8DD6G0245880 / TOYOTA FINANCIA</t>
  </si>
  <si>
    <t>300-1006N/16</t>
  </si>
  <si>
    <t>MR0EX8DD5G0245949 / TOYOTA FINANCIA</t>
  </si>
  <si>
    <t>300-1008N/16</t>
  </si>
  <si>
    <t>3TMCZ5AN4GM040549 / TOYOTA FINANCIA</t>
  </si>
  <si>
    <t>300-1012N/16</t>
  </si>
  <si>
    <t>MR0EX8DD2G0245729 / AUTOMOVILE</t>
  </si>
  <si>
    <t>300-1016N/16</t>
  </si>
  <si>
    <t>5YFBURHE5GP520194 / DALTON  AU</t>
  </si>
  <si>
    <t>300-1019N/16</t>
  </si>
  <si>
    <t>4T1BF1FK0GU612929 / TOYOTA FINANCIA</t>
  </si>
  <si>
    <t>300-1020N/16</t>
  </si>
  <si>
    <t>2T3ZFREV8GW288869 / TOYOTA FINANCIA</t>
  </si>
  <si>
    <t>300-1022N/16</t>
  </si>
  <si>
    <t>5TDKY5G12GS064965 / TOYOTA FINANCIA</t>
  </si>
  <si>
    <t>300-1023N/16</t>
  </si>
  <si>
    <t>2T3RFREV6GW506663 / TOYOTA FINANCIA</t>
  </si>
  <si>
    <t>300-1026N/16</t>
  </si>
  <si>
    <t>5TDYK3DC8GS755102 / TOYOTA FINANCIA</t>
  </si>
  <si>
    <t>300-1028N/16</t>
  </si>
  <si>
    <t>MR0EX8CB7G1393790 / TOYOTA FINANCIA</t>
  </si>
  <si>
    <t>300-1042N/16</t>
  </si>
  <si>
    <t>MR0EX8DD6G0169335 / TOYOTA FINANCIA</t>
  </si>
  <si>
    <t>300-1043N/16</t>
  </si>
  <si>
    <t>MR0EX8CB7G1393675 / TOYOTA FINANCIA</t>
  </si>
  <si>
    <t>300-1044N/16</t>
  </si>
  <si>
    <t>5YFBURHE1GP534982 / TOYOTA FINANCIA</t>
  </si>
  <si>
    <t>300-1045N/16</t>
  </si>
  <si>
    <t>MHKMF53E4GK000365 / TOYOTA FINANCI</t>
  </si>
  <si>
    <t>300-1048N/16</t>
  </si>
  <si>
    <t>5YFBURHE0GP539493 / TOYOTA FINANCIA</t>
  </si>
  <si>
    <t>300-1049N/16</t>
  </si>
  <si>
    <t>3MYDLAYV4GY145705 / TOYOTA FINANCIA</t>
  </si>
  <si>
    <t>300-1050N/16</t>
  </si>
  <si>
    <t>3MYDLAYV5GY145146 / TOYOTA FINANCIA</t>
  </si>
  <si>
    <t>300-1051N/16</t>
  </si>
  <si>
    <t>3MYDLAYV5GY145390 / TOYOTA FINANCIA</t>
  </si>
  <si>
    <t>300-1052N/16</t>
  </si>
  <si>
    <t>3MYDLAYV8GY145481 / TOYOTA FINANCIA</t>
  </si>
  <si>
    <t>300-1054N/16</t>
  </si>
  <si>
    <t>5YFBURHE0GP536559 / TOYOTA FINANCIA</t>
  </si>
  <si>
    <t>300-1055N/16</t>
  </si>
  <si>
    <t>5YFBURHE8GP536017 / TOYOTA FINANCIA</t>
  </si>
  <si>
    <t>300-1056N/16</t>
  </si>
  <si>
    <t>JTDKBRFU6G3526496 / TOYOTA FINANCIA</t>
  </si>
  <si>
    <t>300-1058N/16</t>
  </si>
  <si>
    <t>JTDKBRFU2G3019806 / TOYOTA FINANCIA</t>
  </si>
  <si>
    <t>300-1059N/16</t>
  </si>
  <si>
    <t>JTDKBRFU5G3019847 / TOYOTA FINANCIA</t>
  </si>
  <si>
    <t>300-1060N/16</t>
  </si>
  <si>
    <t>JTDKBRFU0G3525540 / TOYOTA FINANCIA</t>
  </si>
  <si>
    <t>300-1061N/16</t>
  </si>
  <si>
    <t>5YFBURHE2GP532027 / TOYOTA FINANCIA</t>
  </si>
  <si>
    <t>300-1062N/16</t>
  </si>
  <si>
    <t>5YFBURHE3GP533512 / TOYOTA FINANCIA</t>
  </si>
  <si>
    <t>300-1063N/16</t>
  </si>
  <si>
    <t>5YFBURHE0GP534116 / TOYOTA FINANCIA</t>
  </si>
  <si>
    <t>300-1064N/16</t>
  </si>
  <si>
    <t>5YFBURHE3GP534157 / TOYOTA FINANCIA</t>
  </si>
  <si>
    <t>300-1065N/16</t>
  </si>
  <si>
    <t>2T3JFREV8GW488793 / TOYOTA FINANCIA</t>
  </si>
  <si>
    <t>300-1066N/16</t>
  </si>
  <si>
    <t>2T3RFREV5GW503320 / TOYOTA FINANCIA</t>
  </si>
  <si>
    <t>300-1067N/16</t>
  </si>
  <si>
    <t>5TDYK3DCXGS756123 / TOYOTA FINANCIA</t>
  </si>
  <si>
    <t>300-1069N/16</t>
  </si>
  <si>
    <t>MR0EX8CB2G1393731 / GRUPO PENI</t>
  </si>
  <si>
    <t>300-1070N/16</t>
  </si>
  <si>
    <t>5TDKK3DCXGS757164 / TOYOTA FINANCIA</t>
  </si>
  <si>
    <t>300-1071N/16</t>
  </si>
  <si>
    <t>5TDKKRFH0GS164120 / TOYOTA FINANCIA</t>
  </si>
  <si>
    <t>300-1072N/16</t>
  </si>
  <si>
    <t>2T3RFREV1GW509096 / TOYOTA FINANCIA</t>
  </si>
  <si>
    <t>300-1073N/16</t>
  </si>
  <si>
    <t>MHKMF53E9GK005285 / TOYOTA FINANCIA</t>
  </si>
  <si>
    <t>300-1076N/16</t>
  </si>
  <si>
    <t>5TFHY5F16GX567968 / TOYOTA FINANCIA</t>
  </si>
  <si>
    <t>300-1078N/16</t>
  </si>
  <si>
    <t>MHKMF53E8GK005620 / TOYOMOTORS</t>
  </si>
  <si>
    <t>300-1079N/16</t>
  </si>
  <si>
    <t>MHKMF53FXGK008401 / OZ  AUTOMO</t>
  </si>
  <si>
    <t>300-1080N/16</t>
  </si>
  <si>
    <t>MHKMF53F5GK008306 / TOYOTA FINANCIA</t>
  </si>
  <si>
    <t>300-1081N/16</t>
  </si>
  <si>
    <t>5TDYK3DC2GS757363 / TOYOTA FINANCIA</t>
  </si>
  <si>
    <t>300-1083N/16</t>
  </si>
  <si>
    <t>5TDYK3DC2GS760280 / TOYOTA FINANCIA</t>
  </si>
  <si>
    <t>300-1084N/16</t>
  </si>
  <si>
    <t>5YFBURHE2GP546123 / TOYOTA FINANCIA</t>
  </si>
  <si>
    <t>300-1085N/16</t>
  </si>
  <si>
    <t>JTDKBRFUXG3020184 / TOYOTA FINANCIA</t>
  </si>
  <si>
    <t>300-1087N/16</t>
  </si>
  <si>
    <t>JTDKBRFU3G3528030 / TOYOTA FINANCIA</t>
  </si>
  <si>
    <t>300-1094N/16</t>
  </si>
  <si>
    <t>JTDKBRFU2G3020616 / TOYOTA FINANCIA</t>
  </si>
  <si>
    <t>300-1095N/16</t>
  </si>
  <si>
    <t>JTDKBRFU1G3528480 / TOYOTA FINANCI</t>
  </si>
  <si>
    <t>300-1101N/16</t>
  </si>
  <si>
    <t>5TDYKRFH4GS163563 / TOYOTA FINANCIA</t>
  </si>
  <si>
    <t>300-1102N/16</t>
  </si>
  <si>
    <t>5TFHY5F13GX557415 / TOYOTA FINANCIA</t>
  </si>
  <si>
    <t>300-1103N/16</t>
  </si>
  <si>
    <t>5TDKKRFH1GS161002 / TOYOTA FINANCIA</t>
  </si>
  <si>
    <t>300-PENDIENTE</t>
  </si>
  <si>
    <t>PENDIENTE</t>
  </si>
  <si>
    <t>ALECSA DE CELAYA SR DE CV</t>
  </si>
  <si>
    <t>CTA TOYOTA SERVICES DE MEXICO</t>
  </si>
  <si>
    <t>CTA 300</t>
  </si>
  <si>
    <t>INVENTARIO</t>
  </si>
  <si>
    <t>VIN</t>
  </si>
  <si>
    <t>MONTO</t>
  </si>
  <si>
    <t>OBSERVACION</t>
  </si>
  <si>
    <t>AGOSTO</t>
  </si>
  <si>
    <t>BAJA / Y SE HABIA DEPOSTADO</t>
  </si>
  <si>
    <t>DIF</t>
  </si>
  <si>
    <t>tere mal la compra</t>
  </si>
  <si>
    <t>*</t>
  </si>
  <si>
    <t>SIENNA ROBADA , DIF CORRESPONDE A LA COMISION DEL PROCESO DE CANCELACION</t>
  </si>
  <si>
    <t>**</t>
  </si>
  <si>
    <t>300-0063</t>
  </si>
  <si>
    <t>3N1CN7AD6CL860102/TOYOTA FIN</t>
  </si>
  <si>
    <t>300-0063N/16</t>
  </si>
  <si>
    <t>3MYDLAYV0GY108926 / TOYOTA FINANCIA</t>
  </si>
  <si>
    <t>300-0108U/16</t>
  </si>
  <si>
    <t>4T1BF1FK4CU517803 / ENRIQUEZ M</t>
  </si>
  <si>
    <t>300-0110U/16</t>
  </si>
  <si>
    <t>5tdyk3dc5d5287034/TOYOTA FINAN</t>
  </si>
  <si>
    <t>300-1034N/16</t>
  </si>
  <si>
    <t>5YFBURHE1GP538370 / TOYOTA FINANCIA</t>
  </si>
  <si>
    <t>300-1077N/16</t>
  </si>
  <si>
    <t>2T3ZFREV2GW290116 / TOYOTA FINANCIA</t>
  </si>
  <si>
    <t>TRANSFER DUPLICADA</t>
  </si>
  <si>
    <t>300-0032N/17</t>
  </si>
  <si>
    <t>MR2B29F3XH1004872 / DURANGO AU</t>
  </si>
  <si>
    <t>300-0040N/17</t>
  </si>
  <si>
    <t>MR2B29F31H1010186 / TOYOTA FINANCIA</t>
  </si>
  <si>
    <t>300-0042N/17</t>
  </si>
  <si>
    <t>MR2B29F33H1009685 / TOYOTA FINANCIA</t>
  </si>
  <si>
    <t>300-0044N/17</t>
  </si>
  <si>
    <t>MR2B29F34H1009713 / TOYOTA FINANCIA</t>
  </si>
  <si>
    <t>300-0049N/17</t>
  </si>
  <si>
    <t>JTFSX23P3H6171401 / GRUPO PEN</t>
  </si>
  <si>
    <t>300-0050N/17</t>
  </si>
  <si>
    <t>MR2B29F38H1011772 / TOYOTA FINANCI</t>
  </si>
  <si>
    <t>300-0051N/17</t>
  </si>
  <si>
    <t>JTFSX23P0H6172215 / TOYOTA FINANCIA</t>
  </si>
  <si>
    <t>300-0052N/17</t>
  </si>
  <si>
    <t>JTFSX23P6H6172218 / TOYOTA FINANCIA</t>
  </si>
  <si>
    <t>300-0053N/17</t>
  </si>
  <si>
    <t>MR2B29F39H1015572 / LIDERAZGO</t>
  </si>
  <si>
    <t>300-0055N/17</t>
  </si>
  <si>
    <t>MR2B29F34H1015043 / TOYOTA FINANCIA</t>
  </si>
  <si>
    <t>300-0056N/17</t>
  </si>
  <si>
    <t>JTFPX22P1H0067340 / TOYOTA FINANCIA</t>
  </si>
  <si>
    <t>300-0119U/16</t>
  </si>
  <si>
    <t>5YFBURHE9EP096970/TOYOTA FINAN</t>
  </si>
  <si>
    <t>300-0121U/16</t>
  </si>
  <si>
    <t>VF1LZ126XDC270138/TOYOTA FINAN</t>
  </si>
  <si>
    <t>300-0124U/16</t>
  </si>
  <si>
    <t>VNKKTUD30FA019332/TOYOTA FINAN</t>
  </si>
  <si>
    <t>300-0125U/16</t>
  </si>
  <si>
    <t>2T3WF4EV1DW045552 / TOYOTA FINANCIA</t>
  </si>
  <si>
    <t>300-0126U/16</t>
  </si>
  <si>
    <t>3GNAL7EKES646792/TOYOTA FINAN</t>
  </si>
  <si>
    <t>300-0127U/16</t>
  </si>
  <si>
    <t>3HGRM4878EG000580/TOYOTA FINAN</t>
  </si>
  <si>
    <t>300-0128U/16</t>
  </si>
  <si>
    <t>3C6YRAAK7DDG276070/TOYOYA FINA</t>
  </si>
  <si>
    <t>300-0130U/16</t>
  </si>
  <si>
    <t>1GCDS9C96C8126041/TOYOTA FINAN</t>
  </si>
  <si>
    <t>300-0131U/16</t>
  </si>
  <si>
    <t>3G1TA5AF0EL211048 / TOYOTA FINANCIA</t>
  </si>
  <si>
    <t>300-0132U/16</t>
  </si>
  <si>
    <t>4T1BK1FKXFU555293 / TOYOTA FIN</t>
  </si>
  <si>
    <t>300-0134U/16</t>
  </si>
  <si>
    <t>MHKMC13E3DK001794/TOYOTA FINAN</t>
  </si>
  <si>
    <t>300-0139U/16</t>
  </si>
  <si>
    <t>5TCYK3DC7D5353695 / TOYOTA FIN</t>
  </si>
  <si>
    <t>300-1096N/16</t>
  </si>
  <si>
    <t>JTDKBRFU5G3020917 / TOYOTA FINANCIA</t>
  </si>
  <si>
    <t>300-1097N/16</t>
  </si>
  <si>
    <t>300-1098N/16</t>
  </si>
  <si>
    <t>JTDKBRFU2G3019692 / TOYOTA FINANCIA</t>
  </si>
  <si>
    <t>300-1099N/16</t>
  </si>
  <si>
    <t>3MYDLAYVGY146850 / TOYOTA FINANCIAL</t>
  </si>
  <si>
    <t>300-1100N/16</t>
  </si>
  <si>
    <t>3MYDLAYV5GY146944 / TOYOTA FINANCIA</t>
  </si>
  <si>
    <t>300-1104N/16</t>
  </si>
  <si>
    <t>5YFBURHE5GP541742 / LIDERAZGO</t>
  </si>
  <si>
    <t>300-1107N/16</t>
  </si>
  <si>
    <t>JTDBT9K32G1451026 / TOYOTA FINANCIA</t>
  </si>
  <si>
    <t>300-1108N/16</t>
  </si>
  <si>
    <t>2T3RFREV9GW496579 / CCD. AUTOS</t>
  </si>
  <si>
    <t>300-1116N/16</t>
  </si>
  <si>
    <t>2T3DFREV2GW517623 / TOYOTA FINANCIA</t>
  </si>
  <si>
    <t>300-1117N/16</t>
  </si>
  <si>
    <t>2T3ZFREV3GW298600 / TOYOTA FINANCIA</t>
  </si>
  <si>
    <t>300-1121N/16</t>
  </si>
  <si>
    <t>2T3RFREV8GW519382 / TOYOTA FINANCIA</t>
  </si>
  <si>
    <t>300-1122N/16</t>
  </si>
  <si>
    <t>2T3RFREVXGW519853 / TOYOTA FINANCIA</t>
  </si>
  <si>
    <t>300-1123N/16</t>
  </si>
  <si>
    <t>MHKMF53F1GK009081 / TOYOTA FINANCIA</t>
  </si>
  <si>
    <t>300-1126N/16</t>
  </si>
  <si>
    <t>2T3RFREV8GW492507 / MEGAMOTORS</t>
  </si>
  <si>
    <t>300-1133N/16</t>
  </si>
  <si>
    <t>5TFHY5F10GX568680 / TOYOTA FINANCIA</t>
  </si>
  <si>
    <t>300-1135N/16</t>
  </si>
  <si>
    <t>JTDKBRFU8G3528976 / TOYOTA FINANCIA</t>
  </si>
  <si>
    <t>300-1136N/16</t>
  </si>
  <si>
    <t>MHKMF53E9GK005710 / TOYOTA FINANCIA</t>
  </si>
  <si>
    <t>300-1143N/16</t>
  </si>
  <si>
    <t>5YFBURHE0GP502119 / TOYOTA FINANCIA</t>
  </si>
  <si>
    <t>300-1145N/16</t>
  </si>
  <si>
    <t>MR0EX8CB5G1393822 / AUTOMOTORE</t>
  </si>
  <si>
    <t>300-1146N/16</t>
  </si>
  <si>
    <t>MR0EX8DD6G0169707 / TOYOTA FINANCIA</t>
  </si>
  <si>
    <t>300-1147N/16</t>
  </si>
  <si>
    <t>MR0EX8DD1G0169761 / TOYOTA FINANCIA</t>
  </si>
  <si>
    <t>300-1148N/16</t>
  </si>
  <si>
    <t>MR0EX8DD1G0246256 / TOYOTA FINANCIA</t>
  </si>
  <si>
    <t>300-1149N/16</t>
  </si>
  <si>
    <t>MR0EX8DD5G0246339 / TOYOTA FINANCIA</t>
  </si>
  <si>
    <t>300-1150N/16</t>
  </si>
  <si>
    <t>MR0EX8DD7G0169800 / TOYOTA FINANCIA</t>
  </si>
  <si>
    <t>300-1153N/16</t>
  </si>
  <si>
    <t>MR0EX8DD8G0169806 / TOYOTA FINANCIA</t>
  </si>
  <si>
    <t>300-1155N/16</t>
  </si>
  <si>
    <t>2T3ZFREV4GW291381 / TOYOTA FINANCIA</t>
  </si>
  <si>
    <t>300-1156N/16</t>
  </si>
  <si>
    <t>2T3JFREV0GW458381 / SAMURAI MO</t>
  </si>
  <si>
    <t>300-1157N/16</t>
  </si>
  <si>
    <t>JTDKBRFU3G3531753 / TOYOTA FINANCIA</t>
  </si>
  <si>
    <t>300-1158N/16</t>
  </si>
  <si>
    <t>MR0EX8DD9G0246344 / TOYOTA FINANCIA</t>
  </si>
  <si>
    <t>300-1161N/16</t>
  </si>
  <si>
    <t>VNKKTUD32GA056836 / TOY AUTOMO</t>
  </si>
  <si>
    <t>300-1162N/16</t>
  </si>
  <si>
    <t>5TDKKRFH6GS165028 / DALTON AUT</t>
  </si>
  <si>
    <t>300-1163N/16</t>
  </si>
  <si>
    <t>2T3ZFREV9GW300348 / OZ AUTOMOT</t>
  </si>
  <si>
    <t>300-1164N/16</t>
  </si>
  <si>
    <t>5YFBURHE3GP551251 / TOYOTA FINANCIA</t>
  </si>
  <si>
    <t>300-1165N/16</t>
  </si>
  <si>
    <t>MR0EX8DD3G0169373 / TOYOTA FINANCIA</t>
  </si>
  <si>
    <t>300-1170N/16</t>
  </si>
  <si>
    <t>MHKMF53F0GK009329 / TOYOTA FINANCIA</t>
  </si>
  <si>
    <t>300-1171N/16</t>
  </si>
  <si>
    <t>MR0EX8DD8G0169724/TOYOYOTA FIN</t>
  </si>
  <si>
    <t>300-1173N/16</t>
  </si>
  <si>
    <t>VNKKTUD31GA067185 / TOYOTA F</t>
  </si>
  <si>
    <t>300-1175N/16</t>
  </si>
  <si>
    <t>2T3RFREV1GW522799 / TOYOTA FINANCIA</t>
  </si>
  <si>
    <t>300-1176N/16</t>
  </si>
  <si>
    <t>MHKMF53E0GK005336 / TOYOTA FINANCIA</t>
  </si>
  <si>
    <t>300-1177N/16</t>
  </si>
  <si>
    <t>5TDYKRFH8GS166627 / TOYOTA FINANCIA</t>
  </si>
  <si>
    <t>300-1180N/16</t>
  </si>
  <si>
    <t>5YFBURHE4GP560654 / TOYOTA FINANCIA</t>
  </si>
  <si>
    <t>300-1181N/16</t>
  </si>
  <si>
    <t>5YFBURHE2GP533727 / OZ  AUTOMO</t>
  </si>
  <si>
    <t>300-1184N/16</t>
  </si>
  <si>
    <t>5YFBURHE3GP535082 / DALTON AUT</t>
  </si>
  <si>
    <t>300-1188N/16</t>
  </si>
  <si>
    <t>JTDKBRFU5G3023557 / TOYOTA FINANCIA</t>
  </si>
  <si>
    <t>300-1189N/16</t>
  </si>
  <si>
    <t>5YFBURHE3GP554411 / TOYOTA FINANCIA</t>
  </si>
  <si>
    <t>300-1190N/16</t>
  </si>
  <si>
    <t>5YFBURHE5GP555110 / TOYOTA FINANCIA</t>
  </si>
  <si>
    <t>300-1191N/16</t>
  </si>
  <si>
    <t>MHKMF53E4GK004741 / TOYOTA FINANCIA</t>
  </si>
  <si>
    <t>300-1192N/16</t>
  </si>
  <si>
    <t>5TDYKRFH3GS167071 / TOYOTA FINANCIA</t>
  </si>
  <si>
    <t>300-1193N/16</t>
  </si>
  <si>
    <t>5TDYY5G1XGS065680 / TOYOTA FINANCIA</t>
  </si>
  <si>
    <t>300-1194N/16</t>
  </si>
  <si>
    <t>5TDYKRFH6GS167288 / TOYOTA FINANCIA</t>
  </si>
  <si>
    <t>300-1195N/16</t>
  </si>
  <si>
    <t>5YFBURHE9GP557426 / TOYOTA FINANCIA</t>
  </si>
  <si>
    <t>300-1196N/16</t>
  </si>
  <si>
    <t>5YFBURHEXGP557869 / TOYOTA FINANCIA</t>
  </si>
  <si>
    <t>300-1197N/16</t>
  </si>
  <si>
    <t>2T3RFREV5GW521977 / TOYOTA FINANCIA</t>
  </si>
  <si>
    <t>300-1198N/16</t>
  </si>
  <si>
    <t>MR0EX8CB6G1393893 / TOYOTA FINANCIA</t>
  </si>
  <si>
    <t>1GCDS9C96C8126041</t>
  </si>
  <si>
    <t>2T3JFREV0GW458381</t>
  </si>
  <si>
    <t>2T3RFREV1GW509096</t>
  </si>
  <si>
    <t>2T3RFREV1GW522799</t>
  </si>
  <si>
    <t>2T3RFREV5GW430045</t>
  </si>
  <si>
    <t>2T3RFREV5GW521977</t>
  </si>
  <si>
    <t>2T3RFREV8GW492507</t>
  </si>
  <si>
    <t>2T3RFREV9GW496579</t>
  </si>
  <si>
    <t>2T3RFREVXGW519853</t>
  </si>
  <si>
    <t>2T3WF4EV1DW045552</t>
  </si>
  <si>
    <t>2T3ZFREV3GW298600</t>
  </si>
  <si>
    <t>2T3ZFREV8GW288869</t>
  </si>
  <si>
    <t>2T3ZFREV9GW300348</t>
  </si>
  <si>
    <t>3C6YRAAK7DG276070</t>
  </si>
  <si>
    <t>3G1TA5AF0EL211048</t>
  </si>
  <si>
    <t>3GNAL7EK2ES646792</t>
  </si>
  <si>
    <t>3HGRM4878EG000580</t>
  </si>
  <si>
    <t>3MYDLAYV0GY144583</t>
  </si>
  <si>
    <t>3MYDLAYV1GY145015</t>
  </si>
  <si>
    <t>3MYDLAYV4GY144540</t>
  </si>
  <si>
    <t>3MYDLAYV4GY145705</t>
  </si>
  <si>
    <t>3MYDLAYV5GY145390</t>
  </si>
  <si>
    <t>3MYDLAYV5GY146944</t>
  </si>
  <si>
    <t>3MYDLAYV6GY144345</t>
  </si>
  <si>
    <t>3MYDLAYV6GY144541</t>
  </si>
  <si>
    <t>3MYDLAYV7GY142832</t>
  </si>
  <si>
    <t>3MYDLAYV7GY146850</t>
  </si>
  <si>
    <t>3MYDLAYV8GY144444</t>
  </si>
  <si>
    <t>4T1BF1FK0HU617422</t>
  </si>
  <si>
    <t>4T1BF1FK3HU278056</t>
  </si>
  <si>
    <t>4T1BF1FK3HU619374</t>
  </si>
  <si>
    <t>4T1BF1FK4HU623093</t>
  </si>
  <si>
    <t>4T1BF1FK5HU268886</t>
  </si>
  <si>
    <t>4T1BK1FK5GU573508</t>
  </si>
  <si>
    <t>4T1BK1FKXFU555293</t>
  </si>
  <si>
    <t>5TDKK3DC3GS699141</t>
  </si>
  <si>
    <t>5TDKKRFH6GS165028</t>
  </si>
  <si>
    <t>5TDYK3DC5DS287034</t>
  </si>
  <si>
    <t>5TDYK3DC7DS353695</t>
  </si>
  <si>
    <t>5TDYKRFH2FS044988</t>
  </si>
  <si>
    <t>5TDYKRFH3GS167071</t>
  </si>
  <si>
    <t>5TDYKRFH4GS163563</t>
  </si>
  <si>
    <t>5TDYKRFH6GS167288</t>
  </si>
  <si>
    <t>5TDYKRFH8GS166627</t>
  </si>
  <si>
    <t>5TDYY5G1XGS065680</t>
  </si>
  <si>
    <t>5TFHY5F10GX568680</t>
  </si>
  <si>
    <t>5YFBURHE0GP534116</t>
  </si>
  <si>
    <t>5YFBURHE0GP536559</t>
  </si>
  <si>
    <t>5YFBURHE0GP539493</t>
  </si>
  <si>
    <t>5YFBURHE2GP532027</t>
  </si>
  <si>
    <t>5YFBURHE2GP533727</t>
  </si>
  <si>
    <t>5YFBURHE3GP533512</t>
  </si>
  <si>
    <t>5YFBURHE3GP535082</t>
  </si>
  <si>
    <t>5YFBURHE3GP551251</t>
  </si>
  <si>
    <t>5YFBURHE3GP554411</t>
  </si>
  <si>
    <t>5YFBURHE4GP557401</t>
  </si>
  <si>
    <t>5YFBURHE5GP555110</t>
  </si>
  <si>
    <t>5YFBURHE6GP493703</t>
  </si>
  <si>
    <t>5YFBURHE7GP492320</t>
  </si>
  <si>
    <t>5YFBURHE9EP096970</t>
  </si>
  <si>
    <t>5YFBURHE9GP499348</t>
  </si>
  <si>
    <t>5YFBURHE9GP557426</t>
  </si>
  <si>
    <t>5YFBURHEXGP535581</t>
  </si>
  <si>
    <t>5YFBURHEXGP557869</t>
  </si>
  <si>
    <t>JTDKBRFU0G3505644</t>
  </si>
  <si>
    <t>JTDKBRFU0G3525540</t>
  </si>
  <si>
    <t>JTDKBRFU2G3019806</t>
  </si>
  <si>
    <t>JTDKBRFU2G3020616</t>
  </si>
  <si>
    <t>JTDKBRFU5G3019847</t>
  </si>
  <si>
    <t>JTDKBRFU5G3023557</t>
  </si>
  <si>
    <t>JTDKBRFU8G3528976</t>
  </si>
  <si>
    <t>JTDKBRFUXG3020184</t>
  </si>
  <si>
    <t>JTFSX23P3H6171401</t>
  </si>
  <si>
    <t>MHKMC13E3DK001794</t>
  </si>
  <si>
    <t>MHKMF53E0GK005336</t>
  </si>
  <si>
    <t>MHKMF53E2GK003121</t>
  </si>
  <si>
    <t>MHKMF53E4GK000365</t>
  </si>
  <si>
    <t>MHKMF53E4GK004741</t>
  </si>
  <si>
    <t>MHKMF53E6GK003784</t>
  </si>
  <si>
    <t>MHKMF53E9GK003066</t>
  </si>
  <si>
    <t>MHKMF53E9GK003763</t>
  </si>
  <si>
    <t>MHKMF53E9GK005710</t>
  </si>
  <si>
    <t>MHKMF53F0GK009329</t>
  </si>
  <si>
    <t>MHKMF53F2GK005105</t>
  </si>
  <si>
    <t>MR0EX8CB5G1393822</t>
  </si>
  <si>
    <t>MR0EX8DD1G0169761</t>
  </si>
  <si>
    <t>MR0EX8DD1G0246256</t>
  </si>
  <si>
    <t>MR0EX8DD2G0169803</t>
  </si>
  <si>
    <t>MR0EX8DD3G0169373</t>
  </si>
  <si>
    <t>MR0EX8DD5G0246339</t>
  </si>
  <si>
    <t>MR0EX8DD6G0169707</t>
  </si>
  <si>
    <t>MR0EX8DD6G0169724</t>
  </si>
  <si>
    <t>MR0EX8DD7G0169800</t>
  </si>
  <si>
    <t>MR0EX8DD8G0169806</t>
  </si>
  <si>
    <t>MR2B29F31H1010186</t>
  </si>
  <si>
    <t>MR2B29F33H1000646</t>
  </si>
  <si>
    <t>MR2B29F33H1009685</t>
  </si>
  <si>
    <t>MR2B29F34H1009713</t>
  </si>
  <si>
    <t>MR2B29F38H1011772</t>
  </si>
  <si>
    <t>MR2B29F39H1015572</t>
  </si>
  <si>
    <t>VF1LZ126XDC270138</t>
  </si>
  <si>
    <t>VNKKTUD30FA019332</t>
  </si>
  <si>
    <t>VNKKTUD31GA067195</t>
  </si>
  <si>
    <t>VNKKTUD32GA056836</t>
  </si>
  <si>
    <t>VNKKTUD38GA059563</t>
  </si>
  <si>
    <t>SIN SALIDA</t>
  </si>
  <si>
    <t xml:space="preserve">SEPTIEMBRE </t>
  </si>
  <si>
    <t xml:space="preserve">UNIDAD DEMO </t>
  </si>
  <si>
    <t>PEND PAGO</t>
  </si>
  <si>
    <t>EN TIEMPO DE PAGO</t>
  </si>
  <si>
    <t>DOBLE PAGO 2015</t>
  </si>
  <si>
    <t>JSABAS DIO LA UNIDAD DE BAJA</t>
  </si>
  <si>
    <t>SI SALIDA</t>
  </si>
  <si>
    <t>PAGO EN TIEMPO</t>
  </si>
  <si>
    <t>SEPTIEMBRE</t>
  </si>
  <si>
    <t>CARGO AL COSTO UNIDADES</t>
  </si>
  <si>
    <t xml:space="preserve">CORMIRMACION DE MONTO </t>
  </si>
  <si>
    <t>FECHA</t>
  </si>
  <si>
    <t xml:space="preserve">ESTA MAL DADA DE ALTA LA COMPRA </t>
  </si>
  <si>
    <t>2T3JFREV8GW488793</t>
  </si>
  <si>
    <t>2T3RFREV5GW503320</t>
  </si>
  <si>
    <t>2T3RFREV6GW506663</t>
  </si>
  <si>
    <t>2T3RFREV9GW428959</t>
  </si>
  <si>
    <t>3G1TB5BF0CL141883</t>
  </si>
  <si>
    <t>3MYDLAYV2GY144519</t>
  </si>
  <si>
    <t>3MYDLAYV4GY144103</t>
  </si>
  <si>
    <t>3MYDLAYV5GY145146</t>
  </si>
  <si>
    <t>3MYDLAYV8GY142774</t>
  </si>
  <si>
    <t>3MYDLAYV8GY143813</t>
  </si>
  <si>
    <t>3MYDLAYV8GY145481</t>
  </si>
  <si>
    <t>4T1BF1FK0GU612929</t>
  </si>
  <si>
    <t>4T1BF1FK2HU617759</t>
  </si>
  <si>
    <t>4T1BF1FK2HU620855</t>
  </si>
  <si>
    <t>4T1BF1FK4CU517803</t>
  </si>
  <si>
    <t>4T1BF1FKXHU276062</t>
  </si>
  <si>
    <t>5TDKK3DCXGS757164</t>
  </si>
  <si>
    <t>5TDKKRFH0GS164120</t>
  </si>
  <si>
    <t>5TDKY5G12GS064965</t>
  </si>
  <si>
    <t>5TDYK3DC2GS757363</t>
  </si>
  <si>
    <t>5TDYK3DC8GS755102</t>
  </si>
  <si>
    <t>5TDYK3DCXGS756123</t>
  </si>
  <si>
    <t>5TDZK3EH8DS142715</t>
  </si>
  <si>
    <t>5YFBURHE1GP534982</t>
  </si>
  <si>
    <t>5YFBURHE1GP538370</t>
  </si>
  <si>
    <t>5YFBURHE3GP534157</t>
  </si>
  <si>
    <t>5YFBURHE4EP062810</t>
  </si>
  <si>
    <t>5YFBURHE4GP456696</t>
  </si>
  <si>
    <t>5YFBURHE5GP520194</t>
  </si>
  <si>
    <t>5YFBURHE7GP522383</t>
  </si>
  <si>
    <t>5YFBURHE8GP536017</t>
  </si>
  <si>
    <t>JTDKBRFU1G3528480</t>
  </si>
  <si>
    <t>JTDKBRFU3G3528030</t>
  </si>
  <si>
    <t>JTDKBRFU6G3526496</t>
  </si>
  <si>
    <t>JTFSX23P3H6171186</t>
  </si>
  <si>
    <t>JTFSX23P3H6171477</t>
  </si>
  <si>
    <t>JTFSX23P5H6171349</t>
  </si>
  <si>
    <t>MHKMF53E9GK005285</t>
  </si>
  <si>
    <t>MHKMF53F5GK008306</t>
  </si>
  <si>
    <t>MHKMF53FXGK008401</t>
  </si>
  <si>
    <t>MR0EX8CB2G1393731</t>
  </si>
  <si>
    <t>MR0EX8CB7G1393675</t>
  </si>
  <si>
    <t>MR0EX8DD2G0245729</t>
  </si>
  <si>
    <t>MR0EX8DD5G0245949</t>
  </si>
  <si>
    <t>MR0EX8DD6G0169335</t>
  </si>
  <si>
    <t>MR0EX8DD6G0245880</t>
  </si>
  <si>
    <t>MR0EX8DD7G0245905</t>
  </si>
  <si>
    <t>MR2B29F31H1007899</t>
  </si>
  <si>
    <t>MR2B29F31H1008373</t>
  </si>
  <si>
    <t>MR2B29F31H1008390</t>
  </si>
  <si>
    <t>MR2B29F33H1004499</t>
  </si>
  <si>
    <t>MR2B29F36H1007753</t>
  </si>
  <si>
    <t>MR2B29F38H1005888</t>
  </si>
  <si>
    <t>MR2B29F39H1003115</t>
  </si>
  <si>
    <t>MR2B29F39H1003924</t>
  </si>
  <si>
    <t>MR2B29F3XH1004872</t>
  </si>
  <si>
    <t>300-0045N/17</t>
  </si>
  <si>
    <t>3TMAZ5CN6HM026609 /TOYOTA FINA</t>
  </si>
  <si>
    <t>300-0059N/17</t>
  </si>
  <si>
    <t>3TMAZ5CN6HM026609 / TOYOTA FINANCI</t>
  </si>
  <si>
    <t>300-0060N/17</t>
  </si>
  <si>
    <t>3TMAZ5CNXHM026595 / TOYOTA FINANCI</t>
  </si>
  <si>
    <t>300-0061N/17</t>
  </si>
  <si>
    <t>3TMAZ5CN1HM027103 / TOYOTA FINANCI</t>
  </si>
  <si>
    <t>300-0068N/17</t>
  </si>
  <si>
    <t>JTFSX23P4H6172654 / TOYOTA FINANCIA</t>
  </si>
  <si>
    <t>300-0069N/17</t>
  </si>
  <si>
    <t>JTDKBRFU4H3024376 / TOYOTA FINANCI</t>
  </si>
  <si>
    <t>300-0070N/17</t>
  </si>
  <si>
    <t>5TDYZ3DC1HS769758 / TOYOTA FINANCIA</t>
  </si>
  <si>
    <t>300-0072N/17</t>
  </si>
  <si>
    <t>MR2B29F35H1019540 / TOYOTA FINANCIA</t>
  </si>
  <si>
    <t>300-0073U/16</t>
  </si>
  <si>
    <t>3MYDLAYV8GY110696 / GONZALEZ C</t>
  </si>
  <si>
    <t>300-0079N/17</t>
  </si>
  <si>
    <t>MR2B29F38H1020780 / TOYOTA FINANCIA</t>
  </si>
  <si>
    <t>300-0080N/17</t>
  </si>
  <si>
    <t>MR2B29F3XH1020215 / PREMIER DE</t>
  </si>
  <si>
    <t>300-0081N/17</t>
  </si>
  <si>
    <t>JTDKBRFU7H3024503 / TOYOTA FINANCIA</t>
  </si>
  <si>
    <t>300-0083N/17</t>
  </si>
  <si>
    <t>MR2B29F34H1022994 / TOYOTA FINANCIA</t>
  </si>
  <si>
    <t>300-0084N/17</t>
  </si>
  <si>
    <t>MR2K29F33H1022405 / TOYOTA FINANCIA</t>
  </si>
  <si>
    <t>300-0085N/17</t>
  </si>
  <si>
    <t>MR2K29F3XH1023048 / TOYOTA FINANCIA</t>
  </si>
  <si>
    <t>300-0086N/17</t>
  </si>
  <si>
    <t>MR2K29F39H1023378 / TOYOTA FINANCIA</t>
  </si>
  <si>
    <t>300-0087N/17</t>
  </si>
  <si>
    <t>MR2K29F34H1022090 / TOYOTA FINANCIA</t>
  </si>
  <si>
    <t>300-0088N/17</t>
  </si>
  <si>
    <t>5TDYZ3DC8HS772785 / TOYOTA FINANCIA</t>
  </si>
  <si>
    <t>300-0090N/17</t>
  </si>
  <si>
    <t>MR2B29F37H1017790 / TOYOTA FINANCIA</t>
  </si>
  <si>
    <t>300-0091N/17</t>
  </si>
  <si>
    <t>JTFSX23P9H6172780 / TOYOTA FINANCIA</t>
  </si>
  <si>
    <t>300-0092N/17</t>
  </si>
  <si>
    <t>MR2K29F35H1023507 / TOYOTA FINANCIA</t>
  </si>
  <si>
    <t>300-0093N/17</t>
  </si>
  <si>
    <t>4T1BF1FK8HU306756 / TOYOTA FINANCIA</t>
  </si>
  <si>
    <t>300-0094N/17</t>
  </si>
  <si>
    <t>3MYDLAYV3HY148614 / TOYOTA FINANCIA</t>
  </si>
  <si>
    <t>300-0094U/16</t>
  </si>
  <si>
    <t>9BD278260D7520473 / SCHEVENIN</t>
  </si>
  <si>
    <t>300-0095N/17</t>
  </si>
  <si>
    <t>3MYDLAYV5HY147920 / TOYOTA FINANCIA</t>
  </si>
  <si>
    <t>300-0098N/17</t>
  </si>
  <si>
    <t>3TMAZ5CN4HM028794 / TOYOTA FINANCIA</t>
  </si>
  <si>
    <t>300-0099N/17</t>
  </si>
  <si>
    <t>MR2K29F39H1018780 / TOYOTA FINANCIA</t>
  </si>
  <si>
    <t>300-0100N/17</t>
  </si>
  <si>
    <t>MR2K29F35H1019571 / TOYOTA FINANCIA</t>
  </si>
  <si>
    <t>300-0101N/16</t>
  </si>
  <si>
    <t>MHKMF53E2GK000171 / TOYOTA FINANCIA</t>
  </si>
  <si>
    <t>300-0101N/17</t>
  </si>
  <si>
    <t>MR2K29F37H1019006 / TOYOTA FINANCIA</t>
  </si>
  <si>
    <t>300-0103N/17</t>
  </si>
  <si>
    <t>MR2K29F33H1022260 / TOYOTA FINANCIA</t>
  </si>
  <si>
    <t>300-0104N/17</t>
  </si>
  <si>
    <t>MR2B29F34H1021862 / AUTOMOTRIZ</t>
  </si>
  <si>
    <t>300-0105N/17</t>
  </si>
  <si>
    <t>MR2K29F3XH1022076 / TOYOTA FINANCIA</t>
  </si>
  <si>
    <t>300-0109N/17</t>
  </si>
  <si>
    <t>MR2K29F38H1019497 / AUTOMOVILE</t>
  </si>
  <si>
    <t>300-0110N/17</t>
  </si>
  <si>
    <t>MR2K29F38H1022528 / TOYOTA FINANCIA</t>
  </si>
  <si>
    <t>300-0111N/17</t>
  </si>
  <si>
    <t>MR2B29F39H1020500 / DURANGO AU</t>
  </si>
  <si>
    <t>300-0113N/17</t>
  </si>
  <si>
    <t>MR2K29F32H1020502 / UNITED  AU</t>
  </si>
  <si>
    <t>300-0114N/17</t>
  </si>
  <si>
    <t>MR2B29F34H1020873 / TOYOTA FINANCIA</t>
  </si>
  <si>
    <t>300-0116N/17</t>
  </si>
  <si>
    <t>MR2K29F33H1020024 / TOYOTA FINANCIA</t>
  </si>
  <si>
    <t>300-0117N/17</t>
  </si>
  <si>
    <t>MR2K29F30H1021227 / TOYOTA FINANCIA</t>
  </si>
  <si>
    <t>300-0118N/17</t>
  </si>
  <si>
    <t>JTDKBRFU1H3026456 / TOYOTA FINANCIA</t>
  </si>
  <si>
    <t>300-0119N/17</t>
  </si>
  <si>
    <t>3TMCZ5AN8HM046212 / TOYOTA FINANCIA</t>
  </si>
  <si>
    <t>300-0120U/16</t>
  </si>
  <si>
    <t>1G1J86SBXF4205219/MELESIO VILL</t>
  </si>
  <si>
    <t>300-0123N/17</t>
  </si>
  <si>
    <t>3MYDLAYV3HY149777 / DALTON  A</t>
  </si>
  <si>
    <t>300-0124N/17</t>
  </si>
  <si>
    <t>JTDKBRFU2H3026238 / TOYOTA FINANCIA</t>
  </si>
  <si>
    <t>300-0125N/17</t>
  </si>
  <si>
    <t>JTDKBRFU6H3026517 / TOYOTA FINANCIA</t>
  </si>
  <si>
    <t>300-0132N/17</t>
  </si>
  <si>
    <t>4T1BK1FK2HU031672 / TOYOTA FINANCIA</t>
  </si>
  <si>
    <t>300-0133N/17</t>
  </si>
  <si>
    <t>4T1BF1FK0HU661484 / TOYOTA FINANCIA</t>
  </si>
  <si>
    <t>300-0138U/16</t>
  </si>
  <si>
    <t>2T3YF4EV2DW056231/ TOYOTA FINA</t>
  </si>
  <si>
    <t>300-0143U/16</t>
  </si>
  <si>
    <t>JE4LS21W0DU021389/TOYOTA FINAN</t>
  </si>
  <si>
    <t>300-0144U/16</t>
  </si>
  <si>
    <t>JTDKN3DUXF1896500/ TOYOTA FINA</t>
  </si>
  <si>
    <t>300-0147U/16</t>
  </si>
  <si>
    <t>3MYDLAYV8GY110696 / TOYOTA FINANCIA</t>
  </si>
  <si>
    <t>300-0148U/16</t>
  </si>
  <si>
    <t>3N1CN7AD4EK415446/ TOYOTA FINA</t>
  </si>
  <si>
    <t>300-0149U/16</t>
  </si>
  <si>
    <t>2T3ZF4EV8DW021231/ PICAZO ALDA</t>
  </si>
  <si>
    <t>300-0151U/16</t>
  </si>
  <si>
    <t>3TMAZ5CN2GM004492 / RODRIGUEZ</t>
  </si>
  <si>
    <t>300-0152U/16</t>
  </si>
  <si>
    <t>3G1TA5AF8EL108394 / TOYOTA FIN</t>
  </si>
  <si>
    <t>300-0153U/16</t>
  </si>
  <si>
    <t>1C3ADZAB9DN599426/ JET VAN CAR</t>
  </si>
  <si>
    <t>300-0154U/16</t>
  </si>
  <si>
    <t>1C3ADZABXDN766425/ JET VAN CAR</t>
  </si>
  <si>
    <t>300-0155U/16</t>
  </si>
  <si>
    <t>KMHCT4ND4EU545346/ JET VAN CAR</t>
  </si>
  <si>
    <t>300-0156U/16</t>
  </si>
  <si>
    <t>2T3KF9DV6CW117387/ TOYOTA FINA</t>
  </si>
  <si>
    <t>300-0159U/16</t>
  </si>
  <si>
    <t>3VW2W1AJ5DM310696 / TOYOTA FINANCIA</t>
  </si>
  <si>
    <t>300-0377N/16</t>
  </si>
  <si>
    <t>JTDBT9K30G1446486 / TOYOTA FINANCIA</t>
  </si>
  <si>
    <t>300-1160N/16</t>
  </si>
  <si>
    <t>MHKMF53F6GK009240 / TOYOTA FINANCI</t>
  </si>
  <si>
    <t>300-1199N/16</t>
  </si>
  <si>
    <t>5TDKKRFH8GS170988 / TOYOTA FINANCIA</t>
  </si>
  <si>
    <t>300-1202N/16</t>
  </si>
  <si>
    <t>5TDYK3DC2GS762692 / TOYOTA FINANCIA</t>
  </si>
  <si>
    <t>300-1203N/16</t>
  </si>
  <si>
    <t>5YFBURHE3GP558720 / TOYOTA FINANCIA</t>
  </si>
  <si>
    <t>300-1205N/16</t>
  </si>
  <si>
    <t>5YFBURHE1GP560580 / TOYOTA FINANCIA</t>
  </si>
  <si>
    <t>300-1207N/16</t>
  </si>
  <si>
    <t>2T3RFREVXGW525023 / TOYOTA FINANCIA</t>
  </si>
  <si>
    <t>300-1209N/16</t>
  </si>
  <si>
    <t>MR0EX8DD5G0170153 / TOYOTA FINANCIA</t>
  </si>
  <si>
    <t>300-1211N/16</t>
  </si>
  <si>
    <t>MR0EX8DD5G0246552 / TOYOTA FINANCIA</t>
  </si>
  <si>
    <t>300-1212N/16</t>
  </si>
  <si>
    <t>MR0EX8DD2G0246458 / TOYOTA FINANCIA</t>
  </si>
  <si>
    <t>300-1213N/16</t>
  </si>
  <si>
    <t>MR0EX8DD0G0169962 / TOYOTA FINANCIA</t>
  </si>
  <si>
    <t>300-1223N/16</t>
  </si>
  <si>
    <t>MR0EX8DD1G0246595 / TOYOTA FINANCIA</t>
  </si>
  <si>
    <t>300-1224N/16</t>
  </si>
  <si>
    <t>JTDKBRFU4H3024376 / TOYOTA FINANCIA</t>
  </si>
  <si>
    <t>300-1228N/16</t>
  </si>
  <si>
    <t>5TDYK3DC8GS766164 / OXFORD INS</t>
  </si>
  <si>
    <t>300-1232N/16</t>
  </si>
  <si>
    <t>MHKMF53FXGK009581 / AUTOMOTRIZ</t>
  </si>
  <si>
    <t>300-1233N/16</t>
  </si>
  <si>
    <t>MHKMF53E0GK006308 / AUTOMOVILE</t>
  </si>
  <si>
    <t>300-1235N/16</t>
  </si>
  <si>
    <t>JTDKBRFU6G3021171 / GRUPO  PEN</t>
  </si>
  <si>
    <t>300-1236N/16</t>
  </si>
  <si>
    <t>MR0EX8DD0G0170206 / TOYOTA FINANCI</t>
  </si>
  <si>
    <t>300-1237N/16</t>
  </si>
  <si>
    <t>MR0EX8CB5G1394243 / TOYOTA FINANCIA</t>
  </si>
  <si>
    <t>300-1238N/16</t>
  </si>
  <si>
    <t>MR0EX8CB4G1394167 / TOYOTA FINANCIA</t>
  </si>
  <si>
    <t>300-1239N/16</t>
  </si>
  <si>
    <t>MR0EX8DD1G0170392 / TOYOTA FINANCIA</t>
  </si>
  <si>
    <t>300-1240N/16</t>
  </si>
  <si>
    <t>MR0EX8DD7G0246665 / AUTOMOTORE</t>
  </si>
  <si>
    <t>300-1241N/16</t>
  </si>
  <si>
    <t>MR0EX8DD0G0170464 / TOYOTA FINANCIA</t>
  </si>
  <si>
    <t>300-1242N/16</t>
  </si>
  <si>
    <t>5TDKKRFH2GS169450 / TOYOTA FINANCIA</t>
  </si>
  <si>
    <t>300-1243N/16</t>
  </si>
  <si>
    <t>5TDYKRFH0GS170848 / TOYOTA FINANCIA</t>
  </si>
  <si>
    <t>300-1244N/16</t>
  </si>
  <si>
    <t>2T3RFREV2GW535092 / TOYOTA FINANCIA</t>
  </si>
  <si>
    <t>300-1245N/16</t>
  </si>
  <si>
    <t>5TDKKRFH4GS171510 / TOYOTA FINANCIA</t>
  </si>
  <si>
    <t>300-1246N/16</t>
  </si>
  <si>
    <t>5TDYY5G15GS065988 / TOYOTA FINANCIA</t>
  </si>
  <si>
    <t>300-1247N/16</t>
  </si>
  <si>
    <t>MR0EX8DD4G0170113 / TOYOTA FINANCIA</t>
  </si>
  <si>
    <t>300-1251N/16</t>
  </si>
  <si>
    <t>MR0EX8DD4G0170368 / TOYOTA FINANCIA</t>
  </si>
  <si>
    <t>300-1252N/16</t>
  </si>
  <si>
    <t>MR0EX8DD2G0170370 / TOYOTA FINANCIA</t>
  </si>
  <si>
    <t>300-1253N/16</t>
  </si>
  <si>
    <t>MR0EX8DD8G0246786 / TOYOTA FINANCIA</t>
  </si>
  <si>
    <t>300-1254N/16</t>
  </si>
  <si>
    <t>MHKMF53E7GK006516 / TOYOTA FINANCIA</t>
  </si>
  <si>
    <t>300-1255N/16</t>
  </si>
  <si>
    <t>JTDKBRFU0G3023305 / AUTOMOVILE</t>
  </si>
  <si>
    <t>300-1256N/16</t>
  </si>
  <si>
    <t>3MYDLAYVXGY143439 / AUTOMOTRIZ</t>
  </si>
  <si>
    <t>300-1257N/16</t>
  </si>
  <si>
    <t>3MYDLAYV4GY145705 / TOYOTA FINANCI</t>
  </si>
  <si>
    <t>300-1259N/16</t>
  </si>
  <si>
    <t>JTDKBRFU0G3023563 / DALTON AU</t>
  </si>
  <si>
    <t>300-1260N/16</t>
  </si>
  <si>
    <t>3MYDLAYV7GY143186 / CCD. AUTOS</t>
  </si>
  <si>
    <t>300-1263N/16</t>
  </si>
  <si>
    <t>MHKMF53F6GK010307 / TOYOTA FINANCIA</t>
  </si>
  <si>
    <t>300-1265N/16</t>
  </si>
  <si>
    <t>MR0EX8DD0G0246748 / TOYOTA FINANCIA</t>
  </si>
  <si>
    <t>300-1266N/16</t>
  </si>
  <si>
    <t>MR0EX8CB2G1394197 / DURANGO</t>
  </si>
  <si>
    <t>300-1267N/16</t>
  </si>
  <si>
    <t>MR0EX8DD2G0170255 / TOYOTA FINANCI</t>
  </si>
  <si>
    <t>300-1270N/16</t>
  </si>
  <si>
    <t>MHKMF53E0GK006583 / TOYOTA FINANCIA</t>
  </si>
  <si>
    <t>300-1271N/16</t>
  </si>
  <si>
    <t>3MYDLAYV7GY146850 / TOYOTA FINANCIA</t>
  </si>
  <si>
    <t>300-1272N/16</t>
  </si>
  <si>
    <t>2T3RFREV9GW532755 / TOYOTA FINANCIA</t>
  </si>
  <si>
    <t>300-1273N/16</t>
  </si>
  <si>
    <t>2T3JFREV6GW537795 / TOYOTA FINANCIA</t>
  </si>
  <si>
    <t>300-1274N/16</t>
  </si>
  <si>
    <t>5TDYKRFH4GS172294 / TOYOTA FINANCIA</t>
  </si>
  <si>
    <t>2T3JFREV6GW525341</t>
  </si>
  <si>
    <t>2T3JFREV9GW522336</t>
  </si>
  <si>
    <t>2T3JFREV9GW527441</t>
  </si>
  <si>
    <t>2T3RFREV4GW524515</t>
  </si>
  <si>
    <t>2T3RFREVXGW525023</t>
  </si>
  <si>
    <t>2T3WF4EV9DW035819</t>
  </si>
  <si>
    <t>3MYDLAYV8GY110696</t>
  </si>
  <si>
    <t>3N1CN7AD4EK415446</t>
  </si>
  <si>
    <t>5TDYK3DC2GS762692</t>
  </si>
  <si>
    <t>5YFBURHE1GP560580</t>
  </si>
  <si>
    <t>5YFBURHE3GP558720</t>
  </si>
  <si>
    <t>JE4LS21W0DU021389</t>
  </si>
  <si>
    <t>JTDKN3DUXF1896500</t>
  </si>
  <si>
    <t>JTFPX22P1H0067340</t>
  </si>
  <si>
    <t>JTFPX22PXH0067613</t>
  </si>
  <si>
    <t>JTFSX23P9H6171998</t>
  </si>
  <si>
    <t>OCTUBRE</t>
  </si>
  <si>
    <t>CON QUE CHQ FUE PAGADO</t>
  </si>
  <si>
    <t>J SABAS REALIZO LA BAJA</t>
  </si>
  <si>
    <t>DIF / UNIDAD ROBADA</t>
  </si>
  <si>
    <t>EN TIEMPO</t>
  </si>
  <si>
    <t>??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</si>
</sst>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" fontId="0" fillId="2" borderId="0" xfId="0" applyNumberForma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4" fontId="0" fillId="0" borderId="0" xfId="0" applyNumberFormat="1" applyFill="1"/>
    <xf numFmtId="0" fontId="6" fillId="0" borderId="0" xfId="0" applyFont="1"/>
    <xf numFmtId="4" fontId="6" fillId="0" borderId="0" xfId="0" applyNumberFormat="1" applyFont="1" applyFill="1"/>
    <xf numFmtId="14" fontId="0" fillId="0" borderId="0" xfId="0" applyNumberFormat="1"/>
    <xf numFmtId="0" fontId="0" fillId="0" borderId="0" xfId="0" applyFont="1"/>
    <xf numFmtId="0" fontId="0" fillId="3" borderId="0" xfId="0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1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3" fillId="5" borderId="0" xfId="0" applyFont="1" applyFill="1"/>
    <xf numFmtId="0" fontId="4" fillId="5" borderId="0" xfId="0" applyFont="1" applyFill="1"/>
    <xf numFmtId="0" fontId="6" fillId="5" borderId="0" xfId="0" applyFont="1" applyFill="1"/>
    <xf numFmtId="4" fontId="7" fillId="0" borderId="0" xfId="0" applyNumberFormat="1" applyFont="1"/>
    <xf numFmtId="0" fontId="8" fillId="0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1</xdr:col>
      <xdr:colOff>15262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87251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1</xdr:col>
      <xdr:colOff>15262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872512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0</xdr:col>
      <xdr:colOff>838200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55245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50"/>
  <sheetViews>
    <sheetView topLeftCell="A130" workbookViewId="0">
      <selection activeCell="J147" sqref="J147"/>
    </sheetView>
  </sheetViews>
  <sheetFormatPr baseColWidth="10" defaultRowHeight="15"/>
  <cols>
    <col min="1" max="1" width="17.140625" customWidth="1"/>
    <col min="2" max="2" width="39.42578125" bestFit="1" customWidth="1"/>
    <col min="3" max="3" width="13.42578125" bestFit="1" customWidth="1"/>
    <col min="4" max="4" width="1.7109375" customWidth="1"/>
    <col min="5" max="5" width="20.5703125" bestFit="1" customWidth="1"/>
    <col min="7" max="7" width="12.7109375" bestFit="1" customWidth="1"/>
  </cols>
  <sheetData>
    <row r="2" spans="1:9">
      <c r="B2" s="2" t="s">
        <v>255</v>
      </c>
    </row>
    <row r="3" spans="1:9">
      <c r="B3" s="2" t="s">
        <v>256</v>
      </c>
    </row>
    <row r="4" spans="1:9">
      <c r="B4" s="2" t="s">
        <v>257</v>
      </c>
    </row>
    <row r="5" spans="1:9">
      <c r="B5" s="3">
        <v>42552</v>
      </c>
    </row>
    <row r="7" spans="1:9">
      <c r="A7" s="4" t="s">
        <v>258</v>
      </c>
      <c r="B7" s="4" t="s">
        <v>259</v>
      </c>
      <c r="C7" s="4" t="s">
        <v>260</v>
      </c>
      <c r="D7" s="17"/>
      <c r="E7" s="4" t="s">
        <v>259</v>
      </c>
      <c r="F7" s="4" t="s">
        <v>552</v>
      </c>
      <c r="G7" s="4" t="s">
        <v>260</v>
      </c>
      <c r="H7" s="4" t="s">
        <v>264</v>
      </c>
      <c r="I7" s="4" t="s">
        <v>261</v>
      </c>
    </row>
    <row r="8" spans="1:9">
      <c r="A8" t="s">
        <v>117</v>
      </c>
      <c r="B8" t="s">
        <v>118</v>
      </c>
      <c r="C8" s="5">
        <v>-7262.61</v>
      </c>
      <c r="D8" s="18"/>
      <c r="F8" s="12"/>
      <c r="G8" s="1"/>
      <c r="I8" t="s">
        <v>266</v>
      </c>
    </row>
    <row r="9" spans="1:9">
      <c r="A9" t="s">
        <v>209</v>
      </c>
      <c r="B9" t="s">
        <v>210</v>
      </c>
      <c r="C9" s="1">
        <v>-394500.3</v>
      </c>
      <c r="D9" s="18"/>
      <c r="E9" t="s">
        <v>554</v>
      </c>
      <c r="F9" s="12">
        <v>42569</v>
      </c>
      <c r="G9" s="1">
        <v>394500.3</v>
      </c>
      <c r="H9" s="1">
        <f>+C9+G9</f>
        <v>0</v>
      </c>
    </row>
    <row r="10" spans="1:9">
      <c r="A10" t="s">
        <v>73</v>
      </c>
      <c r="B10" t="s">
        <v>74</v>
      </c>
      <c r="C10" s="1">
        <v>-386655.38</v>
      </c>
      <c r="D10" s="18"/>
      <c r="F10" s="12"/>
      <c r="G10" s="1"/>
      <c r="H10" s="1"/>
      <c r="I10" t="s">
        <v>262</v>
      </c>
    </row>
    <row r="11" spans="1:9">
      <c r="A11" t="s">
        <v>221</v>
      </c>
      <c r="B11" t="s">
        <v>222</v>
      </c>
      <c r="C11" s="1">
        <v>-334550.12</v>
      </c>
      <c r="D11" s="18"/>
      <c r="E11" t="s">
        <v>437</v>
      </c>
      <c r="F11" s="12">
        <v>42576</v>
      </c>
      <c r="G11" s="1">
        <v>334550.12</v>
      </c>
      <c r="H11" s="1">
        <f t="shared" ref="H11:H73" si="0">+C11+G11</f>
        <v>0</v>
      </c>
    </row>
    <row r="12" spans="1:9">
      <c r="A12" t="s">
        <v>61</v>
      </c>
      <c r="B12" t="s">
        <v>62</v>
      </c>
      <c r="C12" s="1">
        <v>-327984.21999999997</v>
      </c>
      <c r="D12" s="18"/>
      <c r="E12" t="s">
        <v>439</v>
      </c>
      <c r="F12" s="12">
        <v>42391</v>
      </c>
      <c r="G12" s="1">
        <v>327984.21999999997</v>
      </c>
      <c r="H12" s="1">
        <f t="shared" si="0"/>
        <v>0</v>
      </c>
    </row>
    <row r="13" spans="1:9">
      <c r="A13" t="s">
        <v>211</v>
      </c>
      <c r="B13" t="s">
        <v>212</v>
      </c>
      <c r="C13" s="1">
        <v>-361062.03</v>
      </c>
      <c r="D13" s="18"/>
      <c r="E13" t="s">
        <v>555</v>
      </c>
      <c r="F13" s="12">
        <v>42569</v>
      </c>
      <c r="G13" s="1">
        <v>361062.03</v>
      </c>
      <c r="H13" s="1">
        <f t="shared" si="0"/>
        <v>0</v>
      </c>
    </row>
    <row r="14" spans="1:9">
      <c r="A14" t="s">
        <v>165</v>
      </c>
      <c r="B14" t="s">
        <v>166</v>
      </c>
      <c r="C14" s="1">
        <v>-334550.12</v>
      </c>
      <c r="D14" s="18"/>
      <c r="E14" t="s">
        <v>556</v>
      </c>
      <c r="F14" s="12">
        <v>42565</v>
      </c>
      <c r="G14" s="1">
        <v>334550.12</v>
      </c>
      <c r="H14" s="1">
        <f t="shared" si="0"/>
        <v>0</v>
      </c>
    </row>
    <row r="15" spans="1:9">
      <c r="A15" t="s">
        <v>93</v>
      </c>
      <c r="B15" t="s">
        <v>94</v>
      </c>
      <c r="C15">
        <v>809.26</v>
      </c>
      <c r="D15" s="19"/>
      <c r="H15" s="1"/>
      <c r="I15" s="8" t="s">
        <v>264</v>
      </c>
    </row>
    <row r="16" spans="1:9">
      <c r="A16" t="s">
        <v>279</v>
      </c>
      <c r="B16" t="s">
        <v>280</v>
      </c>
      <c r="C16" s="1">
        <v>296665.57</v>
      </c>
      <c r="D16" s="18"/>
      <c r="F16" s="12"/>
      <c r="G16" s="1"/>
      <c r="H16" s="1"/>
      <c r="I16" t="s">
        <v>262</v>
      </c>
    </row>
    <row r="17" spans="1:9">
      <c r="A17" t="s">
        <v>161</v>
      </c>
      <c r="B17" t="s">
        <v>162</v>
      </c>
      <c r="C17" s="1">
        <v>-66213.7</v>
      </c>
      <c r="D17" s="18"/>
      <c r="E17" t="s">
        <v>446</v>
      </c>
      <c r="F17" s="12">
        <v>42555</v>
      </c>
      <c r="G17" s="1">
        <v>296665.57</v>
      </c>
      <c r="H17" s="1">
        <f t="shared" si="0"/>
        <v>230451.87</v>
      </c>
      <c r="I17" t="s">
        <v>254</v>
      </c>
    </row>
    <row r="18" spans="1:9">
      <c r="A18" t="s">
        <v>47</v>
      </c>
      <c r="B18" t="s">
        <v>48</v>
      </c>
      <c r="C18" s="1">
        <v>-53840</v>
      </c>
      <c r="D18" s="18"/>
      <c r="E18" t="s">
        <v>558</v>
      </c>
      <c r="F18" s="12">
        <v>42545</v>
      </c>
      <c r="G18" s="1">
        <v>53840</v>
      </c>
      <c r="H18" s="1">
        <f t="shared" si="0"/>
        <v>0</v>
      </c>
    </row>
    <row r="19" spans="1:9">
      <c r="A19" t="s">
        <v>271</v>
      </c>
      <c r="B19" t="s">
        <v>272</v>
      </c>
      <c r="C19" s="1">
        <v>-216370.21</v>
      </c>
      <c r="D19" s="20"/>
      <c r="F19" s="12"/>
      <c r="G19" s="1"/>
      <c r="H19" s="1"/>
      <c r="I19" s="6"/>
    </row>
    <row r="20" spans="1:9">
      <c r="A20" t="s">
        <v>141</v>
      </c>
      <c r="B20" t="s">
        <v>142</v>
      </c>
      <c r="C20" s="1">
        <v>-228250.21</v>
      </c>
      <c r="D20" s="18"/>
      <c r="E20" t="s">
        <v>452</v>
      </c>
      <c r="F20" s="12">
        <v>42545</v>
      </c>
      <c r="G20" s="1">
        <v>228250.21</v>
      </c>
      <c r="H20" s="1">
        <f t="shared" si="0"/>
        <v>0</v>
      </c>
    </row>
    <row r="21" spans="1:9">
      <c r="A21" t="s">
        <v>143</v>
      </c>
      <c r="B21" t="s">
        <v>144</v>
      </c>
      <c r="C21" s="1">
        <v>-228250.21</v>
      </c>
      <c r="D21" s="18"/>
      <c r="E21" t="s">
        <v>453</v>
      </c>
      <c r="F21" s="12">
        <v>42545</v>
      </c>
      <c r="G21" s="1">
        <v>228250.21</v>
      </c>
      <c r="H21" s="1">
        <f t="shared" si="0"/>
        <v>0</v>
      </c>
    </row>
    <row r="22" spans="1:9">
      <c r="A22" t="s">
        <v>125</v>
      </c>
      <c r="B22" t="s">
        <v>126</v>
      </c>
      <c r="C22" s="1">
        <v>-208540.21</v>
      </c>
      <c r="D22" s="18"/>
      <c r="E22" t="s">
        <v>559</v>
      </c>
      <c r="F22" s="12">
        <v>42534</v>
      </c>
      <c r="G22" s="1">
        <v>208540.21</v>
      </c>
      <c r="H22" s="1">
        <f t="shared" si="0"/>
        <v>0</v>
      </c>
    </row>
    <row r="23" spans="1:9">
      <c r="A23" t="s">
        <v>69</v>
      </c>
      <c r="B23" t="s">
        <v>70</v>
      </c>
      <c r="C23" s="1">
        <v>-5842.57</v>
      </c>
      <c r="D23" s="18"/>
      <c r="F23" s="12"/>
      <c r="G23" s="1"/>
      <c r="H23" s="1"/>
      <c r="I23" t="s">
        <v>265</v>
      </c>
    </row>
    <row r="24" spans="1:9">
      <c r="A24" t="s">
        <v>131</v>
      </c>
      <c r="B24" t="s">
        <v>132</v>
      </c>
      <c r="C24" s="1">
        <v>-228250.21</v>
      </c>
      <c r="D24" s="18"/>
      <c r="E24" t="s">
        <v>560</v>
      </c>
      <c r="F24" s="12">
        <v>42535</v>
      </c>
      <c r="G24" s="1">
        <v>228250.21</v>
      </c>
      <c r="H24" s="1">
        <f t="shared" si="0"/>
        <v>0</v>
      </c>
    </row>
    <row r="25" spans="1:9">
      <c r="A25" t="s">
        <v>139</v>
      </c>
      <c r="B25" t="s">
        <v>140</v>
      </c>
      <c r="C25" s="1">
        <v>-208540.21</v>
      </c>
      <c r="D25" s="18"/>
      <c r="E25" t="s">
        <v>454</v>
      </c>
      <c r="F25" s="12">
        <v>42545</v>
      </c>
      <c r="G25" s="1">
        <v>208540.21</v>
      </c>
      <c r="H25" s="1">
        <f t="shared" si="0"/>
        <v>0</v>
      </c>
    </row>
    <row r="26" spans="1:9">
      <c r="A26" t="s">
        <v>181</v>
      </c>
      <c r="B26" t="s">
        <v>182</v>
      </c>
      <c r="C26" s="1">
        <v>-208540.21</v>
      </c>
      <c r="D26" s="18"/>
      <c r="E26" t="s">
        <v>455</v>
      </c>
      <c r="F26" s="12">
        <v>42566</v>
      </c>
      <c r="G26" s="1">
        <v>208540.21</v>
      </c>
      <c r="H26" s="1">
        <f t="shared" si="0"/>
        <v>0</v>
      </c>
    </row>
    <row r="27" spans="1:9">
      <c r="A27" t="s">
        <v>183</v>
      </c>
      <c r="B27" t="s">
        <v>184</v>
      </c>
      <c r="C27" s="1">
        <v>-219610.22</v>
      </c>
      <c r="D27" s="18"/>
      <c r="E27" t="s">
        <v>561</v>
      </c>
      <c r="F27" s="12">
        <v>42566</v>
      </c>
      <c r="G27" s="1">
        <v>219610.22</v>
      </c>
      <c r="H27" s="1">
        <f t="shared" si="0"/>
        <v>0</v>
      </c>
    </row>
    <row r="28" spans="1:9">
      <c r="A28" t="s">
        <v>185</v>
      </c>
      <c r="B28" t="s">
        <v>186</v>
      </c>
      <c r="C28" s="1">
        <v>-228250.21</v>
      </c>
      <c r="D28" s="18"/>
      <c r="E28" t="s">
        <v>456</v>
      </c>
      <c r="F28" s="12">
        <v>42566</v>
      </c>
      <c r="G28" s="1">
        <v>228250.21</v>
      </c>
      <c r="H28" s="1">
        <f t="shared" si="0"/>
        <v>0</v>
      </c>
    </row>
    <row r="29" spans="1:9">
      <c r="A29" t="s">
        <v>133</v>
      </c>
      <c r="B29" t="s">
        <v>134</v>
      </c>
      <c r="C29" s="1">
        <v>-208540.21</v>
      </c>
      <c r="D29" s="18"/>
      <c r="E29" t="s">
        <v>458</v>
      </c>
      <c r="F29" s="12">
        <v>42538</v>
      </c>
      <c r="G29" s="1">
        <v>208540.21</v>
      </c>
      <c r="H29" s="1">
        <f t="shared" si="0"/>
        <v>0</v>
      </c>
    </row>
    <row r="30" spans="1:9">
      <c r="A30" t="s">
        <v>135</v>
      </c>
      <c r="B30" t="s">
        <v>136</v>
      </c>
      <c r="C30" s="1">
        <v>-228250.21</v>
      </c>
      <c r="D30" s="18"/>
      <c r="E30" t="s">
        <v>459</v>
      </c>
      <c r="F30" s="12">
        <v>42538</v>
      </c>
      <c r="G30" s="1">
        <v>228250.21</v>
      </c>
      <c r="H30" s="1">
        <f t="shared" si="0"/>
        <v>0</v>
      </c>
    </row>
    <row r="31" spans="1:9">
      <c r="A31" t="s">
        <v>111</v>
      </c>
      <c r="B31" t="s">
        <v>112</v>
      </c>
      <c r="C31" s="1">
        <v>-228250.21</v>
      </c>
      <c r="D31" s="18"/>
      <c r="E31" t="s">
        <v>460</v>
      </c>
      <c r="F31" s="12">
        <v>42513</v>
      </c>
      <c r="G31" s="1">
        <v>228250.21</v>
      </c>
      <c r="H31" s="1">
        <f t="shared" si="0"/>
        <v>0</v>
      </c>
    </row>
    <row r="32" spans="1:9">
      <c r="A32" t="s">
        <v>109</v>
      </c>
      <c r="B32" t="s">
        <v>110</v>
      </c>
      <c r="C32" s="1">
        <v>-208540.21</v>
      </c>
      <c r="D32" s="18"/>
      <c r="E32" t="s">
        <v>562</v>
      </c>
      <c r="F32" s="12">
        <v>42513</v>
      </c>
      <c r="G32" s="1">
        <v>208540.21</v>
      </c>
      <c r="H32" s="1">
        <f t="shared" si="0"/>
        <v>0</v>
      </c>
    </row>
    <row r="33" spans="1:9">
      <c r="A33" t="s">
        <v>129</v>
      </c>
      <c r="B33" t="s">
        <v>130</v>
      </c>
      <c r="C33" s="1">
        <v>-228250.21</v>
      </c>
      <c r="D33" s="18"/>
      <c r="E33" t="s">
        <v>563</v>
      </c>
      <c r="F33" s="12">
        <v>42535</v>
      </c>
      <c r="G33" s="1">
        <v>228250.21</v>
      </c>
      <c r="H33" s="1">
        <f t="shared" si="0"/>
        <v>0</v>
      </c>
    </row>
    <row r="34" spans="1:9">
      <c r="A34" t="s">
        <v>127</v>
      </c>
      <c r="B34" t="s">
        <v>128</v>
      </c>
      <c r="C34" s="1">
        <v>-228250.21</v>
      </c>
      <c r="D34" s="18"/>
      <c r="E34" t="s">
        <v>462</v>
      </c>
      <c r="F34" s="12">
        <v>42534</v>
      </c>
      <c r="G34" s="1">
        <v>228250.21</v>
      </c>
      <c r="H34" s="1">
        <f t="shared" si="0"/>
        <v>0</v>
      </c>
    </row>
    <row r="35" spans="1:9">
      <c r="A35" t="s">
        <v>187</v>
      </c>
      <c r="B35" t="s">
        <v>188</v>
      </c>
      <c r="C35" s="1">
        <v>-228250.21</v>
      </c>
      <c r="D35" s="18"/>
      <c r="E35" t="s">
        <v>564</v>
      </c>
      <c r="F35" s="12">
        <v>42566</v>
      </c>
      <c r="G35" s="1">
        <v>228250.21</v>
      </c>
      <c r="H35" s="1">
        <f t="shared" si="0"/>
        <v>0</v>
      </c>
    </row>
    <row r="36" spans="1:9">
      <c r="A36" t="s">
        <v>269</v>
      </c>
      <c r="B36" t="s">
        <v>270</v>
      </c>
      <c r="C36">
        <v>-0.02</v>
      </c>
      <c r="D36" s="20"/>
      <c r="F36" s="12"/>
      <c r="G36" s="1"/>
      <c r="H36" s="1"/>
      <c r="I36" s="6"/>
    </row>
    <row r="37" spans="1:9">
      <c r="A37" t="s">
        <v>153</v>
      </c>
      <c r="B37" t="s">
        <v>154</v>
      </c>
      <c r="C37" s="1">
        <v>-493025.3</v>
      </c>
      <c r="D37" s="18"/>
      <c r="F37" s="12"/>
      <c r="G37" s="1"/>
      <c r="H37" s="1"/>
      <c r="I37" t="s">
        <v>254</v>
      </c>
    </row>
    <row r="38" spans="1:9">
      <c r="A38" t="s">
        <v>115</v>
      </c>
      <c r="B38" t="s">
        <v>116</v>
      </c>
      <c r="C38" s="5">
        <v>-352611.12</v>
      </c>
      <c r="D38" s="20"/>
      <c r="F38" s="12"/>
      <c r="G38" s="1"/>
      <c r="H38" s="1"/>
      <c r="I38" s="6">
        <v>2015</v>
      </c>
    </row>
    <row r="39" spans="1:9">
      <c r="A39" t="s">
        <v>159</v>
      </c>
      <c r="B39" t="s">
        <v>160</v>
      </c>
      <c r="C39" s="1">
        <v>-338598.28</v>
      </c>
      <c r="D39" s="18"/>
      <c r="E39" t="s">
        <v>565</v>
      </c>
      <c r="F39" s="12">
        <v>42555</v>
      </c>
      <c r="G39" s="1">
        <v>338598.28</v>
      </c>
      <c r="H39" s="1">
        <f t="shared" si="0"/>
        <v>0</v>
      </c>
    </row>
    <row r="40" spans="1:9">
      <c r="A40" t="s">
        <v>27</v>
      </c>
      <c r="B40" t="s">
        <v>28</v>
      </c>
      <c r="C40" s="1">
        <v>-322734.89</v>
      </c>
      <c r="D40" s="18"/>
      <c r="E40" t="s">
        <v>463</v>
      </c>
      <c r="F40" s="12">
        <v>42569</v>
      </c>
      <c r="G40" s="1">
        <v>322734.89</v>
      </c>
      <c r="H40" s="1">
        <f t="shared" si="0"/>
        <v>0</v>
      </c>
    </row>
    <row r="41" spans="1:9">
      <c r="A41" t="s">
        <v>95</v>
      </c>
      <c r="B41" t="s">
        <v>96</v>
      </c>
      <c r="C41" s="5">
        <v>277222.49</v>
      </c>
      <c r="D41" s="20"/>
      <c r="F41" s="12"/>
      <c r="G41" s="1"/>
      <c r="H41" s="1">
        <f t="shared" si="0"/>
        <v>277222.49</v>
      </c>
      <c r="I41" s="6">
        <v>2015</v>
      </c>
    </row>
    <row r="42" spans="1:9">
      <c r="A42" t="s">
        <v>23</v>
      </c>
      <c r="B42" t="s">
        <v>24</v>
      </c>
      <c r="C42" s="1">
        <v>-322734.89</v>
      </c>
      <c r="D42" s="18"/>
      <c r="E42" t="s">
        <v>566</v>
      </c>
      <c r="F42" s="12">
        <v>42569</v>
      </c>
      <c r="G42" s="1">
        <v>322734.89</v>
      </c>
      <c r="H42" s="1">
        <f t="shared" si="0"/>
        <v>0</v>
      </c>
    </row>
    <row r="43" spans="1:9">
      <c r="A43" t="s">
        <v>25</v>
      </c>
      <c r="B43" t="s">
        <v>26</v>
      </c>
      <c r="C43" s="1">
        <v>-345777.41</v>
      </c>
      <c r="D43" s="18"/>
      <c r="E43" t="s">
        <v>567</v>
      </c>
      <c r="F43" s="12">
        <v>42569</v>
      </c>
      <c r="G43" s="1">
        <v>345777.41</v>
      </c>
      <c r="H43" s="1">
        <f t="shared" si="0"/>
        <v>0</v>
      </c>
    </row>
    <row r="44" spans="1:9">
      <c r="A44" t="s">
        <v>43</v>
      </c>
      <c r="B44" t="s">
        <v>44</v>
      </c>
      <c r="C44" s="1">
        <v>-322734.89</v>
      </c>
      <c r="D44" s="18"/>
      <c r="E44" t="s">
        <v>464</v>
      </c>
      <c r="F44" s="12">
        <v>42577</v>
      </c>
      <c r="G44" s="1">
        <v>322734.89</v>
      </c>
      <c r="H44" s="1">
        <f t="shared" si="0"/>
        <v>0</v>
      </c>
    </row>
    <row r="45" spans="1:9">
      <c r="A45" t="s">
        <v>19</v>
      </c>
      <c r="B45" t="s">
        <v>20</v>
      </c>
      <c r="C45" s="1">
        <v>-293338.53000000003</v>
      </c>
      <c r="D45" s="18"/>
      <c r="E45" t="s">
        <v>465</v>
      </c>
      <c r="F45" s="12">
        <v>42569</v>
      </c>
      <c r="G45" s="1">
        <v>293338.53000000003</v>
      </c>
      <c r="H45" s="1">
        <f t="shared" si="0"/>
        <v>0</v>
      </c>
    </row>
    <row r="46" spans="1:9">
      <c r="A46" t="s">
        <v>273</v>
      </c>
      <c r="B46" t="s">
        <v>274</v>
      </c>
      <c r="C46" s="1">
        <v>-114880</v>
      </c>
      <c r="D46" s="18"/>
      <c r="E46" t="s">
        <v>568</v>
      </c>
      <c r="F46" s="12">
        <v>42580</v>
      </c>
      <c r="G46" s="1">
        <v>114880</v>
      </c>
      <c r="H46" s="1">
        <f t="shared" si="0"/>
        <v>0</v>
      </c>
    </row>
    <row r="47" spans="1:9">
      <c r="A47" t="s">
        <v>53</v>
      </c>
      <c r="B47" t="s">
        <v>54</v>
      </c>
      <c r="C47" s="1">
        <v>-309520.82</v>
      </c>
      <c r="D47" s="18"/>
      <c r="F47" s="12"/>
      <c r="G47" s="1"/>
      <c r="H47" s="1">
        <f t="shared" si="0"/>
        <v>-309520.82</v>
      </c>
      <c r="I47" t="s">
        <v>254</v>
      </c>
    </row>
    <row r="48" spans="1:9">
      <c r="A48" t="s">
        <v>33</v>
      </c>
      <c r="B48" t="s">
        <v>34</v>
      </c>
      <c r="C48" s="1">
        <v>-345777.41</v>
      </c>
      <c r="D48" s="18"/>
      <c r="E48" t="s">
        <v>466</v>
      </c>
      <c r="F48" s="12">
        <v>42576</v>
      </c>
      <c r="G48" s="1">
        <v>345777.41</v>
      </c>
      <c r="H48" s="1">
        <f t="shared" si="0"/>
        <v>0</v>
      </c>
    </row>
    <row r="49" spans="1:9">
      <c r="A49" t="s">
        <v>21</v>
      </c>
      <c r="B49" t="s">
        <v>22</v>
      </c>
      <c r="C49" s="1">
        <v>-322734.90000000002</v>
      </c>
      <c r="D49" s="18"/>
      <c r="E49" t="s">
        <v>467</v>
      </c>
      <c r="F49" s="12">
        <v>42569</v>
      </c>
      <c r="G49" s="1">
        <v>322734.89</v>
      </c>
      <c r="H49" s="1">
        <f t="shared" si="0"/>
        <v>-1.0000000009313226E-2</v>
      </c>
    </row>
    <row r="50" spans="1:9">
      <c r="A50" t="s">
        <v>35</v>
      </c>
      <c r="B50" t="s">
        <v>36</v>
      </c>
      <c r="C50" s="1">
        <v>-322734.89</v>
      </c>
      <c r="D50" s="18"/>
      <c r="E50" t="s">
        <v>569</v>
      </c>
      <c r="F50" s="12">
        <v>42576</v>
      </c>
      <c r="G50" s="1">
        <v>322734.89</v>
      </c>
      <c r="H50" s="1">
        <f t="shared" si="0"/>
        <v>0</v>
      </c>
    </row>
    <row r="51" spans="1:9">
      <c r="A51" t="s">
        <v>85</v>
      </c>
      <c r="B51" t="s">
        <v>86</v>
      </c>
      <c r="C51" s="1">
        <v>-363500.89</v>
      </c>
      <c r="D51" s="18"/>
      <c r="E51" t="s">
        <v>468</v>
      </c>
      <c r="F51" s="12">
        <v>42426</v>
      </c>
      <c r="G51" s="1">
        <v>363500.89</v>
      </c>
      <c r="H51" s="1">
        <f t="shared" si="0"/>
        <v>0</v>
      </c>
    </row>
    <row r="52" spans="1:9">
      <c r="A52" t="s">
        <v>63</v>
      </c>
      <c r="B52" t="s">
        <v>64</v>
      </c>
      <c r="C52" s="5">
        <v>367835.98</v>
      </c>
      <c r="D52" s="20"/>
      <c r="F52" s="12"/>
      <c r="G52" s="1"/>
      <c r="H52" s="1"/>
      <c r="I52" s="6" t="s">
        <v>263</v>
      </c>
    </row>
    <row r="53" spans="1:9">
      <c r="A53" t="s">
        <v>67</v>
      </c>
      <c r="B53" t="s">
        <v>68</v>
      </c>
      <c r="C53" s="1">
        <v>-407964.53</v>
      </c>
      <c r="D53" s="18"/>
      <c r="E53" t="s">
        <v>470</v>
      </c>
      <c r="F53" s="12">
        <v>42404</v>
      </c>
      <c r="G53" s="1">
        <v>407962.53</v>
      </c>
      <c r="H53" s="1">
        <f t="shared" si="0"/>
        <v>-2</v>
      </c>
    </row>
    <row r="54" spans="1:9">
      <c r="A54" t="s">
        <v>217</v>
      </c>
      <c r="B54" t="s">
        <v>218</v>
      </c>
      <c r="C54" s="1">
        <v>-413535.36</v>
      </c>
      <c r="D54" s="18"/>
      <c r="E54" t="s">
        <v>570</v>
      </c>
      <c r="F54" s="12">
        <v>42576</v>
      </c>
      <c r="G54" s="1">
        <v>413535.37</v>
      </c>
      <c r="H54" s="1">
        <f t="shared" si="0"/>
        <v>1.0000000009313226E-2</v>
      </c>
    </row>
    <row r="55" spans="1:9">
      <c r="A55" t="s">
        <v>219</v>
      </c>
      <c r="B55" t="s">
        <v>220</v>
      </c>
      <c r="C55" s="1">
        <v>-104233.31</v>
      </c>
      <c r="D55" s="18"/>
      <c r="E55" t="s">
        <v>571</v>
      </c>
      <c r="F55" s="12">
        <v>42576</v>
      </c>
      <c r="G55" s="1">
        <v>104233.31</v>
      </c>
      <c r="H55" s="1">
        <f t="shared" si="0"/>
        <v>0</v>
      </c>
    </row>
    <row r="56" spans="1:9">
      <c r="A56" t="s">
        <v>251</v>
      </c>
      <c r="B56" t="s">
        <v>252</v>
      </c>
      <c r="C56" s="1">
        <v>-469238.83</v>
      </c>
      <c r="D56" s="18"/>
      <c r="F56" s="12"/>
      <c r="G56" s="1"/>
      <c r="H56" s="1"/>
      <c r="I56" t="s">
        <v>262</v>
      </c>
    </row>
    <row r="57" spans="1:9">
      <c r="A57" t="s">
        <v>163</v>
      </c>
      <c r="B57" t="s">
        <v>164</v>
      </c>
      <c r="C57" s="1">
        <v>-655167.04</v>
      </c>
      <c r="D57" s="18"/>
      <c r="E57" t="s">
        <v>572</v>
      </c>
      <c r="F57" s="12">
        <v>42555</v>
      </c>
      <c r="G57" s="1">
        <v>655167.04</v>
      </c>
      <c r="H57" s="1">
        <f t="shared" si="0"/>
        <v>0</v>
      </c>
    </row>
    <row r="58" spans="1:9">
      <c r="A58" t="s">
        <v>233</v>
      </c>
      <c r="B58" t="s">
        <v>234</v>
      </c>
      <c r="C58" s="1">
        <v>-449908.92</v>
      </c>
      <c r="D58" s="18"/>
      <c r="E58" t="s">
        <v>573</v>
      </c>
      <c r="F58" s="12">
        <v>42577</v>
      </c>
      <c r="G58" s="1">
        <v>449908.92</v>
      </c>
      <c r="H58" s="1">
        <f t="shared" si="0"/>
        <v>0</v>
      </c>
    </row>
    <row r="59" spans="1:9">
      <c r="A59" t="s">
        <v>235</v>
      </c>
      <c r="B59" t="s">
        <v>236</v>
      </c>
      <c r="C59" s="1">
        <v>482238.51</v>
      </c>
      <c r="D59" s="18"/>
      <c r="F59" s="12"/>
      <c r="G59" s="1"/>
      <c r="H59" s="1"/>
      <c r="I59" t="s">
        <v>262</v>
      </c>
    </row>
    <row r="60" spans="1:9">
      <c r="A60" t="s">
        <v>275</v>
      </c>
      <c r="B60" t="s">
        <v>276</v>
      </c>
      <c r="C60" s="1">
        <v>-193280</v>
      </c>
      <c r="D60" s="18"/>
      <c r="E60" t="s">
        <v>472</v>
      </c>
      <c r="F60" s="12">
        <v>42580</v>
      </c>
      <c r="G60" s="1">
        <v>193280</v>
      </c>
      <c r="H60" s="1">
        <f t="shared" si="0"/>
        <v>0</v>
      </c>
    </row>
    <row r="61" spans="1:9">
      <c r="A61" t="s">
        <v>167</v>
      </c>
      <c r="B61" t="s">
        <v>168</v>
      </c>
      <c r="C61" s="1">
        <v>-587549.94999999995</v>
      </c>
      <c r="D61" s="18"/>
      <c r="E61" t="s">
        <v>574</v>
      </c>
      <c r="F61" s="12">
        <v>42565</v>
      </c>
      <c r="G61" s="1">
        <v>587549.94999999995</v>
      </c>
      <c r="H61" s="1">
        <f t="shared" si="0"/>
        <v>0</v>
      </c>
    </row>
    <row r="62" spans="1:9">
      <c r="A62" t="s">
        <v>77</v>
      </c>
      <c r="B62" t="s">
        <v>78</v>
      </c>
      <c r="C62" s="5">
        <v>-485954.23</v>
      </c>
      <c r="D62" s="21"/>
      <c r="F62" s="12"/>
      <c r="G62" s="1"/>
      <c r="H62" s="1"/>
      <c r="I62" s="7" t="s">
        <v>268</v>
      </c>
    </row>
    <row r="63" spans="1:9">
      <c r="A63" t="s">
        <v>213</v>
      </c>
      <c r="B63" t="s">
        <v>214</v>
      </c>
      <c r="C63" s="1">
        <v>-449908.92</v>
      </c>
      <c r="D63" s="18"/>
      <c r="E63" t="s">
        <v>575</v>
      </c>
      <c r="F63" s="12">
        <v>42569</v>
      </c>
      <c r="G63" s="1">
        <v>449908.92</v>
      </c>
      <c r="H63" s="1">
        <f t="shared" si="0"/>
        <v>0</v>
      </c>
    </row>
    <row r="64" spans="1:9">
      <c r="A64" t="s">
        <v>51</v>
      </c>
      <c r="B64" t="s">
        <v>52</v>
      </c>
      <c r="C64" s="1">
        <v>-299280</v>
      </c>
      <c r="D64" s="18"/>
      <c r="E64" t="s">
        <v>474</v>
      </c>
      <c r="F64" s="12">
        <v>42563</v>
      </c>
      <c r="G64" s="1">
        <v>299280</v>
      </c>
      <c r="H64" s="1">
        <f t="shared" si="0"/>
        <v>0</v>
      </c>
    </row>
    <row r="65" spans="1:9">
      <c r="A65" t="s">
        <v>247</v>
      </c>
      <c r="B65" t="s">
        <v>248</v>
      </c>
      <c r="C65" s="1">
        <v>-538059.35</v>
      </c>
      <c r="D65" s="18"/>
      <c r="F65" s="12"/>
      <c r="G65" s="1"/>
      <c r="H65" s="1"/>
      <c r="I65" t="s">
        <v>262</v>
      </c>
    </row>
    <row r="66" spans="1:9">
      <c r="A66" t="s">
        <v>49</v>
      </c>
      <c r="B66" t="s">
        <v>50</v>
      </c>
      <c r="C66" s="9">
        <v>-201040</v>
      </c>
      <c r="D66" s="22"/>
      <c r="E66" t="s">
        <v>576</v>
      </c>
      <c r="F66" s="12">
        <v>42563</v>
      </c>
      <c r="G66" s="1">
        <v>201040</v>
      </c>
      <c r="H66" s="1">
        <f t="shared" si="0"/>
        <v>0</v>
      </c>
      <c r="I66" s="10"/>
    </row>
    <row r="67" spans="1:9">
      <c r="A67" t="s">
        <v>107</v>
      </c>
      <c r="B67" t="s">
        <v>108</v>
      </c>
      <c r="C67" s="9">
        <v>1160</v>
      </c>
      <c r="D67" s="19"/>
      <c r="F67" s="12"/>
      <c r="G67" s="1"/>
      <c r="H67" s="1"/>
      <c r="I67" s="8" t="s">
        <v>267</v>
      </c>
    </row>
    <row r="68" spans="1:9">
      <c r="A68" t="s">
        <v>249</v>
      </c>
      <c r="B68" t="s">
        <v>250</v>
      </c>
      <c r="C68" s="1">
        <v>-617063.4</v>
      </c>
      <c r="D68" s="18"/>
      <c r="F68" s="12"/>
      <c r="G68" s="1"/>
      <c r="H68" s="1"/>
      <c r="I68" t="s">
        <v>262</v>
      </c>
    </row>
    <row r="69" spans="1:9">
      <c r="A69" t="s">
        <v>225</v>
      </c>
      <c r="B69" t="s">
        <v>226</v>
      </c>
      <c r="C69" s="1">
        <v>-617063.39</v>
      </c>
      <c r="D69" s="18"/>
      <c r="F69" s="12"/>
      <c r="G69" s="1"/>
      <c r="H69" s="1"/>
      <c r="I69" t="s">
        <v>254</v>
      </c>
    </row>
    <row r="70" spans="1:9">
      <c r="A70" t="s">
        <v>45</v>
      </c>
      <c r="B70" t="s">
        <v>46</v>
      </c>
      <c r="C70" s="5">
        <v>-252299.21</v>
      </c>
      <c r="D70" s="20"/>
      <c r="F70" s="12"/>
      <c r="G70" s="1"/>
      <c r="H70" s="1"/>
      <c r="I70" s="6">
        <v>2015</v>
      </c>
    </row>
    <row r="71" spans="1:9">
      <c r="A71" t="s">
        <v>205</v>
      </c>
      <c r="B71" t="s">
        <v>206</v>
      </c>
      <c r="C71" s="1">
        <v>-273384.83</v>
      </c>
      <c r="D71" s="18"/>
      <c r="E71" t="s">
        <v>481</v>
      </c>
      <c r="F71" s="12">
        <v>42569</v>
      </c>
      <c r="G71" s="1">
        <v>273384.83</v>
      </c>
      <c r="H71" s="1">
        <f t="shared" si="0"/>
        <v>0</v>
      </c>
    </row>
    <row r="72" spans="1:9">
      <c r="A72" t="s">
        <v>189</v>
      </c>
      <c r="B72" t="s">
        <v>190</v>
      </c>
      <c r="C72" s="1">
        <v>-273384.83</v>
      </c>
      <c r="D72" s="18"/>
      <c r="E72" t="s">
        <v>482</v>
      </c>
      <c r="F72" s="12">
        <v>42569</v>
      </c>
      <c r="G72" s="1">
        <v>273384.83</v>
      </c>
      <c r="H72" s="1">
        <f t="shared" si="0"/>
        <v>0</v>
      </c>
    </row>
    <row r="73" spans="1:9">
      <c r="A73" t="s">
        <v>179</v>
      </c>
      <c r="B73" t="s">
        <v>180</v>
      </c>
      <c r="C73" s="1">
        <v>-273384.83</v>
      </c>
      <c r="D73" s="18"/>
      <c r="E73" t="s">
        <v>483</v>
      </c>
      <c r="F73" s="12">
        <v>42569</v>
      </c>
      <c r="G73" s="1">
        <v>273384.83</v>
      </c>
      <c r="H73" s="1">
        <f t="shared" si="0"/>
        <v>0</v>
      </c>
    </row>
    <row r="74" spans="1:9">
      <c r="A74" t="s">
        <v>175</v>
      </c>
      <c r="B74" t="s">
        <v>176</v>
      </c>
      <c r="C74" s="11">
        <v>-74411.240000000005</v>
      </c>
      <c r="D74" s="18"/>
      <c r="E74" t="s">
        <v>577</v>
      </c>
      <c r="F74" s="12">
        <v>42569</v>
      </c>
      <c r="G74" s="1">
        <v>74411.25</v>
      </c>
      <c r="H74" s="1">
        <f t="shared" ref="H74:H137" si="1">+C74+G74</f>
        <v>9.9999999947613105E-3</v>
      </c>
    </row>
    <row r="75" spans="1:9">
      <c r="A75" t="s">
        <v>277</v>
      </c>
      <c r="B75" t="s">
        <v>278</v>
      </c>
      <c r="C75" s="1">
        <v>98851.76</v>
      </c>
      <c r="D75" s="18"/>
      <c r="E75" t="s">
        <v>578</v>
      </c>
      <c r="F75" s="12">
        <v>42569</v>
      </c>
      <c r="G75" s="1">
        <v>126239.03</v>
      </c>
      <c r="H75" s="1">
        <f t="shared" si="1"/>
        <v>225090.78999999998</v>
      </c>
      <c r="I75" t="s">
        <v>262</v>
      </c>
    </row>
    <row r="76" spans="1:9">
      <c r="A76" t="s">
        <v>119</v>
      </c>
      <c r="B76" t="s">
        <v>120</v>
      </c>
      <c r="C76" s="5">
        <v>-250397.18</v>
      </c>
      <c r="D76" s="20"/>
      <c r="F76" s="12"/>
      <c r="G76" s="1"/>
      <c r="H76" s="1"/>
      <c r="I76" s="6">
        <v>2015</v>
      </c>
    </row>
    <row r="77" spans="1:9">
      <c r="A77" t="s">
        <v>201</v>
      </c>
      <c r="B77" t="s">
        <v>202</v>
      </c>
      <c r="C77" s="1">
        <v>-273384.83</v>
      </c>
      <c r="D77" s="18"/>
      <c r="E77" t="s">
        <v>484</v>
      </c>
      <c r="F77" s="12">
        <v>42569</v>
      </c>
      <c r="G77" s="1">
        <v>273384.83</v>
      </c>
      <c r="H77" s="1">
        <f t="shared" si="1"/>
        <v>0</v>
      </c>
    </row>
    <row r="78" spans="1:9">
      <c r="A78" t="s">
        <v>237</v>
      </c>
      <c r="B78" t="s">
        <v>238</v>
      </c>
      <c r="C78" s="9">
        <v>-226949.09</v>
      </c>
      <c r="D78" s="21"/>
      <c r="F78" s="12"/>
      <c r="G78" s="1"/>
      <c r="H78" s="1"/>
      <c r="I78" s="7" t="s">
        <v>281</v>
      </c>
    </row>
    <row r="79" spans="1:9">
      <c r="A79" t="s">
        <v>105</v>
      </c>
      <c r="B79" t="s">
        <v>106</v>
      </c>
      <c r="C79">
        <v>-270</v>
      </c>
      <c r="D79" s="19"/>
      <c r="F79" s="12"/>
      <c r="G79" s="1"/>
      <c r="H79" s="1"/>
      <c r="I79" s="8" t="s">
        <v>264</v>
      </c>
    </row>
    <row r="80" spans="1:9">
      <c r="A80" t="s">
        <v>203</v>
      </c>
      <c r="B80" t="s">
        <v>204</v>
      </c>
      <c r="C80" s="1">
        <v>-273384.83</v>
      </c>
      <c r="D80" s="18"/>
      <c r="E80" t="s">
        <v>486</v>
      </c>
      <c r="F80" s="12">
        <v>42569</v>
      </c>
      <c r="G80" s="1">
        <v>273384.83</v>
      </c>
      <c r="H80" s="1">
        <f t="shared" si="1"/>
        <v>0</v>
      </c>
    </row>
    <row r="81" spans="1:9">
      <c r="A81" t="s">
        <v>207</v>
      </c>
      <c r="B81" t="s">
        <v>208</v>
      </c>
      <c r="C81">
        <v>485.17</v>
      </c>
      <c r="D81" s="19"/>
      <c r="E81" t="s">
        <v>579</v>
      </c>
      <c r="F81" s="12">
        <v>42569</v>
      </c>
      <c r="G81" s="1">
        <v>3386.4</v>
      </c>
      <c r="H81" s="1">
        <f t="shared" si="1"/>
        <v>3871.57</v>
      </c>
      <c r="I81" s="8" t="s">
        <v>264</v>
      </c>
    </row>
    <row r="82" spans="1:9">
      <c r="A82" t="s">
        <v>55</v>
      </c>
      <c r="B82" t="s">
        <v>56</v>
      </c>
      <c r="C82" s="1">
        <v>-90600</v>
      </c>
      <c r="D82" s="18"/>
      <c r="E82" t="s">
        <v>580</v>
      </c>
      <c r="F82" s="12">
        <v>42580</v>
      </c>
      <c r="G82" s="1">
        <v>125600</v>
      </c>
      <c r="H82" s="1">
        <f t="shared" si="1"/>
        <v>35000</v>
      </c>
      <c r="I82" t="s">
        <v>262</v>
      </c>
    </row>
    <row r="83" spans="1:9">
      <c r="A83" t="s">
        <v>71</v>
      </c>
      <c r="B83" t="s">
        <v>72</v>
      </c>
      <c r="C83" s="1">
        <v>1274.02</v>
      </c>
      <c r="D83" s="19"/>
      <c r="F83" s="12"/>
      <c r="G83" s="1"/>
      <c r="H83" s="1"/>
      <c r="I83" s="8" t="s">
        <v>264</v>
      </c>
    </row>
    <row r="84" spans="1:9">
      <c r="A84" t="s">
        <v>103</v>
      </c>
      <c r="B84" t="s">
        <v>104</v>
      </c>
      <c r="C84" s="1">
        <v>-2475.6</v>
      </c>
      <c r="D84" s="18"/>
      <c r="F84" s="12"/>
      <c r="G84" s="1"/>
      <c r="H84" s="1"/>
      <c r="I84" t="s">
        <v>265</v>
      </c>
    </row>
    <row r="85" spans="1:9">
      <c r="A85" t="s">
        <v>157</v>
      </c>
      <c r="B85" t="s">
        <v>158</v>
      </c>
      <c r="C85" s="1">
        <v>-64436.71</v>
      </c>
      <c r="D85" s="18"/>
      <c r="E85" t="s">
        <v>582</v>
      </c>
      <c r="F85" s="12">
        <v>42555</v>
      </c>
      <c r="G85" s="1">
        <v>64436.71</v>
      </c>
      <c r="H85" s="1">
        <f t="shared" si="1"/>
        <v>0</v>
      </c>
    </row>
    <row r="86" spans="1:9">
      <c r="A86" t="s">
        <v>121</v>
      </c>
      <c r="B86" t="s">
        <v>122</v>
      </c>
      <c r="C86" s="5">
        <v>-291295.81</v>
      </c>
      <c r="D86" s="18"/>
      <c r="E86" t="s">
        <v>492</v>
      </c>
      <c r="F86" s="12">
        <v>42487</v>
      </c>
      <c r="G86" s="1">
        <v>291295.81</v>
      </c>
      <c r="H86" s="1">
        <f t="shared" si="1"/>
        <v>0</v>
      </c>
    </row>
    <row r="87" spans="1:9">
      <c r="A87" t="s">
        <v>113</v>
      </c>
      <c r="B87" t="s">
        <v>114</v>
      </c>
      <c r="C87" s="1">
        <v>-270738.48</v>
      </c>
      <c r="D87" s="18"/>
      <c r="E87" t="s">
        <v>493</v>
      </c>
      <c r="F87" s="12">
        <v>42492</v>
      </c>
      <c r="G87" s="1">
        <v>270738.48</v>
      </c>
      <c r="H87" s="1">
        <f t="shared" si="1"/>
        <v>0</v>
      </c>
    </row>
    <row r="88" spans="1:9">
      <c r="A88" t="s">
        <v>137</v>
      </c>
      <c r="B88" t="s">
        <v>138</v>
      </c>
      <c r="C88" s="1">
        <v>-253836.04</v>
      </c>
      <c r="D88" s="18"/>
      <c r="E88" t="s">
        <v>583</v>
      </c>
      <c r="F88" s="12">
        <v>42542</v>
      </c>
      <c r="G88" s="1">
        <v>253836.04</v>
      </c>
      <c r="H88" s="1">
        <f t="shared" si="1"/>
        <v>0</v>
      </c>
    </row>
    <row r="89" spans="1:9">
      <c r="A89" t="s">
        <v>191</v>
      </c>
      <c r="B89" t="s">
        <v>192</v>
      </c>
      <c r="C89" s="1">
        <v>-73439.02</v>
      </c>
      <c r="D89" s="18"/>
      <c r="E89" t="s">
        <v>584</v>
      </c>
      <c r="F89" s="12">
        <v>42569</v>
      </c>
      <c r="G89" s="1">
        <v>253836.04</v>
      </c>
      <c r="H89" s="1">
        <f t="shared" si="1"/>
        <v>180397.02000000002</v>
      </c>
      <c r="I89" t="s">
        <v>262</v>
      </c>
    </row>
    <row r="90" spans="1:9">
      <c r="A90" t="s">
        <v>101</v>
      </c>
      <c r="B90" t="s">
        <v>102</v>
      </c>
      <c r="C90" s="1">
        <v>-251360.44</v>
      </c>
      <c r="D90" s="18"/>
      <c r="E90" t="s">
        <v>495</v>
      </c>
      <c r="F90" s="12">
        <v>42489</v>
      </c>
      <c r="G90" s="1">
        <v>251360.44</v>
      </c>
      <c r="H90" s="1">
        <f t="shared" si="1"/>
        <v>0</v>
      </c>
    </row>
    <row r="91" spans="1:9">
      <c r="A91" t="s">
        <v>57</v>
      </c>
      <c r="B91" t="s">
        <v>58</v>
      </c>
      <c r="C91" s="1">
        <v>-1520</v>
      </c>
      <c r="D91" s="19"/>
      <c r="F91" s="12"/>
      <c r="G91" s="1"/>
      <c r="H91" s="1"/>
      <c r="I91" s="8" t="s">
        <v>264</v>
      </c>
    </row>
    <row r="92" spans="1:9">
      <c r="A92" t="s">
        <v>65</v>
      </c>
      <c r="B92" t="s">
        <v>66</v>
      </c>
      <c r="C92">
        <v>-801.99</v>
      </c>
      <c r="D92" s="19"/>
      <c r="F92" s="12"/>
      <c r="G92" s="1"/>
      <c r="H92" s="1"/>
      <c r="I92" s="8" t="s">
        <v>264</v>
      </c>
    </row>
    <row r="93" spans="1:9">
      <c r="A93" t="s">
        <v>59</v>
      </c>
      <c r="B93" t="s">
        <v>60</v>
      </c>
      <c r="C93">
        <v>-802</v>
      </c>
      <c r="D93" s="19"/>
      <c r="F93" s="12"/>
      <c r="G93" s="1"/>
      <c r="H93" s="1"/>
      <c r="I93" s="8" t="s">
        <v>264</v>
      </c>
    </row>
    <row r="94" spans="1:9">
      <c r="A94" t="s">
        <v>83</v>
      </c>
      <c r="B94" t="s">
        <v>84</v>
      </c>
      <c r="C94" s="1">
        <v>-355173.85</v>
      </c>
      <c r="D94" s="18"/>
      <c r="E94" t="s">
        <v>499</v>
      </c>
      <c r="F94" s="12">
        <v>42429</v>
      </c>
      <c r="G94" s="1">
        <v>355173.85</v>
      </c>
      <c r="H94" s="1">
        <f t="shared" si="1"/>
        <v>0</v>
      </c>
    </row>
    <row r="95" spans="1:9">
      <c r="A95" t="s">
        <v>199</v>
      </c>
      <c r="B95" t="s">
        <v>200</v>
      </c>
      <c r="C95" s="1">
        <v>-355173.85</v>
      </c>
      <c r="D95" s="18"/>
      <c r="E95" t="s">
        <v>500</v>
      </c>
      <c r="F95" s="12">
        <v>42569</v>
      </c>
      <c r="G95" s="1">
        <v>355173.85</v>
      </c>
      <c r="H95" s="1">
        <f t="shared" si="1"/>
        <v>0</v>
      </c>
    </row>
    <row r="96" spans="1:9">
      <c r="A96" t="s">
        <v>245</v>
      </c>
      <c r="B96" t="s">
        <v>246</v>
      </c>
      <c r="C96" s="1">
        <v>-309031.88</v>
      </c>
      <c r="D96" s="18"/>
      <c r="E96" t="s">
        <v>585</v>
      </c>
      <c r="F96" s="12">
        <v>42579</v>
      </c>
      <c r="G96" s="1">
        <v>309031.88</v>
      </c>
      <c r="H96" s="1">
        <f t="shared" si="1"/>
        <v>0</v>
      </c>
    </row>
    <row r="97" spans="1:9">
      <c r="A97" t="s">
        <v>195</v>
      </c>
      <c r="B97" t="s">
        <v>196</v>
      </c>
      <c r="C97" s="1">
        <v>-355173.85</v>
      </c>
      <c r="D97" s="18"/>
      <c r="E97" t="s">
        <v>501</v>
      </c>
      <c r="F97" s="12">
        <v>42569</v>
      </c>
      <c r="G97" s="1">
        <v>355173.85</v>
      </c>
      <c r="H97" s="1">
        <f t="shared" si="1"/>
        <v>0</v>
      </c>
    </row>
    <row r="98" spans="1:9">
      <c r="A98" t="s">
        <v>243</v>
      </c>
      <c r="B98" t="s">
        <v>244</v>
      </c>
      <c r="C98" s="1">
        <v>-355173.85</v>
      </c>
      <c r="D98" s="18"/>
      <c r="E98" t="s">
        <v>502</v>
      </c>
      <c r="F98" s="12">
        <v>42579</v>
      </c>
      <c r="G98" s="1">
        <v>355173.85</v>
      </c>
      <c r="H98" s="1">
        <f t="shared" si="1"/>
        <v>0</v>
      </c>
    </row>
    <row r="99" spans="1:9">
      <c r="A99" t="s">
        <v>241</v>
      </c>
      <c r="B99" t="s">
        <v>242</v>
      </c>
      <c r="C99" s="1">
        <v>-29331.88</v>
      </c>
      <c r="D99" s="18"/>
      <c r="E99" t="s">
        <v>586</v>
      </c>
      <c r="F99" s="12">
        <v>42579</v>
      </c>
      <c r="G99" s="1">
        <v>309031.88</v>
      </c>
      <c r="H99" s="1">
        <f t="shared" si="1"/>
        <v>279700</v>
      </c>
      <c r="I99" t="s">
        <v>262</v>
      </c>
    </row>
    <row r="100" spans="1:9">
      <c r="A100" t="s">
        <v>197</v>
      </c>
      <c r="B100" t="s">
        <v>198</v>
      </c>
      <c r="C100" s="1">
        <v>-355173.85</v>
      </c>
      <c r="D100" s="18"/>
      <c r="E100" t="s">
        <v>503</v>
      </c>
      <c r="F100" s="12">
        <v>42569</v>
      </c>
      <c r="G100" s="1">
        <v>355173.85</v>
      </c>
      <c r="H100" s="1">
        <f t="shared" si="1"/>
        <v>0</v>
      </c>
    </row>
    <row r="101" spans="1:9">
      <c r="A101" t="s">
        <v>193</v>
      </c>
      <c r="B101" t="s">
        <v>194</v>
      </c>
      <c r="C101" s="1">
        <v>-309031.88</v>
      </c>
      <c r="D101" s="18"/>
      <c r="E101" t="s">
        <v>587</v>
      </c>
      <c r="F101" s="12">
        <v>42569</v>
      </c>
      <c r="G101" s="1">
        <v>309031.88</v>
      </c>
      <c r="H101" s="1">
        <f t="shared" si="1"/>
        <v>0</v>
      </c>
    </row>
    <row r="102" spans="1:9">
      <c r="A102" t="s">
        <v>145</v>
      </c>
      <c r="B102" t="s">
        <v>146</v>
      </c>
      <c r="C102" s="1">
        <v>-114700</v>
      </c>
      <c r="D102" s="18"/>
      <c r="F102" s="12"/>
      <c r="G102" s="1"/>
      <c r="H102" s="1"/>
      <c r="I102" t="s">
        <v>262</v>
      </c>
    </row>
    <row r="103" spans="1:9">
      <c r="A103" t="s">
        <v>239</v>
      </c>
      <c r="B103" t="s">
        <v>240</v>
      </c>
      <c r="C103" s="1">
        <v>-309031.88</v>
      </c>
      <c r="D103" s="18"/>
      <c r="E103" t="s">
        <v>506</v>
      </c>
      <c r="F103" s="12">
        <v>42579</v>
      </c>
      <c r="G103" s="1">
        <v>309031.88</v>
      </c>
      <c r="H103" s="1">
        <f t="shared" si="1"/>
        <v>0</v>
      </c>
    </row>
    <row r="104" spans="1:9">
      <c r="A104" t="s">
        <v>91</v>
      </c>
      <c r="B104" t="s">
        <v>92</v>
      </c>
      <c r="C104" s="1">
        <v>-4820.8599999999997</v>
      </c>
      <c r="D104" s="18"/>
      <c r="F104" s="12"/>
      <c r="G104" s="1"/>
      <c r="H104" s="1"/>
      <c r="I104" t="s">
        <v>254</v>
      </c>
    </row>
    <row r="105" spans="1:9">
      <c r="A105" t="s">
        <v>10</v>
      </c>
      <c r="B105" t="s">
        <v>11</v>
      </c>
      <c r="C105" s="1">
        <v>-381164.49</v>
      </c>
      <c r="D105" s="18"/>
      <c r="E105" t="s">
        <v>588</v>
      </c>
      <c r="F105" s="12">
        <v>42579</v>
      </c>
      <c r="G105" s="1">
        <v>381164.68</v>
      </c>
      <c r="H105" s="1">
        <f t="shared" si="1"/>
        <v>0.19000000000232831</v>
      </c>
    </row>
    <row r="106" spans="1:9">
      <c r="A106" t="s">
        <v>29</v>
      </c>
      <c r="B106" t="s">
        <v>30</v>
      </c>
      <c r="C106" s="1">
        <v>-381164.69</v>
      </c>
      <c r="D106" s="18"/>
      <c r="E106" t="s">
        <v>589</v>
      </c>
      <c r="F106" s="12">
        <v>42579</v>
      </c>
      <c r="G106" s="1">
        <v>381164.68</v>
      </c>
      <c r="H106" s="1">
        <f t="shared" si="1"/>
        <v>-1.0000000009313226E-2</v>
      </c>
    </row>
    <row r="107" spans="1:9">
      <c r="A107" t="s">
        <v>37</v>
      </c>
      <c r="B107" t="s">
        <v>38</v>
      </c>
      <c r="C107" s="1">
        <v>-381164.69</v>
      </c>
      <c r="D107" s="18"/>
      <c r="E107" t="s">
        <v>590</v>
      </c>
      <c r="F107" s="12">
        <v>42579</v>
      </c>
      <c r="G107" s="1">
        <v>381164.68</v>
      </c>
      <c r="H107" s="1">
        <f t="shared" si="1"/>
        <v>-1.0000000009313226E-2</v>
      </c>
    </row>
    <row r="108" spans="1:9">
      <c r="A108" t="s">
        <v>123</v>
      </c>
      <c r="B108" t="s">
        <v>124</v>
      </c>
      <c r="C108" s="5">
        <v>-188015.49</v>
      </c>
      <c r="D108" s="20"/>
      <c r="F108" s="12"/>
      <c r="G108" s="1"/>
      <c r="H108" s="1">
        <f t="shared" si="1"/>
        <v>-188015.49</v>
      </c>
      <c r="I108" s="6">
        <v>2013</v>
      </c>
    </row>
    <row r="109" spans="1:9">
      <c r="A109" t="s">
        <v>89</v>
      </c>
      <c r="B109" t="s">
        <v>90</v>
      </c>
      <c r="C109" s="1">
        <v>-173281.88</v>
      </c>
      <c r="D109" s="18"/>
      <c r="E109" t="s">
        <v>510</v>
      </c>
      <c r="F109" s="12">
        <v>42429</v>
      </c>
      <c r="G109" s="1">
        <v>173281.88</v>
      </c>
      <c r="H109" s="1">
        <f t="shared" si="1"/>
        <v>0</v>
      </c>
    </row>
    <row r="110" spans="1:9">
      <c r="A110" t="s">
        <v>177</v>
      </c>
      <c r="B110" t="s">
        <v>178</v>
      </c>
      <c r="C110" s="1">
        <v>-173281.88</v>
      </c>
      <c r="D110" s="18"/>
      <c r="E110" t="s">
        <v>511</v>
      </c>
      <c r="F110" s="12">
        <v>42300</v>
      </c>
      <c r="G110" s="1">
        <v>173281.88</v>
      </c>
      <c r="H110" s="1">
        <f t="shared" si="1"/>
        <v>0</v>
      </c>
    </row>
    <row r="111" spans="1:9">
      <c r="A111" t="s">
        <v>99</v>
      </c>
      <c r="B111" t="s">
        <v>100</v>
      </c>
      <c r="C111" s="1">
        <v>-173281.88</v>
      </c>
      <c r="D111" s="18"/>
      <c r="E111" t="s">
        <v>513</v>
      </c>
      <c r="F111" s="12">
        <v>42475</v>
      </c>
      <c r="G111" s="1">
        <v>173281.88</v>
      </c>
      <c r="H111" s="1">
        <f t="shared" si="1"/>
        <v>0</v>
      </c>
    </row>
    <row r="112" spans="1:9">
      <c r="A112" t="s">
        <v>75</v>
      </c>
      <c r="B112" t="s">
        <v>76</v>
      </c>
      <c r="C112" s="1">
        <v>0</v>
      </c>
      <c r="D112" s="20"/>
      <c r="F112" s="12"/>
      <c r="G112" s="1"/>
      <c r="H112" s="1"/>
      <c r="I112" s="6"/>
    </row>
    <row r="113" spans="1:9">
      <c r="A113" t="s">
        <v>227</v>
      </c>
      <c r="B113" t="s">
        <v>228</v>
      </c>
      <c r="C113" s="1">
        <v>-196141.88</v>
      </c>
      <c r="D113" s="18"/>
      <c r="F113" s="12"/>
      <c r="G113" s="1"/>
      <c r="H113" s="1"/>
      <c r="I113" t="s">
        <v>254</v>
      </c>
    </row>
    <row r="114" spans="1:9">
      <c r="A114" t="s">
        <v>87</v>
      </c>
      <c r="B114" t="s">
        <v>88</v>
      </c>
      <c r="C114" s="1">
        <v>-173281.88</v>
      </c>
      <c r="D114" s="18"/>
      <c r="E114" t="s">
        <v>514</v>
      </c>
      <c r="F114" s="12">
        <v>42415</v>
      </c>
      <c r="G114" s="1">
        <v>173281.88</v>
      </c>
      <c r="H114" s="1">
        <f t="shared" si="1"/>
        <v>0</v>
      </c>
    </row>
    <row r="115" spans="1:9">
      <c r="A115" t="s">
        <v>97</v>
      </c>
      <c r="B115" t="s">
        <v>98</v>
      </c>
      <c r="C115" s="1">
        <v>-173281.88</v>
      </c>
      <c r="D115" s="18"/>
      <c r="E115" t="s">
        <v>515</v>
      </c>
      <c r="F115" s="12">
        <v>42475</v>
      </c>
      <c r="G115" s="1">
        <v>173281.88</v>
      </c>
      <c r="H115" s="1">
        <f t="shared" si="1"/>
        <v>0</v>
      </c>
    </row>
    <row r="116" spans="1:9">
      <c r="A116" t="s">
        <v>223</v>
      </c>
      <c r="B116" t="s">
        <v>224</v>
      </c>
      <c r="C116" s="1">
        <v>160262</v>
      </c>
      <c r="D116" s="18"/>
      <c r="E116" t="s">
        <v>591</v>
      </c>
      <c r="F116" s="12">
        <v>42565</v>
      </c>
      <c r="G116" s="1">
        <v>35879.870000000003</v>
      </c>
      <c r="H116" s="1">
        <f t="shared" si="1"/>
        <v>196141.87</v>
      </c>
      <c r="I116" t="s">
        <v>262</v>
      </c>
    </row>
    <row r="117" spans="1:9">
      <c r="A117" t="s">
        <v>81</v>
      </c>
      <c r="B117" t="s">
        <v>82</v>
      </c>
      <c r="C117" s="1">
        <v>-199381.88</v>
      </c>
      <c r="D117" s="18"/>
      <c r="E117" t="s">
        <v>518</v>
      </c>
      <c r="F117" s="12">
        <v>42445</v>
      </c>
      <c r="G117" s="1">
        <v>199381.88</v>
      </c>
      <c r="H117" s="1">
        <f t="shared" si="1"/>
        <v>0</v>
      </c>
    </row>
    <row r="118" spans="1:9">
      <c r="A118" t="s">
        <v>231</v>
      </c>
      <c r="B118" t="s">
        <v>232</v>
      </c>
      <c r="C118" s="1">
        <v>-202441.88</v>
      </c>
      <c r="D118" s="18"/>
      <c r="E118" t="s">
        <v>592</v>
      </c>
      <c r="F118" s="12">
        <v>42569</v>
      </c>
      <c r="G118" s="1">
        <v>202441.88</v>
      </c>
      <c r="H118" s="1">
        <f t="shared" si="1"/>
        <v>0</v>
      </c>
    </row>
    <row r="119" spans="1:9">
      <c r="A119" t="s">
        <v>229</v>
      </c>
      <c r="B119" t="s">
        <v>230</v>
      </c>
      <c r="C119" s="1">
        <v>-202441.88</v>
      </c>
      <c r="D119" s="18"/>
      <c r="E119" t="s">
        <v>593</v>
      </c>
      <c r="F119" s="12">
        <v>42569</v>
      </c>
      <c r="G119" s="1">
        <v>202441.88</v>
      </c>
      <c r="H119" s="1">
        <f t="shared" si="1"/>
        <v>0</v>
      </c>
    </row>
    <row r="120" spans="1:9">
      <c r="A120" t="s">
        <v>215</v>
      </c>
      <c r="B120" t="s">
        <v>216</v>
      </c>
      <c r="C120" s="1">
        <v>-243306.94</v>
      </c>
      <c r="D120" s="18"/>
      <c r="E120" t="s">
        <v>594</v>
      </c>
      <c r="F120" s="12">
        <v>42569</v>
      </c>
      <c r="G120" s="1">
        <v>243306.94</v>
      </c>
      <c r="H120" s="1">
        <f t="shared" si="1"/>
        <v>0</v>
      </c>
    </row>
    <row r="121" spans="1:9">
      <c r="A121" t="s">
        <v>173</v>
      </c>
      <c r="B121" t="s">
        <v>174</v>
      </c>
      <c r="C121" s="1">
        <v>-82267.37</v>
      </c>
      <c r="D121" s="18"/>
      <c r="E121" t="s">
        <v>595</v>
      </c>
      <c r="F121" s="12">
        <v>42569</v>
      </c>
      <c r="G121" s="1">
        <v>82267.37</v>
      </c>
      <c r="H121" s="1">
        <f t="shared" si="1"/>
        <v>0</v>
      </c>
    </row>
    <row r="122" spans="1:9">
      <c r="A122" t="s">
        <v>169</v>
      </c>
      <c r="B122" t="s">
        <v>170</v>
      </c>
      <c r="C122" s="1">
        <v>-230451.87</v>
      </c>
      <c r="D122" s="18"/>
      <c r="F122" s="12"/>
      <c r="G122" s="1"/>
      <c r="H122" s="1"/>
      <c r="I122" t="s">
        <v>254</v>
      </c>
    </row>
    <row r="123" spans="1:9">
      <c r="A123" t="s">
        <v>0</v>
      </c>
      <c r="B123" t="s">
        <v>1</v>
      </c>
      <c r="C123" s="5">
        <v>325785.77</v>
      </c>
      <c r="D123" s="20"/>
      <c r="F123" s="12"/>
      <c r="G123" s="1"/>
      <c r="H123" s="1"/>
      <c r="I123" s="6">
        <v>2015</v>
      </c>
    </row>
    <row r="124" spans="1:9">
      <c r="A124" t="s">
        <v>155</v>
      </c>
      <c r="B124" t="s">
        <v>156</v>
      </c>
      <c r="C124" s="1">
        <v>-287205.17</v>
      </c>
      <c r="D124" s="18"/>
      <c r="E124" t="s">
        <v>596</v>
      </c>
      <c r="F124" s="12">
        <v>42571</v>
      </c>
      <c r="G124" s="1">
        <v>287205.17</v>
      </c>
      <c r="H124" s="1">
        <f t="shared" si="1"/>
        <v>0</v>
      </c>
    </row>
    <row r="125" spans="1:9">
      <c r="A125" t="s">
        <v>151</v>
      </c>
      <c r="B125" t="s">
        <v>152</v>
      </c>
      <c r="C125" s="1">
        <v>-287205.17</v>
      </c>
      <c r="D125" s="18"/>
      <c r="E125" t="s">
        <v>597</v>
      </c>
      <c r="F125" s="12">
        <v>42566</v>
      </c>
      <c r="G125" s="1">
        <v>287205.17</v>
      </c>
      <c r="H125" s="1">
        <f t="shared" si="1"/>
        <v>0</v>
      </c>
    </row>
    <row r="126" spans="1:9">
      <c r="A126" t="s">
        <v>171</v>
      </c>
      <c r="B126" t="s">
        <v>172</v>
      </c>
      <c r="C126" s="1">
        <v>-22245.17</v>
      </c>
      <c r="D126" s="18"/>
      <c r="E126" t="s">
        <v>598</v>
      </c>
      <c r="F126" s="12">
        <v>42566</v>
      </c>
      <c r="G126" s="1">
        <v>22245.17</v>
      </c>
      <c r="H126" s="1">
        <f t="shared" si="1"/>
        <v>0</v>
      </c>
    </row>
    <row r="127" spans="1:9">
      <c r="A127" t="s">
        <v>149</v>
      </c>
      <c r="B127" t="s">
        <v>150</v>
      </c>
      <c r="C127" s="1">
        <v>-287205.17</v>
      </c>
      <c r="D127" s="18"/>
      <c r="E127" t="s">
        <v>599</v>
      </c>
      <c r="F127" s="12">
        <v>42566</v>
      </c>
      <c r="G127" s="1">
        <v>287205.17</v>
      </c>
      <c r="H127" s="1">
        <f t="shared" si="1"/>
        <v>0</v>
      </c>
    </row>
    <row r="128" spans="1:9">
      <c r="A128" t="s">
        <v>147</v>
      </c>
      <c r="B128" t="s">
        <v>148</v>
      </c>
      <c r="C128" s="1">
        <v>-287205.17</v>
      </c>
      <c r="D128" s="18"/>
      <c r="E128" t="s">
        <v>600</v>
      </c>
      <c r="F128" s="12">
        <v>42566</v>
      </c>
      <c r="G128" s="1">
        <v>287205.17</v>
      </c>
      <c r="H128" s="1">
        <f t="shared" si="1"/>
        <v>0</v>
      </c>
    </row>
    <row r="129" spans="1:9">
      <c r="A129" t="s">
        <v>39</v>
      </c>
      <c r="B129" t="s">
        <v>40</v>
      </c>
      <c r="C129" s="1">
        <v>-181664.98</v>
      </c>
      <c r="D129" s="18"/>
      <c r="F129" s="12"/>
      <c r="G129" s="1"/>
      <c r="H129" s="1"/>
      <c r="I129" t="s">
        <v>262</v>
      </c>
    </row>
    <row r="130" spans="1:9">
      <c r="A130" t="s">
        <v>31</v>
      </c>
      <c r="B130" t="s">
        <v>32</v>
      </c>
      <c r="C130" s="1">
        <v>-181664.98</v>
      </c>
      <c r="D130" s="18"/>
      <c r="E130" t="s">
        <v>601</v>
      </c>
      <c r="F130" s="12">
        <v>42566</v>
      </c>
      <c r="G130" s="1">
        <v>181664.98</v>
      </c>
      <c r="H130" s="1">
        <f t="shared" si="1"/>
        <v>0</v>
      </c>
    </row>
    <row r="131" spans="1:9">
      <c r="A131" t="s">
        <v>41</v>
      </c>
      <c r="B131" t="s">
        <v>42</v>
      </c>
      <c r="C131" s="1">
        <v>113944.42</v>
      </c>
      <c r="D131" s="18"/>
      <c r="E131" t="s">
        <v>602</v>
      </c>
      <c r="F131" s="12">
        <v>42566</v>
      </c>
      <c r="G131" s="1">
        <v>199684.98</v>
      </c>
      <c r="H131" s="1">
        <f t="shared" si="1"/>
        <v>313629.40000000002</v>
      </c>
      <c r="I131" t="s">
        <v>262</v>
      </c>
    </row>
    <row r="132" spans="1:9">
      <c r="A132" t="s">
        <v>2</v>
      </c>
      <c r="B132" t="s">
        <v>3</v>
      </c>
      <c r="C132" s="1">
        <v>-199684.98</v>
      </c>
      <c r="D132" s="18"/>
      <c r="F132" s="12"/>
      <c r="G132" s="1"/>
      <c r="H132" s="1"/>
      <c r="I132" t="s">
        <v>254</v>
      </c>
    </row>
    <row r="133" spans="1:9">
      <c r="A133" t="s">
        <v>4</v>
      </c>
      <c r="B133" t="s">
        <v>5</v>
      </c>
      <c r="C133" s="1">
        <v>-199684.98</v>
      </c>
      <c r="D133" s="18"/>
      <c r="E133" t="s">
        <v>530</v>
      </c>
      <c r="F133" s="12">
        <v>42536</v>
      </c>
      <c r="G133" s="1">
        <v>199684.98</v>
      </c>
      <c r="H133" s="1">
        <f t="shared" si="1"/>
        <v>0</v>
      </c>
    </row>
    <row r="134" spans="1:9">
      <c r="A134" t="s">
        <v>15</v>
      </c>
      <c r="B134" t="s">
        <v>16</v>
      </c>
      <c r="C134" s="1">
        <v>-199684.98</v>
      </c>
      <c r="D134" s="18"/>
      <c r="E134" t="s">
        <v>604</v>
      </c>
      <c r="F134" s="12">
        <v>42569</v>
      </c>
      <c r="G134" s="1">
        <v>199684.98</v>
      </c>
      <c r="H134" s="1">
        <f t="shared" si="1"/>
        <v>0</v>
      </c>
    </row>
    <row r="135" spans="1:9">
      <c r="A135" t="s">
        <v>8</v>
      </c>
      <c r="B135" t="s">
        <v>9</v>
      </c>
      <c r="C135" s="1">
        <v>-181664.98</v>
      </c>
      <c r="D135" s="18"/>
      <c r="E135" t="s">
        <v>605</v>
      </c>
      <c r="F135" s="12">
        <v>42566</v>
      </c>
      <c r="G135" s="1">
        <v>181664.98</v>
      </c>
      <c r="H135" s="1">
        <f t="shared" si="1"/>
        <v>0</v>
      </c>
    </row>
    <row r="136" spans="1:9">
      <c r="A136" t="s">
        <v>12</v>
      </c>
      <c r="B136" t="s">
        <v>9</v>
      </c>
      <c r="C136" s="1">
        <v>-199684.98</v>
      </c>
      <c r="D136" s="18"/>
      <c r="F136" s="12"/>
      <c r="G136" s="1"/>
      <c r="H136" s="1"/>
      <c r="I136" t="s">
        <v>262</v>
      </c>
    </row>
    <row r="137" spans="1:9">
      <c r="A137" t="s">
        <v>17</v>
      </c>
      <c r="B137" t="s">
        <v>18</v>
      </c>
      <c r="C137" s="1">
        <v>-199684.98</v>
      </c>
      <c r="D137" s="18"/>
      <c r="E137" t="s">
        <v>606</v>
      </c>
      <c r="F137" s="12">
        <v>42569</v>
      </c>
      <c r="G137" s="1">
        <v>199684.98</v>
      </c>
      <c r="H137" s="1">
        <f t="shared" si="1"/>
        <v>0</v>
      </c>
    </row>
    <row r="138" spans="1:9">
      <c r="A138" t="s">
        <v>13</v>
      </c>
      <c r="B138" t="s">
        <v>14</v>
      </c>
      <c r="C138" s="1">
        <v>-199684.98</v>
      </c>
      <c r="D138" s="18"/>
      <c r="E138" t="s">
        <v>607</v>
      </c>
      <c r="F138" s="12">
        <v>42569</v>
      </c>
      <c r="G138" s="1">
        <v>199684.98</v>
      </c>
      <c r="H138" s="1">
        <f t="shared" ref="H138:H139" si="2">+C138+G138</f>
        <v>0</v>
      </c>
    </row>
    <row r="139" spans="1:9">
      <c r="A139" t="s">
        <v>6</v>
      </c>
      <c r="B139" t="s">
        <v>7</v>
      </c>
      <c r="C139" s="1">
        <v>-31764.98</v>
      </c>
      <c r="D139" s="18"/>
      <c r="E139" t="s">
        <v>608</v>
      </c>
      <c r="F139" s="12">
        <v>42569</v>
      </c>
      <c r="G139" s="1">
        <v>31764.97</v>
      </c>
      <c r="H139" s="1">
        <f t="shared" si="2"/>
        <v>-9.9999999983992893E-3</v>
      </c>
    </row>
    <row r="140" spans="1:9">
      <c r="A140" t="s">
        <v>253</v>
      </c>
      <c r="B140" t="s">
        <v>254</v>
      </c>
      <c r="C140" s="1">
        <v>908694.46</v>
      </c>
      <c r="D140" s="18"/>
      <c r="F140" s="12"/>
      <c r="G140" s="1"/>
      <c r="H140" s="1"/>
    </row>
    <row r="141" spans="1:9">
      <c r="A141" t="s">
        <v>79</v>
      </c>
      <c r="B141" t="s">
        <v>80</v>
      </c>
      <c r="C141" s="1">
        <v>-201720.91</v>
      </c>
      <c r="D141" s="18"/>
      <c r="E141" t="s">
        <v>539</v>
      </c>
      <c r="F141" s="12">
        <v>42433</v>
      </c>
      <c r="G141" s="1">
        <v>201720.91</v>
      </c>
      <c r="H141" s="1">
        <f t="shared" ref="H141" si="3">+C141-G141</f>
        <v>-403441.82</v>
      </c>
      <c r="I141" t="s">
        <v>254</v>
      </c>
    </row>
    <row r="142" spans="1:9">
      <c r="E142" s="1"/>
    </row>
    <row r="143" spans="1:9">
      <c r="C143" s="23">
        <f>+SUM(C8:C138)</f>
        <v>-27531708.660000004</v>
      </c>
      <c r="E143" s="1"/>
    </row>
    <row r="144" spans="1:9">
      <c r="E144" t="s">
        <v>557</v>
      </c>
      <c r="F144" s="12">
        <v>42467</v>
      </c>
      <c r="G144" s="1">
        <v>354707.25</v>
      </c>
    </row>
    <row r="145" spans="5:7">
      <c r="E145" t="s">
        <v>581</v>
      </c>
      <c r="F145" s="12">
        <v>42408</v>
      </c>
      <c r="G145" s="1">
        <v>291295.81</v>
      </c>
    </row>
    <row r="146" spans="5:7">
      <c r="E146" t="s">
        <v>603</v>
      </c>
      <c r="F146" s="12">
        <v>42566</v>
      </c>
      <c r="G146" s="1">
        <v>199684.98</v>
      </c>
    </row>
    <row r="147" spans="5:7">
      <c r="E147" t="s">
        <v>609</v>
      </c>
      <c r="F147" s="12">
        <v>42572</v>
      </c>
      <c r="G147" s="1">
        <v>181664.98</v>
      </c>
    </row>
    <row r="148" spans="5:7">
      <c r="E148" t="s">
        <v>539</v>
      </c>
      <c r="F148" s="12">
        <v>42433</v>
      </c>
      <c r="G148" s="1">
        <v>201720.91</v>
      </c>
    </row>
    <row r="150" spans="5:7">
      <c r="G150" s="23">
        <f>+SUM(G8:G148)</f>
        <v>25662193.430000003</v>
      </c>
    </row>
  </sheetData>
  <sortState ref="A8:D142">
    <sortCondition ref="B8:B142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63"/>
  <sheetViews>
    <sheetView workbookViewId="0">
      <selection sqref="A1:H7"/>
    </sheetView>
  </sheetViews>
  <sheetFormatPr baseColWidth="10" defaultRowHeight="15"/>
  <cols>
    <col min="1" max="1" width="14.5703125" bestFit="1" customWidth="1"/>
    <col min="2" max="2" width="39.28515625" bestFit="1" customWidth="1"/>
    <col min="3" max="3" width="15" bestFit="1" customWidth="1"/>
    <col min="4" max="4" width="2.28515625" customWidth="1"/>
    <col min="5" max="5" width="20.5703125" bestFit="1" customWidth="1"/>
  </cols>
  <sheetData>
    <row r="2" spans="1:8">
      <c r="B2" s="2" t="s">
        <v>255</v>
      </c>
    </row>
    <row r="3" spans="1:8">
      <c r="B3" s="2" t="s">
        <v>256</v>
      </c>
    </row>
    <row r="4" spans="1:8">
      <c r="B4" s="2" t="s">
        <v>257</v>
      </c>
    </row>
    <row r="5" spans="1:8">
      <c r="B5" s="3">
        <v>42583</v>
      </c>
    </row>
    <row r="7" spans="1:8">
      <c r="A7" s="4" t="s">
        <v>258</v>
      </c>
      <c r="B7" s="4" t="s">
        <v>259</v>
      </c>
      <c r="C7" s="4" t="s">
        <v>260</v>
      </c>
      <c r="D7" s="15"/>
      <c r="E7" s="4" t="s">
        <v>259</v>
      </c>
      <c r="F7" s="4" t="s">
        <v>552</v>
      </c>
      <c r="G7" s="4" t="s">
        <v>260</v>
      </c>
      <c r="H7" s="4" t="s">
        <v>264</v>
      </c>
    </row>
    <row r="8" spans="1:8">
      <c r="A8" t="s">
        <v>318</v>
      </c>
      <c r="B8" t="s">
        <v>319</v>
      </c>
      <c r="C8" s="1">
        <v>16092.09</v>
      </c>
      <c r="D8" s="15"/>
      <c r="E8" t="s">
        <v>435</v>
      </c>
      <c r="F8" s="12">
        <v>42599</v>
      </c>
      <c r="G8" s="1">
        <v>123200</v>
      </c>
      <c r="H8" s="1">
        <f t="shared" ref="H8:H71" si="0">+C8+G8</f>
        <v>139292.09</v>
      </c>
    </row>
    <row r="9" spans="1:8">
      <c r="A9" t="s">
        <v>343</v>
      </c>
      <c r="B9" t="s">
        <v>344</v>
      </c>
      <c r="C9" s="1">
        <v>-405242.91</v>
      </c>
      <c r="D9" s="16"/>
      <c r="E9" t="s">
        <v>540</v>
      </c>
      <c r="F9" s="12"/>
      <c r="G9" s="1"/>
      <c r="H9" s="1">
        <f t="shared" si="0"/>
        <v>-405242.91</v>
      </c>
    </row>
    <row r="10" spans="1:8">
      <c r="A10" t="s">
        <v>379</v>
      </c>
      <c r="B10" t="s">
        <v>380</v>
      </c>
      <c r="C10" s="1">
        <v>-387464.64</v>
      </c>
      <c r="D10" s="16"/>
      <c r="E10" t="s">
        <v>436</v>
      </c>
      <c r="F10" s="12">
        <v>42601</v>
      </c>
      <c r="G10" s="1">
        <v>387464.64</v>
      </c>
      <c r="H10" s="1">
        <f t="shared" si="0"/>
        <v>0</v>
      </c>
    </row>
    <row r="11" spans="1:8">
      <c r="A11" t="s">
        <v>73</v>
      </c>
      <c r="B11" t="s">
        <v>74</v>
      </c>
      <c r="C11" s="1">
        <v>-386655.38</v>
      </c>
      <c r="D11" s="16"/>
      <c r="E11" t="s">
        <v>540</v>
      </c>
      <c r="H11" s="1">
        <f t="shared" si="0"/>
        <v>-386655.38</v>
      </c>
    </row>
    <row r="12" spans="1:8">
      <c r="A12" t="s">
        <v>221</v>
      </c>
      <c r="B12" t="s">
        <v>222</v>
      </c>
      <c r="C12" s="1">
        <v>-334550.12</v>
      </c>
      <c r="D12" s="16"/>
      <c r="E12" t="s">
        <v>437</v>
      </c>
      <c r="F12" s="12">
        <v>42576</v>
      </c>
      <c r="G12" s="1">
        <v>334550.12</v>
      </c>
      <c r="H12" s="1">
        <f t="shared" si="0"/>
        <v>0</v>
      </c>
    </row>
    <row r="13" spans="1:8">
      <c r="A13" t="s">
        <v>401</v>
      </c>
      <c r="B13" t="s">
        <v>402</v>
      </c>
      <c r="C13" s="1">
        <v>-334550.12</v>
      </c>
      <c r="D13" s="16"/>
      <c r="E13" t="s">
        <v>438</v>
      </c>
      <c r="F13" s="12">
        <v>42608</v>
      </c>
      <c r="G13" s="1">
        <v>334550.12</v>
      </c>
      <c r="H13" s="1">
        <f t="shared" si="0"/>
        <v>0</v>
      </c>
    </row>
    <row r="14" spans="1:8">
      <c r="A14" t="s">
        <v>61</v>
      </c>
      <c r="B14" t="s">
        <v>62</v>
      </c>
      <c r="C14" s="1">
        <v>-327984.21999999997</v>
      </c>
      <c r="D14" s="16"/>
      <c r="E14" t="s">
        <v>439</v>
      </c>
      <c r="F14" s="12">
        <v>42391</v>
      </c>
      <c r="G14" s="1">
        <v>327984.21999999997</v>
      </c>
      <c r="H14" s="1">
        <f t="shared" si="0"/>
        <v>0</v>
      </c>
    </row>
    <row r="15" spans="1:8">
      <c r="A15" t="s">
        <v>431</v>
      </c>
      <c r="B15" t="s">
        <v>432</v>
      </c>
      <c r="C15" s="1">
        <v>-361062.03</v>
      </c>
      <c r="D15" s="16"/>
      <c r="E15" t="s">
        <v>440</v>
      </c>
      <c r="F15" s="12">
        <v>42608</v>
      </c>
      <c r="G15" s="1">
        <v>361062.03</v>
      </c>
      <c r="H15" s="1">
        <f t="shared" si="0"/>
        <v>0</v>
      </c>
    </row>
    <row r="16" spans="1:8">
      <c r="A16" t="s">
        <v>93</v>
      </c>
      <c r="B16" t="s">
        <v>94</v>
      </c>
      <c r="C16">
        <v>809.26</v>
      </c>
      <c r="D16" s="16"/>
      <c r="E16" s="6" t="s">
        <v>264</v>
      </c>
      <c r="H16" s="1">
        <f t="shared" si="0"/>
        <v>809.26</v>
      </c>
    </row>
    <row r="17" spans="1:8">
      <c r="A17" t="s">
        <v>353</v>
      </c>
      <c r="B17" t="s">
        <v>354</v>
      </c>
      <c r="C17" s="1">
        <v>-361062.03</v>
      </c>
      <c r="D17" s="16"/>
      <c r="E17" t="s">
        <v>441</v>
      </c>
      <c r="F17" s="12">
        <v>42591</v>
      </c>
      <c r="G17" s="1">
        <v>361062.03</v>
      </c>
      <c r="H17" s="1">
        <f t="shared" si="0"/>
        <v>0</v>
      </c>
    </row>
    <row r="18" spans="1:8">
      <c r="A18" t="s">
        <v>347</v>
      </c>
      <c r="B18" t="s">
        <v>348</v>
      </c>
      <c r="C18" s="1">
        <v>-334550.12</v>
      </c>
      <c r="D18" s="16"/>
      <c r="E18" t="s">
        <v>541</v>
      </c>
      <c r="H18" s="1">
        <f t="shared" si="0"/>
        <v>-334550.12</v>
      </c>
    </row>
    <row r="19" spans="1:8">
      <c r="A19" t="s">
        <v>341</v>
      </c>
      <c r="B19" t="s">
        <v>342</v>
      </c>
      <c r="C19" s="1">
        <v>-334550.12</v>
      </c>
      <c r="D19" s="16"/>
      <c r="E19" t="s">
        <v>442</v>
      </c>
      <c r="F19" s="12">
        <v>42534</v>
      </c>
      <c r="G19" s="1">
        <v>334550.12</v>
      </c>
      <c r="H19" s="1">
        <f t="shared" si="0"/>
        <v>0</v>
      </c>
    </row>
    <row r="20" spans="1:8">
      <c r="A20" t="s">
        <v>349</v>
      </c>
      <c r="B20" t="s">
        <v>350</v>
      </c>
      <c r="C20" s="1">
        <v>-232950.12</v>
      </c>
      <c r="D20" s="16"/>
      <c r="E20" t="s">
        <v>443</v>
      </c>
      <c r="F20" s="12">
        <v>42590</v>
      </c>
      <c r="G20" s="1">
        <v>232950.12</v>
      </c>
      <c r="H20" s="1">
        <f t="shared" si="0"/>
        <v>0</v>
      </c>
    </row>
    <row r="21" spans="1:8">
      <c r="A21" t="s">
        <v>310</v>
      </c>
      <c r="B21" t="s">
        <v>311</v>
      </c>
      <c r="C21" s="1">
        <v>108000.02</v>
      </c>
      <c r="D21" s="16"/>
      <c r="E21" t="s">
        <v>444</v>
      </c>
      <c r="F21" s="12">
        <v>42611</v>
      </c>
      <c r="G21" s="1">
        <v>149600</v>
      </c>
      <c r="H21" s="1">
        <f t="shared" si="0"/>
        <v>257600.02000000002</v>
      </c>
    </row>
    <row r="22" spans="1:8">
      <c r="A22" t="s">
        <v>345</v>
      </c>
      <c r="B22" t="s">
        <v>346</v>
      </c>
      <c r="C22" s="1">
        <v>-296665.58</v>
      </c>
      <c r="D22" s="16"/>
      <c r="E22" t="s">
        <v>445</v>
      </c>
      <c r="F22" s="12">
        <v>42590</v>
      </c>
      <c r="G22" s="1">
        <v>296665.57</v>
      </c>
      <c r="H22" s="1">
        <f t="shared" si="0"/>
        <v>-1.0000000009313226E-2</v>
      </c>
    </row>
    <row r="23" spans="1:8">
      <c r="A23" t="s">
        <v>377</v>
      </c>
      <c r="B23" t="s">
        <v>378</v>
      </c>
      <c r="C23" s="1">
        <v>296665.57</v>
      </c>
      <c r="D23" s="16"/>
      <c r="E23" t="s">
        <v>541</v>
      </c>
      <c r="H23" s="1">
        <f t="shared" si="0"/>
        <v>296665.57</v>
      </c>
    </row>
    <row r="24" spans="1:8">
      <c r="A24" t="s">
        <v>161</v>
      </c>
      <c r="B24" t="s">
        <v>162</v>
      </c>
      <c r="C24" s="1">
        <v>178486.31</v>
      </c>
      <c r="D24" s="16"/>
      <c r="E24" t="s">
        <v>446</v>
      </c>
      <c r="F24" s="12">
        <v>42555</v>
      </c>
      <c r="G24" s="1">
        <v>296665.57</v>
      </c>
      <c r="H24" s="1">
        <f t="shared" si="0"/>
        <v>475151.88</v>
      </c>
    </row>
    <row r="25" spans="1:8">
      <c r="A25" t="s">
        <v>389</v>
      </c>
      <c r="B25" t="s">
        <v>390</v>
      </c>
      <c r="C25" s="1">
        <v>-296665.57</v>
      </c>
      <c r="D25" s="16"/>
      <c r="E25" t="s">
        <v>447</v>
      </c>
      <c r="F25" s="12">
        <v>42600</v>
      </c>
      <c r="G25" s="1">
        <v>296665.57</v>
      </c>
      <c r="H25" s="1">
        <f t="shared" si="0"/>
        <v>0</v>
      </c>
    </row>
    <row r="26" spans="1:8">
      <c r="A26" t="s">
        <v>316</v>
      </c>
      <c r="B26" t="s">
        <v>317</v>
      </c>
      <c r="C26" s="1">
        <v>-120000</v>
      </c>
      <c r="D26" s="16"/>
      <c r="E26" t="s">
        <v>448</v>
      </c>
      <c r="F26" s="12">
        <v>42599</v>
      </c>
      <c r="G26" s="1">
        <v>120000</v>
      </c>
      <c r="H26" s="1">
        <f t="shared" si="0"/>
        <v>0</v>
      </c>
    </row>
    <row r="27" spans="1:8">
      <c r="A27" t="s">
        <v>320</v>
      </c>
      <c r="B27" t="s">
        <v>321</v>
      </c>
      <c r="C27" s="1">
        <v>-68320</v>
      </c>
      <c r="D27" s="16"/>
      <c r="E27" t="s">
        <v>449</v>
      </c>
      <c r="F27" s="12">
        <v>42613</v>
      </c>
      <c r="G27" s="1">
        <v>68320</v>
      </c>
      <c r="H27" s="1">
        <f t="shared" si="0"/>
        <v>0</v>
      </c>
    </row>
    <row r="28" spans="1:8">
      <c r="A28" t="s">
        <v>312</v>
      </c>
      <c r="B28" t="s">
        <v>313</v>
      </c>
      <c r="C28" s="1">
        <v>-146320</v>
      </c>
      <c r="D28" s="16"/>
      <c r="E28" t="s">
        <v>450</v>
      </c>
      <c r="F28" s="12">
        <v>42599</v>
      </c>
      <c r="G28" s="1">
        <v>146320</v>
      </c>
      <c r="H28" s="1">
        <f t="shared" si="0"/>
        <v>0</v>
      </c>
    </row>
    <row r="29" spans="1:8">
      <c r="A29" t="s">
        <v>314</v>
      </c>
      <c r="B29" t="s">
        <v>315</v>
      </c>
      <c r="C29" s="1">
        <v>-175920</v>
      </c>
      <c r="D29" s="16"/>
      <c r="E29" t="s">
        <v>451</v>
      </c>
      <c r="F29" s="12">
        <v>42599</v>
      </c>
      <c r="G29" s="1">
        <v>175920</v>
      </c>
      <c r="H29" s="1">
        <f t="shared" si="0"/>
        <v>0</v>
      </c>
    </row>
    <row r="30" spans="1:8">
      <c r="A30" t="s">
        <v>271</v>
      </c>
      <c r="B30" t="s">
        <v>272</v>
      </c>
      <c r="C30" s="1">
        <v>-216370.21</v>
      </c>
      <c r="D30" s="16"/>
      <c r="E30" s="6" t="s">
        <v>542</v>
      </c>
      <c r="H30" s="1">
        <f t="shared" si="0"/>
        <v>-216370.21</v>
      </c>
    </row>
    <row r="31" spans="1:8">
      <c r="A31" t="s">
        <v>141</v>
      </c>
      <c r="B31" t="s">
        <v>142</v>
      </c>
      <c r="C31" s="1">
        <v>-228250.21</v>
      </c>
      <c r="D31" s="16"/>
      <c r="E31" t="s">
        <v>452</v>
      </c>
      <c r="F31" s="12">
        <v>42545</v>
      </c>
      <c r="G31" s="1">
        <v>228250.21</v>
      </c>
      <c r="H31" s="1">
        <f t="shared" si="0"/>
        <v>0</v>
      </c>
    </row>
    <row r="32" spans="1:8">
      <c r="A32" t="s">
        <v>143</v>
      </c>
      <c r="B32" t="s">
        <v>144</v>
      </c>
      <c r="C32" s="1">
        <v>-228250.21</v>
      </c>
      <c r="D32" s="16"/>
      <c r="E32" t="s">
        <v>453</v>
      </c>
      <c r="F32" s="12">
        <v>42545</v>
      </c>
      <c r="G32" s="1">
        <v>228250.21</v>
      </c>
      <c r="H32" s="1">
        <f t="shared" si="0"/>
        <v>0</v>
      </c>
    </row>
    <row r="33" spans="1:8">
      <c r="A33" t="s">
        <v>69</v>
      </c>
      <c r="B33" t="s">
        <v>70</v>
      </c>
      <c r="C33" s="1">
        <v>-5842.57</v>
      </c>
      <c r="D33" s="16"/>
      <c r="E33" s="6" t="s">
        <v>264</v>
      </c>
      <c r="H33" s="1">
        <f t="shared" si="0"/>
        <v>-5842.57</v>
      </c>
    </row>
    <row r="34" spans="1:8">
      <c r="A34" t="s">
        <v>139</v>
      </c>
      <c r="B34" t="s">
        <v>140</v>
      </c>
      <c r="C34" s="1">
        <v>-208540.21</v>
      </c>
      <c r="D34" s="16"/>
      <c r="E34" t="s">
        <v>454</v>
      </c>
      <c r="F34" s="12">
        <v>42545</v>
      </c>
      <c r="G34" s="1">
        <v>208540.21</v>
      </c>
      <c r="H34" s="1">
        <f t="shared" si="0"/>
        <v>0</v>
      </c>
    </row>
    <row r="35" spans="1:8">
      <c r="A35" t="s">
        <v>181</v>
      </c>
      <c r="B35" t="s">
        <v>182</v>
      </c>
      <c r="C35" s="1">
        <v>-208540.21</v>
      </c>
      <c r="D35" s="16"/>
      <c r="E35" t="s">
        <v>455</v>
      </c>
      <c r="F35" s="12">
        <v>42566</v>
      </c>
      <c r="H35" s="1">
        <f t="shared" si="0"/>
        <v>-208540.21</v>
      </c>
    </row>
    <row r="36" spans="1:8">
      <c r="A36" t="s">
        <v>185</v>
      </c>
      <c r="B36" t="s">
        <v>186</v>
      </c>
      <c r="C36" s="1">
        <v>-228250.21</v>
      </c>
      <c r="D36" s="16"/>
      <c r="E36" t="s">
        <v>456</v>
      </c>
      <c r="F36" s="12">
        <v>42566</v>
      </c>
      <c r="G36" s="1">
        <v>228250.21</v>
      </c>
      <c r="H36" s="1">
        <f t="shared" si="0"/>
        <v>0</v>
      </c>
    </row>
    <row r="37" spans="1:8">
      <c r="A37" t="s">
        <v>335</v>
      </c>
      <c r="B37" t="s">
        <v>336</v>
      </c>
      <c r="C37" s="1">
        <v>-228250.21</v>
      </c>
      <c r="D37" s="16"/>
      <c r="E37" t="s">
        <v>457</v>
      </c>
      <c r="F37" s="12">
        <v>42585</v>
      </c>
      <c r="G37" s="1">
        <v>228250.21</v>
      </c>
      <c r="H37" s="1">
        <f t="shared" si="0"/>
        <v>0</v>
      </c>
    </row>
    <row r="38" spans="1:8">
      <c r="A38" t="s">
        <v>133</v>
      </c>
      <c r="B38" t="s">
        <v>134</v>
      </c>
      <c r="C38" s="1">
        <v>-18440.21</v>
      </c>
      <c r="D38" s="16"/>
      <c r="E38" t="s">
        <v>458</v>
      </c>
      <c r="F38" s="12">
        <v>42538</v>
      </c>
      <c r="G38" s="1">
        <v>208540.21</v>
      </c>
      <c r="H38" s="1">
        <f t="shared" si="0"/>
        <v>190100</v>
      </c>
    </row>
    <row r="39" spans="1:8">
      <c r="A39" t="s">
        <v>135</v>
      </c>
      <c r="B39" t="s">
        <v>136</v>
      </c>
      <c r="C39" s="1">
        <v>-228250.21</v>
      </c>
      <c r="D39" s="16"/>
      <c r="E39" t="s">
        <v>459</v>
      </c>
      <c r="F39" s="12">
        <v>42538</v>
      </c>
      <c r="G39" s="1">
        <v>228250.21</v>
      </c>
      <c r="H39" s="1">
        <f t="shared" si="0"/>
        <v>0</v>
      </c>
    </row>
    <row r="40" spans="1:8">
      <c r="A40" t="s">
        <v>111</v>
      </c>
      <c r="B40" t="s">
        <v>112</v>
      </c>
      <c r="C40" s="1">
        <v>-228250.21</v>
      </c>
      <c r="D40" s="16"/>
      <c r="E40" t="s">
        <v>460</v>
      </c>
      <c r="F40" s="12">
        <v>42513</v>
      </c>
      <c r="G40" s="1">
        <v>228250.21</v>
      </c>
      <c r="H40" s="1">
        <f t="shared" si="0"/>
        <v>0</v>
      </c>
    </row>
    <row r="41" spans="1:8">
      <c r="A41" t="s">
        <v>127</v>
      </c>
      <c r="B41" t="s">
        <v>128</v>
      </c>
      <c r="C41" s="1">
        <v>-228250.21</v>
      </c>
      <c r="D41" s="16"/>
      <c r="E41" t="s">
        <v>462</v>
      </c>
      <c r="F41" s="12">
        <v>42534</v>
      </c>
      <c r="G41" s="1">
        <v>228250.21</v>
      </c>
      <c r="H41" s="1">
        <f t="shared" si="0"/>
        <v>0</v>
      </c>
    </row>
    <row r="42" spans="1:8">
      <c r="A42" t="s">
        <v>333</v>
      </c>
      <c r="B42" t="s">
        <v>334</v>
      </c>
      <c r="C42" s="1">
        <v>-228250.21</v>
      </c>
      <c r="D42" s="16"/>
      <c r="E42" t="s">
        <v>461</v>
      </c>
      <c r="F42" s="12">
        <v>42585</v>
      </c>
      <c r="G42" s="1">
        <v>228250.21</v>
      </c>
      <c r="H42" s="1">
        <f t="shared" si="0"/>
        <v>0</v>
      </c>
    </row>
    <row r="43" spans="1:8">
      <c r="A43" t="s">
        <v>153</v>
      </c>
      <c r="B43" t="s">
        <v>154</v>
      </c>
      <c r="C43" s="1">
        <v>-493025.3</v>
      </c>
      <c r="D43" s="16"/>
      <c r="E43" s="6" t="s">
        <v>543</v>
      </c>
      <c r="H43" s="1">
        <f t="shared" si="0"/>
        <v>-493025.3</v>
      </c>
    </row>
    <row r="44" spans="1:8">
      <c r="A44" t="s">
        <v>115</v>
      </c>
      <c r="B44" t="s">
        <v>116</v>
      </c>
      <c r="C44" s="1">
        <v>-352611.12</v>
      </c>
      <c r="D44" s="16"/>
      <c r="E44" t="s">
        <v>544</v>
      </c>
      <c r="H44" s="1">
        <f t="shared" si="0"/>
        <v>-352611.12</v>
      </c>
    </row>
    <row r="45" spans="1:8">
      <c r="A45" t="s">
        <v>27</v>
      </c>
      <c r="B45" t="s">
        <v>28</v>
      </c>
      <c r="C45" s="1">
        <v>-322734.89</v>
      </c>
      <c r="D45" s="16"/>
      <c r="E45" t="s">
        <v>463</v>
      </c>
      <c r="F45" s="12">
        <v>42569</v>
      </c>
      <c r="G45" s="1">
        <v>322734.89</v>
      </c>
      <c r="H45" s="1">
        <f t="shared" si="0"/>
        <v>0</v>
      </c>
    </row>
    <row r="46" spans="1:8">
      <c r="A46" t="s">
        <v>95</v>
      </c>
      <c r="B46" t="s">
        <v>96</v>
      </c>
      <c r="C46" s="1">
        <v>277222.49</v>
      </c>
      <c r="D46" s="16"/>
      <c r="E46" s="6" t="s">
        <v>545</v>
      </c>
      <c r="H46" s="1">
        <f t="shared" si="0"/>
        <v>277222.49</v>
      </c>
    </row>
    <row r="47" spans="1:8">
      <c r="A47" t="s">
        <v>43</v>
      </c>
      <c r="B47" t="s">
        <v>44</v>
      </c>
      <c r="C47" s="1">
        <v>44412.06</v>
      </c>
      <c r="D47" s="16"/>
      <c r="E47" t="s">
        <v>464</v>
      </c>
      <c r="F47" s="12">
        <v>42577</v>
      </c>
      <c r="G47" s="1">
        <v>322734.89</v>
      </c>
      <c r="H47" s="1">
        <f t="shared" si="0"/>
        <v>367146.95</v>
      </c>
    </row>
    <row r="48" spans="1:8">
      <c r="A48" t="s">
        <v>19</v>
      </c>
      <c r="B48" t="s">
        <v>20</v>
      </c>
      <c r="C48" s="1">
        <v>-293338.53000000003</v>
      </c>
      <c r="D48" s="16"/>
      <c r="E48" t="s">
        <v>465</v>
      </c>
      <c r="F48" s="12">
        <v>42569</v>
      </c>
      <c r="G48" s="1">
        <v>293338.53000000003</v>
      </c>
      <c r="H48" s="1">
        <f t="shared" si="0"/>
        <v>0</v>
      </c>
    </row>
    <row r="49" spans="1:8">
      <c r="A49" t="s">
        <v>53</v>
      </c>
      <c r="B49" t="s">
        <v>54</v>
      </c>
      <c r="C49" s="1">
        <v>-309520.82</v>
      </c>
      <c r="D49" s="16"/>
      <c r="E49" s="6" t="s">
        <v>542</v>
      </c>
      <c r="H49" s="1">
        <f t="shared" si="0"/>
        <v>-309520.82</v>
      </c>
    </row>
    <row r="50" spans="1:8">
      <c r="A50" t="s">
        <v>33</v>
      </c>
      <c r="B50" t="s">
        <v>34</v>
      </c>
      <c r="C50" s="1">
        <v>-345777.41</v>
      </c>
      <c r="D50" s="16"/>
      <c r="E50" t="s">
        <v>466</v>
      </c>
      <c r="F50" s="12">
        <v>42576</v>
      </c>
      <c r="G50" s="1">
        <v>345777.41</v>
      </c>
      <c r="H50" s="1">
        <f t="shared" si="0"/>
        <v>0</v>
      </c>
    </row>
    <row r="51" spans="1:8">
      <c r="A51" t="s">
        <v>21</v>
      </c>
      <c r="B51" t="s">
        <v>22</v>
      </c>
      <c r="C51" s="1">
        <v>-322734.90000000002</v>
      </c>
      <c r="D51" s="16"/>
      <c r="E51" t="s">
        <v>467</v>
      </c>
      <c r="F51" s="12">
        <v>42569</v>
      </c>
      <c r="G51" s="1">
        <v>322734.89</v>
      </c>
      <c r="H51" s="1">
        <f t="shared" si="0"/>
        <v>-1.0000000009313226E-2</v>
      </c>
    </row>
    <row r="52" spans="1:8">
      <c r="A52" t="s">
        <v>85</v>
      </c>
      <c r="B52" t="s">
        <v>86</v>
      </c>
      <c r="C52" s="1">
        <v>-363500.89</v>
      </c>
      <c r="D52" s="16"/>
      <c r="E52" t="s">
        <v>468</v>
      </c>
      <c r="F52" s="12">
        <v>42426</v>
      </c>
      <c r="G52" s="1">
        <v>363500.89</v>
      </c>
      <c r="H52" s="1">
        <f t="shared" si="0"/>
        <v>0</v>
      </c>
    </row>
    <row r="53" spans="1:8">
      <c r="A53" t="s">
        <v>63</v>
      </c>
      <c r="B53" t="s">
        <v>64</v>
      </c>
      <c r="C53" s="1">
        <v>367835.98</v>
      </c>
      <c r="D53" s="16"/>
      <c r="E53" s="6" t="s">
        <v>546</v>
      </c>
      <c r="H53" s="1">
        <f t="shared" si="0"/>
        <v>367835.98</v>
      </c>
    </row>
    <row r="54" spans="1:8">
      <c r="A54" t="s">
        <v>322</v>
      </c>
      <c r="B54" t="s">
        <v>323</v>
      </c>
      <c r="C54" s="1">
        <v>-207200</v>
      </c>
      <c r="D54" s="16"/>
      <c r="E54" t="s">
        <v>469</v>
      </c>
      <c r="F54" s="12">
        <v>42613</v>
      </c>
      <c r="G54" s="1">
        <v>207200</v>
      </c>
      <c r="H54" s="1">
        <f t="shared" si="0"/>
        <v>0</v>
      </c>
    </row>
    <row r="55" spans="1:8">
      <c r="A55" t="s">
        <v>326</v>
      </c>
      <c r="B55" t="s">
        <v>327</v>
      </c>
      <c r="C55" s="1">
        <v>-191200</v>
      </c>
      <c r="D55" s="16"/>
      <c r="E55" t="s">
        <v>547</v>
      </c>
      <c r="F55" s="12"/>
      <c r="G55" s="1"/>
      <c r="H55" s="1">
        <f t="shared" si="0"/>
        <v>-191200</v>
      </c>
    </row>
    <row r="56" spans="1:8">
      <c r="A56" t="s">
        <v>67</v>
      </c>
      <c r="B56" t="s">
        <v>68</v>
      </c>
      <c r="C56" s="1">
        <v>-407964.53</v>
      </c>
      <c r="D56" s="16"/>
      <c r="E56" t="s">
        <v>470</v>
      </c>
      <c r="F56" s="12">
        <v>42404</v>
      </c>
      <c r="G56" s="1">
        <v>407962.53</v>
      </c>
      <c r="H56" s="1">
        <f t="shared" si="0"/>
        <v>-2</v>
      </c>
    </row>
    <row r="57" spans="1:8">
      <c r="A57" t="s">
        <v>387</v>
      </c>
      <c r="B57" t="s">
        <v>388</v>
      </c>
      <c r="C57" s="1">
        <v>-469238.83</v>
      </c>
      <c r="D57" s="16"/>
      <c r="E57" t="s">
        <v>471</v>
      </c>
      <c r="F57" s="12">
        <v>42586</v>
      </c>
      <c r="G57" s="1">
        <v>469238.83</v>
      </c>
      <c r="H57" s="1">
        <f t="shared" si="0"/>
        <v>0</v>
      </c>
    </row>
    <row r="58" spans="1:8">
      <c r="A58" t="s">
        <v>235</v>
      </c>
      <c r="B58" t="s">
        <v>236</v>
      </c>
      <c r="C58" s="1">
        <v>492555.09</v>
      </c>
      <c r="D58" s="16"/>
      <c r="E58" t="s">
        <v>472</v>
      </c>
      <c r="F58" s="12">
        <v>42580</v>
      </c>
      <c r="G58" s="1">
        <v>193280</v>
      </c>
      <c r="H58" s="1">
        <f t="shared" si="0"/>
        <v>685835.09000000008</v>
      </c>
    </row>
    <row r="59" spans="1:8">
      <c r="A59" t="s">
        <v>275</v>
      </c>
      <c r="B59" t="s">
        <v>276</v>
      </c>
      <c r="C59" s="1">
        <v>-193280</v>
      </c>
      <c r="D59" s="16"/>
      <c r="E59" t="s">
        <v>473</v>
      </c>
      <c r="F59" s="12">
        <v>42613</v>
      </c>
      <c r="G59" s="1">
        <v>191200</v>
      </c>
      <c r="H59" s="1">
        <f t="shared" si="0"/>
        <v>-2080</v>
      </c>
    </row>
    <row r="60" spans="1:8">
      <c r="A60" t="s">
        <v>77</v>
      </c>
      <c r="B60" t="s">
        <v>78</v>
      </c>
      <c r="C60" s="1">
        <v>-485954.23</v>
      </c>
      <c r="D60" s="16"/>
      <c r="E60" s="6" t="s">
        <v>543</v>
      </c>
      <c r="F60" s="12"/>
      <c r="G60" s="1"/>
      <c r="H60" s="1">
        <f t="shared" si="0"/>
        <v>-485954.23</v>
      </c>
    </row>
    <row r="61" spans="1:8">
      <c r="A61" t="s">
        <v>51</v>
      </c>
      <c r="B61" t="s">
        <v>52</v>
      </c>
      <c r="C61" s="1">
        <v>-299280</v>
      </c>
      <c r="D61" s="16"/>
      <c r="E61" t="s">
        <v>474</v>
      </c>
      <c r="F61" s="12">
        <v>42563</v>
      </c>
      <c r="G61" s="1">
        <v>299280</v>
      </c>
      <c r="H61" s="1">
        <f t="shared" si="0"/>
        <v>0</v>
      </c>
    </row>
    <row r="62" spans="1:8">
      <c r="A62" t="s">
        <v>421</v>
      </c>
      <c r="B62" t="s">
        <v>422</v>
      </c>
      <c r="C62" s="1">
        <v>-521662.77</v>
      </c>
      <c r="D62" s="16"/>
      <c r="E62" t="s">
        <v>475</v>
      </c>
      <c r="F62" s="12">
        <v>42606</v>
      </c>
      <c r="G62" s="1">
        <v>521662.77</v>
      </c>
      <c r="H62" s="1">
        <f t="shared" si="0"/>
        <v>0</v>
      </c>
    </row>
    <row r="63" spans="1:8">
      <c r="A63" t="s">
        <v>247</v>
      </c>
      <c r="B63" t="s">
        <v>248</v>
      </c>
      <c r="C63" s="1">
        <v>-538059.35</v>
      </c>
      <c r="D63" s="16"/>
      <c r="E63" t="s">
        <v>476</v>
      </c>
      <c r="F63" s="12">
        <v>42583</v>
      </c>
      <c r="G63" s="1">
        <v>538059.35</v>
      </c>
      <c r="H63" s="1">
        <f t="shared" si="0"/>
        <v>0</v>
      </c>
    </row>
    <row r="64" spans="1:8">
      <c r="A64" t="s">
        <v>425</v>
      </c>
      <c r="B64" t="s">
        <v>426</v>
      </c>
      <c r="C64" s="1">
        <v>-538059.35</v>
      </c>
      <c r="D64" s="16"/>
      <c r="E64" t="s">
        <v>477</v>
      </c>
      <c r="F64" s="12">
        <v>42611</v>
      </c>
      <c r="G64" s="1">
        <v>538059.35</v>
      </c>
      <c r="H64" s="1">
        <f t="shared" si="0"/>
        <v>0</v>
      </c>
    </row>
    <row r="65" spans="1:8">
      <c r="A65" t="s">
        <v>405</v>
      </c>
      <c r="B65" t="s">
        <v>406</v>
      </c>
      <c r="C65" s="1">
        <v>-385359.35</v>
      </c>
      <c r="D65" s="16"/>
      <c r="E65" t="s">
        <v>478</v>
      </c>
      <c r="F65" s="12">
        <v>42592</v>
      </c>
      <c r="G65" s="1">
        <v>385359.35</v>
      </c>
      <c r="H65" s="1">
        <f t="shared" si="0"/>
        <v>0</v>
      </c>
    </row>
    <row r="66" spans="1:8">
      <c r="A66" t="s">
        <v>423</v>
      </c>
      <c r="B66" t="s">
        <v>424</v>
      </c>
      <c r="C66" s="1">
        <v>-706962.93</v>
      </c>
      <c r="D66" s="16"/>
      <c r="E66" t="s">
        <v>479</v>
      </c>
      <c r="F66" s="12">
        <v>42608</v>
      </c>
      <c r="G66" s="1">
        <v>706962.93</v>
      </c>
      <c r="H66" s="1">
        <f t="shared" si="0"/>
        <v>0</v>
      </c>
    </row>
    <row r="67" spans="1:8">
      <c r="A67" t="s">
        <v>107</v>
      </c>
      <c r="B67" t="s">
        <v>108</v>
      </c>
      <c r="C67" s="1">
        <v>1160</v>
      </c>
      <c r="D67" s="16"/>
      <c r="E67" s="8" t="s">
        <v>267</v>
      </c>
      <c r="F67" s="12"/>
      <c r="G67" s="1"/>
      <c r="H67" s="1">
        <f t="shared" si="0"/>
        <v>1160</v>
      </c>
    </row>
    <row r="68" spans="1:8">
      <c r="A68" t="s">
        <v>355</v>
      </c>
      <c r="B68" t="s">
        <v>356</v>
      </c>
      <c r="C68" s="1">
        <v>-617063.4</v>
      </c>
      <c r="D68" s="16"/>
      <c r="E68" t="s">
        <v>480</v>
      </c>
      <c r="F68" s="12">
        <v>42590</v>
      </c>
      <c r="G68" s="1">
        <v>617063.4</v>
      </c>
      <c r="H68" s="1">
        <f t="shared" si="0"/>
        <v>0</v>
      </c>
    </row>
    <row r="69" spans="1:8">
      <c r="A69" t="s">
        <v>45</v>
      </c>
      <c r="B69" t="s">
        <v>46</v>
      </c>
      <c r="C69" s="1">
        <v>-252299.21</v>
      </c>
      <c r="D69" s="16"/>
      <c r="E69" s="6" t="s">
        <v>543</v>
      </c>
      <c r="F69" s="12"/>
      <c r="G69" s="1"/>
      <c r="H69" s="1">
        <f t="shared" si="0"/>
        <v>-252299.21</v>
      </c>
    </row>
    <row r="70" spans="1:8">
      <c r="A70" t="s">
        <v>361</v>
      </c>
      <c r="B70" t="s">
        <v>362</v>
      </c>
      <c r="C70" s="1">
        <v>253836.07</v>
      </c>
      <c r="D70" s="16"/>
      <c r="E70" t="s">
        <v>541</v>
      </c>
      <c r="F70" s="12"/>
      <c r="G70" s="1"/>
      <c r="H70" s="1">
        <f t="shared" si="0"/>
        <v>253836.07</v>
      </c>
    </row>
    <row r="71" spans="1:8">
      <c r="A71" t="s">
        <v>205</v>
      </c>
      <c r="B71" t="s">
        <v>206</v>
      </c>
      <c r="C71" s="1">
        <v>-273384.83</v>
      </c>
      <c r="D71" s="16"/>
      <c r="E71" t="s">
        <v>481</v>
      </c>
      <c r="F71" s="12">
        <v>42569</v>
      </c>
      <c r="G71" s="1">
        <v>273384.83</v>
      </c>
      <c r="H71" s="1">
        <f t="shared" si="0"/>
        <v>0</v>
      </c>
    </row>
    <row r="72" spans="1:8">
      <c r="A72" t="s">
        <v>189</v>
      </c>
      <c r="B72" t="s">
        <v>190</v>
      </c>
      <c r="C72" s="1">
        <v>-273384.83</v>
      </c>
      <c r="D72" s="16"/>
      <c r="E72" t="s">
        <v>482</v>
      </c>
      <c r="F72" s="12">
        <v>42569</v>
      </c>
      <c r="G72" s="1">
        <v>273384.83</v>
      </c>
      <c r="H72" s="1">
        <f t="shared" ref="H72:H135" si="1">+C72+G72</f>
        <v>0</v>
      </c>
    </row>
    <row r="73" spans="1:8">
      <c r="A73" t="s">
        <v>179</v>
      </c>
      <c r="B73" t="s">
        <v>180</v>
      </c>
      <c r="C73" s="1">
        <v>-273384.83</v>
      </c>
      <c r="D73" s="16"/>
      <c r="E73" t="s">
        <v>483</v>
      </c>
      <c r="F73" s="12">
        <v>42569</v>
      </c>
      <c r="G73" s="1">
        <v>273384.83</v>
      </c>
      <c r="H73" s="1">
        <f t="shared" si="1"/>
        <v>0</v>
      </c>
    </row>
    <row r="74" spans="1:8">
      <c r="A74" t="s">
        <v>119</v>
      </c>
      <c r="B74" t="s">
        <v>120</v>
      </c>
      <c r="C74" s="1">
        <v>-250397.18</v>
      </c>
      <c r="D74" s="16"/>
      <c r="E74" t="s">
        <v>548</v>
      </c>
      <c r="F74" s="12"/>
      <c r="G74" s="1"/>
      <c r="H74" s="1">
        <f t="shared" si="1"/>
        <v>-250397.18</v>
      </c>
    </row>
    <row r="75" spans="1:8">
      <c r="A75" t="s">
        <v>201</v>
      </c>
      <c r="B75" t="s">
        <v>202</v>
      </c>
      <c r="C75" s="1">
        <v>-273384.83</v>
      </c>
      <c r="D75" s="16"/>
      <c r="E75" t="s">
        <v>484</v>
      </c>
      <c r="F75" s="12">
        <v>42569</v>
      </c>
      <c r="G75" s="1">
        <v>273384.83</v>
      </c>
      <c r="H75" s="1">
        <f t="shared" si="1"/>
        <v>0</v>
      </c>
    </row>
    <row r="76" spans="1:8">
      <c r="A76" t="s">
        <v>409</v>
      </c>
      <c r="B76" t="s">
        <v>410</v>
      </c>
      <c r="C76" s="1">
        <v>-253836.04</v>
      </c>
      <c r="D76" s="16"/>
      <c r="E76" t="s">
        <v>485</v>
      </c>
      <c r="F76" s="12">
        <v>42565</v>
      </c>
      <c r="G76" s="1">
        <v>253836.04</v>
      </c>
      <c r="H76" s="1">
        <f t="shared" si="1"/>
        <v>0</v>
      </c>
    </row>
    <row r="77" spans="1:8">
      <c r="A77" t="s">
        <v>105</v>
      </c>
      <c r="B77" t="s">
        <v>106</v>
      </c>
      <c r="C77">
        <v>-270</v>
      </c>
      <c r="D77" s="16"/>
      <c r="E77" s="6" t="s">
        <v>264</v>
      </c>
      <c r="F77" s="12"/>
      <c r="G77" s="1"/>
      <c r="H77" s="1">
        <f t="shared" si="1"/>
        <v>-270</v>
      </c>
    </row>
    <row r="78" spans="1:8">
      <c r="A78" t="s">
        <v>203</v>
      </c>
      <c r="B78" t="s">
        <v>204</v>
      </c>
      <c r="C78" s="1">
        <v>205300</v>
      </c>
      <c r="D78" s="16"/>
      <c r="E78" t="s">
        <v>486</v>
      </c>
      <c r="F78" s="12">
        <v>42569</v>
      </c>
      <c r="G78" s="1">
        <v>273384.83</v>
      </c>
      <c r="H78" s="1">
        <f t="shared" si="1"/>
        <v>478684.83</v>
      </c>
    </row>
    <row r="79" spans="1:8">
      <c r="A79" t="s">
        <v>207</v>
      </c>
      <c r="B79" t="s">
        <v>208</v>
      </c>
      <c r="C79" s="1">
        <v>3871.57</v>
      </c>
      <c r="D79" s="16"/>
      <c r="E79" s="6" t="s">
        <v>264</v>
      </c>
      <c r="F79" s="12"/>
      <c r="G79" s="1"/>
      <c r="H79" s="1">
        <f t="shared" si="1"/>
        <v>3871.57</v>
      </c>
    </row>
    <row r="80" spans="1:8">
      <c r="A80" t="s">
        <v>411</v>
      </c>
      <c r="B80" t="s">
        <v>412</v>
      </c>
      <c r="C80" s="1">
        <v>-273384.83</v>
      </c>
      <c r="D80" s="16"/>
      <c r="E80" t="s">
        <v>487</v>
      </c>
      <c r="F80" s="12">
        <v>42565</v>
      </c>
      <c r="G80" s="1">
        <v>273384.83</v>
      </c>
      <c r="H80" s="1">
        <f t="shared" si="1"/>
        <v>0</v>
      </c>
    </row>
    <row r="81" spans="1:8">
      <c r="A81" t="s">
        <v>391</v>
      </c>
      <c r="B81" t="s">
        <v>392</v>
      </c>
      <c r="C81" s="1">
        <v>-258360.43</v>
      </c>
      <c r="D81" s="16"/>
      <c r="E81" t="s">
        <v>488</v>
      </c>
      <c r="F81" s="12">
        <v>42611</v>
      </c>
      <c r="G81" s="1">
        <v>258360.44</v>
      </c>
      <c r="H81" s="1">
        <f t="shared" si="1"/>
        <v>1.0000000009313226E-2</v>
      </c>
    </row>
    <row r="82" spans="1:8">
      <c r="A82" t="s">
        <v>415</v>
      </c>
      <c r="B82" t="s">
        <v>416</v>
      </c>
      <c r="C82" s="1">
        <v>-225090.79</v>
      </c>
      <c r="D82" s="16"/>
      <c r="E82" t="s">
        <v>489</v>
      </c>
      <c r="F82" s="12">
        <v>42606</v>
      </c>
      <c r="G82" s="1">
        <v>225090.79</v>
      </c>
      <c r="H82" s="1">
        <f t="shared" si="1"/>
        <v>0</v>
      </c>
    </row>
    <row r="83" spans="1:8">
      <c r="A83" t="s">
        <v>407</v>
      </c>
      <c r="B83" t="s">
        <v>408</v>
      </c>
      <c r="C83" s="1">
        <v>-226949.09</v>
      </c>
      <c r="D83" s="16"/>
      <c r="E83" t="s">
        <v>541</v>
      </c>
      <c r="F83" s="12"/>
      <c r="G83" s="1"/>
      <c r="H83" s="1">
        <f t="shared" si="1"/>
        <v>-226949.09</v>
      </c>
    </row>
    <row r="84" spans="1:8">
      <c r="A84" t="s">
        <v>71</v>
      </c>
      <c r="B84" t="s">
        <v>72</v>
      </c>
      <c r="C84" s="1">
        <v>1274.02</v>
      </c>
      <c r="D84" s="16"/>
      <c r="E84" t="s">
        <v>264</v>
      </c>
      <c r="F84" s="12"/>
      <c r="G84" s="1"/>
      <c r="H84" s="1">
        <f t="shared" si="1"/>
        <v>1274.02</v>
      </c>
    </row>
    <row r="85" spans="1:8">
      <c r="A85" t="s">
        <v>103</v>
      </c>
      <c r="B85" t="s">
        <v>104</v>
      </c>
      <c r="C85" s="1">
        <v>-2475.6</v>
      </c>
      <c r="D85" s="16"/>
      <c r="E85" s="6" t="s">
        <v>264</v>
      </c>
      <c r="F85" s="12"/>
      <c r="G85" s="1"/>
      <c r="H85" s="1">
        <f t="shared" si="1"/>
        <v>-2475.6</v>
      </c>
    </row>
    <row r="86" spans="1:8">
      <c r="A86" t="s">
        <v>337</v>
      </c>
      <c r="B86" t="s">
        <v>338</v>
      </c>
      <c r="C86" s="1">
        <v>258360.44</v>
      </c>
      <c r="D86" s="16"/>
      <c r="E86" t="s">
        <v>541</v>
      </c>
      <c r="F86" s="12"/>
      <c r="G86" s="1"/>
      <c r="H86" s="1">
        <f t="shared" si="1"/>
        <v>258360.44</v>
      </c>
    </row>
    <row r="87" spans="1:8">
      <c r="A87" t="s">
        <v>417</v>
      </c>
      <c r="B87" t="s">
        <v>418</v>
      </c>
      <c r="C87" s="1">
        <v>-225090.79</v>
      </c>
      <c r="D87" s="16"/>
      <c r="E87" t="s">
        <v>491</v>
      </c>
      <c r="F87" s="12">
        <v>42606</v>
      </c>
      <c r="G87" s="1">
        <v>225090.79</v>
      </c>
      <c r="H87" s="1">
        <f t="shared" si="1"/>
        <v>0</v>
      </c>
    </row>
    <row r="88" spans="1:8">
      <c r="A88" t="s">
        <v>121</v>
      </c>
      <c r="B88" t="s">
        <v>122</v>
      </c>
      <c r="C88" s="1">
        <v>-291295.81</v>
      </c>
      <c r="D88" s="16"/>
      <c r="E88" t="s">
        <v>492</v>
      </c>
      <c r="F88" s="12">
        <v>42487</v>
      </c>
      <c r="G88" s="1">
        <v>291295.81</v>
      </c>
      <c r="H88" s="1">
        <f t="shared" si="1"/>
        <v>0</v>
      </c>
    </row>
    <row r="89" spans="1:8">
      <c r="A89" t="s">
        <v>113</v>
      </c>
      <c r="B89" t="s">
        <v>114</v>
      </c>
      <c r="C89" s="1">
        <v>-270738.48</v>
      </c>
      <c r="D89" s="16"/>
      <c r="E89" t="s">
        <v>493</v>
      </c>
      <c r="F89" s="12">
        <v>42492</v>
      </c>
      <c r="G89" s="1">
        <v>270738.48</v>
      </c>
      <c r="H89" s="1">
        <f t="shared" si="1"/>
        <v>0</v>
      </c>
    </row>
    <row r="90" spans="1:8">
      <c r="A90" t="s">
        <v>304</v>
      </c>
      <c r="B90" t="s">
        <v>305</v>
      </c>
      <c r="C90" s="1">
        <v>-124000</v>
      </c>
      <c r="D90" s="16"/>
      <c r="E90" t="s">
        <v>494</v>
      </c>
      <c r="F90" s="12">
        <v>42597</v>
      </c>
      <c r="G90" s="1">
        <v>124000</v>
      </c>
      <c r="H90" s="1">
        <f t="shared" si="1"/>
        <v>0</v>
      </c>
    </row>
    <row r="91" spans="1:8">
      <c r="A91" t="s">
        <v>101</v>
      </c>
      <c r="B91" t="s">
        <v>102</v>
      </c>
      <c r="C91" s="1">
        <v>-251360.44</v>
      </c>
      <c r="D91" s="16"/>
      <c r="E91" t="s">
        <v>495</v>
      </c>
      <c r="F91" s="12">
        <v>42489</v>
      </c>
      <c r="G91" s="1">
        <v>251360.44</v>
      </c>
      <c r="H91" s="1">
        <f t="shared" si="1"/>
        <v>0</v>
      </c>
    </row>
    <row r="92" spans="1:8">
      <c r="A92" t="s">
        <v>427</v>
      </c>
      <c r="B92" t="s">
        <v>428</v>
      </c>
      <c r="C92" s="1">
        <v>-226949.09</v>
      </c>
      <c r="D92" s="16"/>
      <c r="E92" t="s">
        <v>496</v>
      </c>
      <c r="F92" s="12">
        <v>42611</v>
      </c>
      <c r="G92" s="1">
        <v>226949.09</v>
      </c>
      <c r="H92" s="1">
        <f t="shared" si="1"/>
        <v>0</v>
      </c>
    </row>
    <row r="93" spans="1:8">
      <c r="A93" t="s">
        <v>429</v>
      </c>
      <c r="B93" t="s">
        <v>430</v>
      </c>
      <c r="C93" s="1">
        <v>-225090.79</v>
      </c>
      <c r="D93" s="16"/>
      <c r="E93" t="s">
        <v>498</v>
      </c>
      <c r="F93" s="12">
        <v>42611</v>
      </c>
      <c r="G93" s="1">
        <v>225090.79</v>
      </c>
      <c r="H93" s="1">
        <f t="shared" si="1"/>
        <v>0</v>
      </c>
    </row>
    <row r="94" spans="1:8">
      <c r="A94" t="s">
        <v>57</v>
      </c>
      <c r="B94" t="s">
        <v>58</v>
      </c>
      <c r="C94" s="1">
        <v>-1520</v>
      </c>
      <c r="D94" s="16"/>
      <c r="E94" s="6" t="s">
        <v>264</v>
      </c>
      <c r="F94" s="12"/>
      <c r="G94" s="1"/>
      <c r="H94" s="1"/>
    </row>
    <row r="95" spans="1:8">
      <c r="A95" t="s">
        <v>330</v>
      </c>
      <c r="B95" t="s">
        <v>58</v>
      </c>
      <c r="C95" s="1">
        <v>222844.7</v>
      </c>
      <c r="D95" s="16"/>
      <c r="E95" t="s">
        <v>549</v>
      </c>
      <c r="F95" s="12"/>
      <c r="G95" s="1"/>
      <c r="H95" s="1"/>
    </row>
    <row r="96" spans="1:8">
      <c r="A96" t="s">
        <v>339</v>
      </c>
      <c r="B96" t="s">
        <v>340</v>
      </c>
      <c r="C96" s="1">
        <v>173551.9</v>
      </c>
      <c r="D96" s="16"/>
      <c r="E96" t="s">
        <v>549</v>
      </c>
      <c r="F96" s="12"/>
      <c r="G96" s="1"/>
      <c r="H96" s="1"/>
    </row>
    <row r="97" spans="1:8">
      <c r="A97" t="s">
        <v>65</v>
      </c>
      <c r="B97" t="s">
        <v>66</v>
      </c>
      <c r="C97">
        <v>-801.99</v>
      </c>
      <c r="D97" s="16"/>
      <c r="E97" s="6" t="s">
        <v>264</v>
      </c>
      <c r="F97" s="12"/>
      <c r="G97" s="1"/>
      <c r="H97" s="1">
        <f t="shared" si="1"/>
        <v>-801.99</v>
      </c>
    </row>
    <row r="98" spans="1:8">
      <c r="A98" t="s">
        <v>59</v>
      </c>
      <c r="B98" t="s">
        <v>60</v>
      </c>
      <c r="C98">
        <v>-802</v>
      </c>
      <c r="D98" s="16"/>
      <c r="E98" s="6" t="s">
        <v>264</v>
      </c>
      <c r="F98" s="12"/>
      <c r="G98" s="1"/>
      <c r="H98" s="1">
        <f t="shared" si="1"/>
        <v>-802</v>
      </c>
    </row>
    <row r="99" spans="1:8">
      <c r="A99" t="s">
        <v>83</v>
      </c>
      <c r="B99" t="s">
        <v>84</v>
      </c>
      <c r="C99" s="1">
        <v>-355173.85</v>
      </c>
      <c r="D99" s="16"/>
      <c r="E99" t="s">
        <v>499</v>
      </c>
      <c r="F99" s="12">
        <v>42429</v>
      </c>
      <c r="G99" s="1">
        <v>355173.85</v>
      </c>
      <c r="H99" s="1">
        <f t="shared" si="1"/>
        <v>0</v>
      </c>
    </row>
    <row r="100" spans="1:8">
      <c r="A100" t="s">
        <v>199</v>
      </c>
      <c r="B100" t="s">
        <v>200</v>
      </c>
      <c r="C100" s="1">
        <v>-355173.85</v>
      </c>
      <c r="D100" s="16"/>
      <c r="E100" t="s">
        <v>500</v>
      </c>
      <c r="F100" s="12">
        <v>42569</v>
      </c>
      <c r="G100" s="1">
        <v>355173.85</v>
      </c>
      <c r="H100" s="1">
        <f t="shared" si="1"/>
        <v>0</v>
      </c>
    </row>
    <row r="101" spans="1:8">
      <c r="A101" t="s">
        <v>331</v>
      </c>
      <c r="B101" t="s">
        <v>332</v>
      </c>
      <c r="C101" s="1">
        <v>-309031.88</v>
      </c>
      <c r="D101" s="16"/>
      <c r="E101" t="s">
        <v>540</v>
      </c>
      <c r="F101" s="12"/>
      <c r="G101" s="1"/>
      <c r="H101" s="1">
        <f t="shared" si="1"/>
        <v>-309031.88</v>
      </c>
    </row>
    <row r="102" spans="1:8">
      <c r="A102" t="s">
        <v>195</v>
      </c>
      <c r="B102" t="s">
        <v>196</v>
      </c>
      <c r="C102" s="1">
        <v>-135517.21</v>
      </c>
      <c r="D102" s="16"/>
      <c r="E102" t="s">
        <v>501</v>
      </c>
      <c r="F102" s="12">
        <v>42569</v>
      </c>
      <c r="G102" s="1">
        <v>135517.21</v>
      </c>
      <c r="H102" s="1">
        <f t="shared" si="1"/>
        <v>0</v>
      </c>
    </row>
    <row r="103" spans="1:8">
      <c r="A103" t="s">
        <v>243</v>
      </c>
      <c r="B103" t="s">
        <v>244</v>
      </c>
      <c r="C103" s="1">
        <v>-355173.85</v>
      </c>
      <c r="D103" s="16"/>
      <c r="E103" t="s">
        <v>502</v>
      </c>
      <c r="F103" s="12">
        <v>42579</v>
      </c>
      <c r="G103" s="1">
        <v>355173.85</v>
      </c>
      <c r="H103" s="1">
        <f t="shared" si="1"/>
        <v>0</v>
      </c>
    </row>
    <row r="104" spans="1:8">
      <c r="A104" t="s">
        <v>381</v>
      </c>
      <c r="B104" t="s">
        <v>382</v>
      </c>
      <c r="C104" s="1">
        <v>-309031.88</v>
      </c>
      <c r="D104" s="16"/>
      <c r="E104" t="s">
        <v>549</v>
      </c>
      <c r="F104" s="12"/>
      <c r="G104" s="1"/>
      <c r="H104" s="1">
        <f t="shared" si="1"/>
        <v>-309031.88</v>
      </c>
    </row>
    <row r="105" spans="1:8">
      <c r="A105" t="s">
        <v>197</v>
      </c>
      <c r="B105" t="s">
        <v>198</v>
      </c>
      <c r="C105" s="1">
        <v>-355173.85</v>
      </c>
      <c r="D105" s="16"/>
      <c r="E105" t="s">
        <v>503</v>
      </c>
      <c r="F105" s="12">
        <v>42569</v>
      </c>
      <c r="G105" s="1">
        <v>355173.85</v>
      </c>
      <c r="H105" s="1">
        <f t="shared" si="1"/>
        <v>0</v>
      </c>
    </row>
    <row r="106" spans="1:8">
      <c r="A106" t="s">
        <v>328</v>
      </c>
      <c r="B106" t="s">
        <v>329</v>
      </c>
      <c r="C106" s="1">
        <v>355173.86</v>
      </c>
      <c r="D106" s="16"/>
      <c r="E106" t="s">
        <v>549</v>
      </c>
      <c r="F106" s="12"/>
      <c r="G106" s="1"/>
      <c r="H106" s="1"/>
    </row>
    <row r="107" spans="1:8">
      <c r="A107" t="s">
        <v>413</v>
      </c>
      <c r="B107" t="s">
        <v>414</v>
      </c>
      <c r="C107" s="1">
        <v>-355173.85</v>
      </c>
      <c r="D107" s="16"/>
      <c r="E107" t="s">
        <v>504</v>
      </c>
      <c r="F107" s="12">
        <v>42611</v>
      </c>
      <c r="G107" s="1">
        <v>355173.85</v>
      </c>
      <c r="H107" s="1">
        <f t="shared" si="1"/>
        <v>0</v>
      </c>
    </row>
    <row r="108" spans="1:8">
      <c r="A108" t="s">
        <v>193</v>
      </c>
      <c r="B108" t="s">
        <v>194</v>
      </c>
      <c r="C108" s="1">
        <v>-309031.88</v>
      </c>
      <c r="D108" s="16"/>
      <c r="E108" t="s">
        <v>549</v>
      </c>
      <c r="F108" s="12"/>
      <c r="G108" s="1"/>
      <c r="H108" s="1"/>
    </row>
    <row r="109" spans="1:8">
      <c r="A109" t="s">
        <v>357</v>
      </c>
      <c r="B109" t="s">
        <v>358</v>
      </c>
      <c r="C109" s="1">
        <v>-309031.88</v>
      </c>
      <c r="D109" s="16"/>
      <c r="E109" t="s">
        <v>505</v>
      </c>
      <c r="F109" s="12">
        <v>42593</v>
      </c>
      <c r="G109" s="1">
        <v>309031.88</v>
      </c>
      <c r="H109" s="1">
        <f t="shared" si="1"/>
        <v>0</v>
      </c>
    </row>
    <row r="110" spans="1:8">
      <c r="A110" t="s">
        <v>239</v>
      </c>
      <c r="B110" t="s">
        <v>240</v>
      </c>
      <c r="C110" s="1">
        <v>-309031.88</v>
      </c>
      <c r="D110" s="16"/>
      <c r="E110" t="s">
        <v>506</v>
      </c>
      <c r="F110" s="12">
        <v>42579</v>
      </c>
      <c r="G110" s="1">
        <v>309031.88</v>
      </c>
      <c r="H110" s="1">
        <f t="shared" si="1"/>
        <v>0</v>
      </c>
    </row>
    <row r="111" spans="1:8">
      <c r="A111" t="s">
        <v>302</v>
      </c>
      <c r="B111" t="s">
        <v>303</v>
      </c>
      <c r="C111" s="1">
        <v>-314964.53000000003</v>
      </c>
      <c r="D111" s="16"/>
      <c r="E111" t="s">
        <v>549</v>
      </c>
      <c r="F111" s="12"/>
      <c r="G111" s="1"/>
      <c r="H111" s="1"/>
    </row>
    <row r="112" spans="1:8">
      <c r="A112" t="s">
        <v>294</v>
      </c>
      <c r="B112" t="s">
        <v>295</v>
      </c>
      <c r="C112" s="1">
        <v>-381164.59</v>
      </c>
      <c r="D112" s="16"/>
      <c r="E112" t="s">
        <v>549</v>
      </c>
      <c r="F112" s="12"/>
      <c r="G112" s="1"/>
      <c r="H112" s="1"/>
    </row>
    <row r="113" spans="1:8">
      <c r="A113" t="s">
        <v>91</v>
      </c>
      <c r="B113" t="s">
        <v>92</v>
      </c>
      <c r="C113" s="1">
        <v>-4820.8599999999997</v>
      </c>
      <c r="D113" s="16"/>
      <c r="E113" s="6" t="s">
        <v>550</v>
      </c>
      <c r="F113" s="12"/>
      <c r="G113" s="1"/>
      <c r="H113" s="1">
        <f t="shared" si="1"/>
        <v>-4820.8599999999997</v>
      </c>
    </row>
    <row r="114" spans="1:8">
      <c r="A114" t="s">
        <v>290</v>
      </c>
      <c r="B114" t="s">
        <v>291</v>
      </c>
      <c r="C114" s="1">
        <v>-331164.69</v>
      </c>
      <c r="D114" s="16"/>
      <c r="E114" t="s">
        <v>507</v>
      </c>
      <c r="F114" s="12">
        <v>42585</v>
      </c>
      <c r="G114" s="1">
        <v>331164.67</v>
      </c>
      <c r="H114" s="1">
        <f t="shared" si="1"/>
        <v>-2.0000000018626451E-2</v>
      </c>
    </row>
    <row r="115" spans="1:8">
      <c r="A115" t="s">
        <v>296</v>
      </c>
      <c r="B115" t="s">
        <v>297</v>
      </c>
      <c r="C115" s="1">
        <v>-381164.69</v>
      </c>
      <c r="D115" s="16"/>
      <c r="E115" t="s">
        <v>549</v>
      </c>
      <c r="F115" s="12"/>
      <c r="G115" s="1"/>
      <c r="H115" s="1"/>
    </row>
    <row r="116" spans="1:8">
      <c r="A116" t="s">
        <v>324</v>
      </c>
      <c r="B116" t="s">
        <v>325</v>
      </c>
      <c r="C116" s="1">
        <v>-87200</v>
      </c>
      <c r="D116" s="16"/>
      <c r="E116" t="s">
        <v>508</v>
      </c>
      <c r="F116" s="12">
        <v>42611</v>
      </c>
      <c r="G116" s="1">
        <v>87200</v>
      </c>
      <c r="H116" s="1">
        <f t="shared" si="1"/>
        <v>0</v>
      </c>
    </row>
    <row r="117" spans="1:8">
      <c r="A117" t="s">
        <v>123</v>
      </c>
      <c r="B117" t="s">
        <v>124</v>
      </c>
      <c r="C117" s="1">
        <v>-188015.49</v>
      </c>
      <c r="D117" s="16"/>
      <c r="E117" s="6">
        <v>2013</v>
      </c>
      <c r="F117" s="12"/>
      <c r="G117" s="1"/>
      <c r="H117" s="1"/>
    </row>
    <row r="118" spans="1:8">
      <c r="A118" t="s">
        <v>403</v>
      </c>
      <c r="B118" t="s">
        <v>404</v>
      </c>
      <c r="C118" s="1">
        <v>-30217.119999999999</v>
      </c>
      <c r="D118" s="16"/>
      <c r="E118" t="s">
        <v>509</v>
      </c>
      <c r="F118" s="12">
        <v>42564</v>
      </c>
      <c r="G118" s="1">
        <v>30217.119999999999</v>
      </c>
      <c r="H118" s="1">
        <f t="shared" si="1"/>
        <v>0</v>
      </c>
    </row>
    <row r="119" spans="1:8">
      <c r="A119" t="s">
        <v>89</v>
      </c>
      <c r="B119" t="s">
        <v>90</v>
      </c>
      <c r="C119" s="1">
        <v>-173281.88</v>
      </c>
      <c r="D119" s="16"/>
      <c r="E119" t="s">
        <v>510</v>
      </c>
      <c r="F119" s="12">
        <v>42429</v>
      </c>
      <c r="G119" s="1">
        <v>173281.88</v>
      </c>
      <c r="H119" s="1">
        <f t="shared" si="1"/>
        <v>0</v>
      </c>
    </row>
    <row r="120" spans="1:8">
      <c r="A120" t="s">
        <v>177</v>
      </c>
      <c r="B120" t="s">
        <v>178</v>
      </c>
      <c r="C120" s="1">
        <v>-173281.88</v>
      </c>
      <c r="D120" s="16"/>
      <c r="E120" t="s">
        <v>511</v>
      </c>
      <c r="F120" s="12">
        <v>42300</v>
      </c>
      <c r="G120" s="1">
        <v>173281.88</v>
      </c>
      <c r="H120" s="1">
        <f t="shared" si="1"/>
        <v>0</v>
      </c>
    </row>
    <row r="121" spans="1:8">
      <c r="A121" t="s">
        <v>419</v>
      </c>
      <c r="B121" t="s">
        <v>420</v>
      </c>
      <c r="C121" s="1">
        <v>-175981.88</v>
      </c>
      <c r="D121" s="16"/>
      <c r="E121" t="s">
        <v>512</v>
      </c>
      <c r="F121" s="12">
        <v>42606</v>
      </c>
      <c r="G121" s="1">
        <v>175981.88</v>
      </c>
      <c r="H121" s="1">
        <f t="shared" si="1"/>
        <v>0</v>
      </c>
    </row>
    <row r="122" spans="1:8">
      <c r="A122" t="s">
        <v>99</v>
      </c>
      <c r="B122" t="s">
        <v>100</v>
      </c>
      <c r="C122" s="1">
        <v>-173281.88</v>
      </c>
      <c r="D122" s="16"/>
      <c r="E122" t="s">
        <v>513</v>
      </c>
      <c r="F122" s="12">
        <v>42475</v>
      </c>
      <c r="G122" s="1">
        <v>173281.88</v>
      </c>
      <c r="H122" s="1">
        <f t="shared" si="1"/>
        <v>0</v>
      </c>
    </row>
    <row r="123" spans="1:8">
      <c r="A123" t="s">
        <v>75</v>
      </c>
      <c r="B123" t="s">
        <v>76</v>
      </c>
      <c r="C123" s="1">
        <v>-10418.33</v>
      </c>
      <c r="D123" s="16"/>
      <c r="E123" s="14" t="s">
        <v>553</v>
      </c>
      <c r="F123" s="12"/>
      <c r="G123" s="1"/>
      <c r="H123" s="1"/>
    </row>
    <row r="124" spans="1:8">
      <c r="A124" t="s">
        <v>87</v>
      </c>
      <c r="B124" t="s">
        <v>88</v>
      </c>
      <c r="C124" s="1">
        <v>-32239.73</v>
      </c>
      <c r="D124" s="16"/>
      <c r="E124" t="s">
        <v>514</v>
      </c>
      <c r="F124" s="12">
        <v>42415</v>
      </c>
      <c r="G124" s="1">
        <v>32239.73</v>
      </c>
      <c r="H124" s="1">
        <f t="shared" si="1"/>
        <v>0</v>
      </c>
    </row>
    <row r="125" spans="1:8">
      <c r="A125" t="s">
        <v>97</v>
      </c>
      <c r="B125" t="s">
        <v>98</v>
      </c>
      <c r="C125" s="1">
        <v>-173281.88</v>
      </c>
      <c r="D125" s="16"/>
      <c r="E125" t="s">
        <v>515</v>
      </c>
      <c r="F125" s="12">
        <v>42475</v>
      </c>
      <c r="G125" s="1">
        <v>173281.88</v>
      </c>
      <c r="H125" s="1">
        <f t="shared" si="1"/>
        <v>0</v>
      </c>
    </row>
    <row r="126" spans="1:8">
      <c r="A126" t="s">
        <v>359</v>
      </c>
      <c r="B126" t="s">
        <v>360</v>
      </c>
      <c r="C126" s="1">
        <v>-44801.88</v>
      </c>
      <c r="D126" s="16"/>
      <c r="E126" t="s">
        <v>516</v>
      </c>
      <c r="F126" s="12">
        <v>42593</v>
      </c>
      <c r="G126" s="1">
        <v>44801.88</v>
      </c>
      <c r="H126" s="1">
        <f t="shared" si="1"/>
        <v>0</v>
      </c>
    </row>
    <row r="127" spans="1:8">
      <c r="A127" t="s">
        <v>395</v>
      </c>
      <c r="B127" t="s">
        <v>396</v>
      </c>
      <c r="C127" s="1">
        <v>-153200.01</v>
      </c>
      <c r="D127" s="16"/>
      <c r="E127" t="s">
        <v>517</v>
      </c>
      <c r="F127" s="12">
        <v>42600</v>
      </c>
      <c r="G127" s="1">
        <v>49241.87</v>
      </c>
      <c r="H127" s="1">
        <f t="shared" si="1"/>
        <v>-103958.14000000001</v>
      </c>
    </row>
    <row r="128" spans="1:8">
      <c r="A128" t="s">
        <v>351</v>
      </c>
      <c r="B128" t="s">
        <v>352</v>
      </c>
      <c r="C128" s="1">
        <v>202441.88</v>
      </c>
      <c r="D128" s="16"/>
      <c r="E128" t="s">
        <v>549</v>
      </c>
      <c r="F128" s="12"/>
      <c r="G128" s="1"/>
      <c r="H128" s="1"/>
    </row>
    <row r="129" spans="1:8">
      <c r="A129" t="s">
        <v>81</v>
      </c>
      <c r="B129" t="s">
        <v>82</v>
      </c>
      <c r="C129" s="1">
        <v>-199381.88</v>
      </c>
      <c r="D129" s="16"/>
      <c r="E129" t="s">
        <v>518</v>
      </c>
      <c r="F129" s="12">
        <v>42445</v>
      </c>
      <c r="G129" s="1">
        <v>199381.88</v>
      </c>
      <c r="H129" s="1">
        <f t="shared" si="1"/>
        <v>0</v>
      </c>
    </row>
    <row r="130" spans="1:8">
      <c r="A130" t="s">
        <v>363</v>
      </c>
      <c r="B130" t="s">
        <v>364</v>
      </c>
      <c r="C130" s="1">
        <v>-243306.94</v>
      </c>
      <c r="D130" s="16"/>
      <c r="E130" t="s">
        <v>519</v>
      </c>
      <c r="F130" s="12">
        <v>42606</v>
      </c>
      <c r="G130" s="1">
        <v>243306.94</v>
      </c>
      <c r="H130" s="1">
        <f t="shared" si="1"/>
        <v>0</v>
      </c>
    </row>
    <row r="131" spans="1:8">
      <c r="A131" t="s">
        <v>433</v>
      </c>
      <c r="B131" t="s">
        <v>434</v>
      </c>
      <c r="C131" s="1">
        <v>-230451.87</v>
      </c>
      <c r="D131" s="16"/>
      <c r="E131" t="s">
        <v>549</v>
      </c>
      <c r="F131" s="12"/>
      <c r="G131" s="1"/>
      <c r="H131" s="1"/>
    </row>
    <row r="132" spans="1:8">
      <c r="A132" t="s">
        <v>169</v>
      </c>
      <c r="B132" t="s">
        <v>170</v>
      </c>
      <c r="C132" s="1">
        <v>-230451.87</v>
      </c>
      <c r="D132" s="16"/>
      <c r="E132" s="6" t="s">
        <v>543</v>
      </c>
      <c r="F132" s="12"/>
      <c r="G132" s="1"/>
      <c r="H132" s="1">
        <f t="shared" si="1"/>
        <v>-230451.87</v>
      </c>
    </row>
    <row r="133" spans="1:8">
      <c r="A133" t="s">
        <v>0</v>
      </c>
      <c r="B133" t="s">
        <v>1</v>
      </c>
      <c r="C133" s="1">
        <v>325785.77</v>
      </c>
      <c r="D133" s="16"/>
      <c r="E133" s="6">
        <v>2015</v>
      </c>
      <c r="F133" s="12"/>
      <c r="G133" s="1"/>
      <c r="H133" s="1">
        <f t="shared" si="1"/>
        <v>325785.77</v>
      </c>
    </row>
    <row r="134" spans="1:8">
      <c r="A134" t="s">
        <v>367</v>
      </c>
      <c r="B134" t="s">
        <v>368</v>
      </c>
      <c r="C134" s="1">
        <v>-287205.17</v>
      </c>
      <c r="D134" s="16"/>
      <c r="E134" t="s">
        <v>520</v>
      </c>
      <c r="F134" s="12">
        <v>42611</v>
      </c>
      <c r="G134" s="1">
        <v>287205.17</v>
      </c>
      <c r="H134" s="1">
        <f t="shared" si="1"/>
        <v>0</v>
      </c>
    </row>
    <row r="135" spans="1:8">
      <c r="A135" t="s">
        <v>369</v>
      </c>
      <c r="B135" t="s">
        <v>370</v>
      </c>
      <c r="C135" s="1">
        <v>-287205.11</v>
      </c>
      <c r="D135" s="16"/>
      <c r="E135" t="s">
        <v>521</v>
      </c>
      <c r="F135" s="12">
        <v>42611</v>
      </c>
      <c r="G135" s="1">
        <v>287205.17</v>
      </c>
      <c r="H135" s="1">
        <f t="shared" si="1"/>
        <v>5.9999999997671694E-2</v>
      </c>
    </row>
    <row r="136" spans="1:8">
      <c r="A136" t="s">
        <v>393</v>
      </c>
      <c r="B136" t="s">
        <v>394</v>
      </c>
      <c r="C136" s="1">
        <v>2618.23</v>
      </c>
      <c r="D136" s="16"/>
      <c r="E136" t="s">
        <v>523</v>
      </c>
      <c r="F136" s="12">
        <v>42597</v>
      </c>
      <c r="G136" s="1">
        <v>287205.17</v>
      </c>
      <c r="H136" s="1">
        <f t="shared" ref="H136:H156" si="2">+C136+G136</f>
        <v>289823.39999999997</v>
      </c>
    </row>
    <row r="137" spans="1:8">
      <c r="A137" t="s">
        <v>371</v>
      </c>
      <c r="B137" t="s">
        <v>372</v>
      </c>
      <c r="C137" s="1">
        <v>118700.06</v>
      </c>
      <c r="D137" s="16"/>
      <c r="E137" t="s">
        <v>524</v>
      </c>
      <c r="F137" s="12">
        <v>42611</v>
      </c>
      <c r="G137" s="1">
        <v>287205.17</v>
      </c>
      <c r="H137" s="1">
        <f t="shared" si="2"/>
        <v>405905.23</v>
      </c>
    </row>
    <row r="138" spans="1:8">
      <c r="A138" t="s">
        <v>365</v>
      </c>
      <c r="B138" t="s">
        <v>366</v>
      </c>
      <c r="C138" s="1">
        <v>-287205.17</v>
      </c>
      <c r="D138" s="16"/>
      <c r="E138" t="s">
        <v>525</v>
      </c>
      <c r="F138" s="12">
        <v>42611</v>
      </c>
      <c r="G138" s="1">
        <v>287205.17</v>
      </c>
      <c r="H138" s="1">
        <f t="shared" si="2"/>
        <v>0</v>
      </c>
    </row>
    <row r="139" spans="1:8">
      <c r="A139" t="s">
        <v>373</v>
      </c>
      <c r="B139" t="s">
        <v>374</v>
      </c>
      <c r="C139" s="1">
        <v>-287205.11</v>
      </c>
      <c r="D139" s="16"/>
      <c r="E139" t="s">
        <v>527</v>
      </c>
      <c r="F139" s="12">
        <v>42611</v>
      </c>
      <c r="G139" s="1">
        <v>287205.17</v>
      </c>
      <c r="H139" s="1">
        <f t="shared" si="2"/>
        <v>5.9999999997671694E-2</v>
      </c>
    </row>
    <row r="140" spans="1:8">
      <c r="A140" t="s">
        <v>397</v>
      </c>
      <c r="B140" t="s">
        <v>398</v>
      </c>
      <c r="C140" s="1">
        <v>-274756.39</v>
      </c>
      <c r="D140" s="16"/>
      <c r="E140" t="s">
        <v>526</v>
      </c>
      <c r="F140" s="12">
        <v>42606</v>
      </c>
      <c r="G140" s="1">
        <v>274756.39</v>
      </c>
      <c r="H140" s="1">
        <f t="shared" si="2"/>
        <v>0</v>
      </c>
    </row>
    <row r="141" spans="1:8">
      <c r="A141" t="s">
        <v>375</v>
      </c>
      <c r="B141" t="s">
        <v>376</v>
      </c>
      <c r="C141" s="1">
        <v>-287205.17</v>
      </c>
      <c r="D141" s="16"/>
      <c r="E141" t="s">
        <v>528</v>
      </c>
      <c r="F141" s="12">
        <v>42608</v>
      </c>
      <c r="G141" s="1">
        <v>287205.17</v>
      </c>
      <c r="H141" s="1">
        <f t="shared" si="2"/>
        <v>0</v>
      </c>
    </row>
    <row r="142" spans="1:8">
      <c r="A142" t="s">
        <v>383</v>
      </c>
      <c r="B142" t="s">
        <v>384</v>
      </c>
      <c r="C142" s="1">
        <v>-274756.39</v>
      </c>
      <c r="D142" s="16"/>
      <c r="E142" t="s">
        <v>549</v>
      </c>
      <c r="F142" s="12"/>
      <c r="G142" s="1"/>
      <c r="H142" s="1"/>
    </row>
    <row r="143" spans="1:8">
      <c r="A143" t="s">
        <v>284</v>
      </c>
      <c r="B143" t="s">
        <v>285</v>
      </c>
      <c r="C143" s="1">
        <v>-199684.98</v>
      </c>
      <c r="D143" s="16"/>
      <c r="E143" t="s">
        <v>529</v>
      </c>
      <c r="F143" s="12">
        <v>42592</v>
      </c>
      <c r="G143" s="1">
        <v>199684.98</v>
      </c>
      <c r="H143" s="1">
        <f t="shared" si="2"/>
        <v>0</v>
      </c>
    </row>
    <row r="144" spans="1:8">
      <c r="A144" t="s">
        <v>2</v>
      </c>
      <c r="B144" t="s">
        <v>3</v>
      </c>
      <c r="C144" s="1">
        <v>-199684.98</v>
      </c>
      <c r="D144" s="16"/>
      <c r="E144" s="14" t="s">
        <v>551</v>
      </c>
      <c r="F144" s="12"/>
      <c r="G144" s="1"/>
      <c r="H144" s="1"/>
    </row>
    <row r="145" spans="1:8">
      <c r="A145" t="s">
        <v>4</v>
      </c>
      <c r="B145" t="s">
        <v>5</v>
      </c>
      <c r="C145" s="1">
        <v>-199684.98</v>
      </c>
      <c r="D145" s="16"/>
      <c r="E145" t="s">
        <v>530</v>
      </c>
      <c r="F145" s="12">
        <v>42536</v>
      </c>
      <c r="G145" s="1">
        <v>199684.98</v>
      </c>
      <c r="H145" s="1">
        <f t="shared" si="2"/>
        <v>0</v>
      </c>
    </row>
    <row r="146" spans="1:8">
      <c r="A146" t="s">
        <v>286</v>
      </c>
      <c r="B146" t="s">
        <v>287</v>
      </c>
      <c r="C146" s="1">
        <v>-199684.98</v>
      </c>
      <c r="D146" s="16"/>
      <c r="E146" t="s">
        <v>531</v>
      </c>
      <c r="F146" s="12">
        <v>42593</v>
      </c>
      <c r="G146" s="1">
        <v>199684.98</v>
      </c>
      <c r="H146" s="1">
        <f t="shared" si="2"/>
        <v>0</v>
      </c>
    </row>
    <row r="147" spans="1:8">
      <c r="A147" t="s">
        <v>288</v>
      </c>
      <c r="B147" t="s">
        <v>289</v>
      </c>
      <c r="C147" s="1">
        <v>-199684.98</v>
      </c>
      <c r="D147" s="16"/>
      <c r="E147" t="s">
        <v>532</v>
      </c>
      <c r="F147" s="12">
        <v>42597</v>
      </c>
      <c r="G147" s="1">
        <v>199684.98</v>
      </c>
      <c r="H147" s="1">
        <f t="shared" si="2"/>
        <v>0</v>
      </c>
    </row>
    <row r="148" spans="1:8">
      <c r="A148" t="s">
        <v>300</v>
      </c>
      <c r="B148" t="s">
        <v>301</v>
      </c>
      <c r="C148" s="1">
        <v>-181664.98</v>
      </c>
      <c r="D148" s="16"/>
      <c r="E148" t="s">
        <v>549</v>
      </c>
      <c r="F148" s="12"/>
      <c r="G148" s="1"/>
      <c r="H148" s="1"/>
    </row>
    <row r="149" spans="1:8">
      <c r="A149" t="s">
        <v>292</v>
      </c>
      <c r="B149" t="s">
        <v>293</v>
      </c>
      <c r="C149" s="1">
        <v>-44784.98</v>
      </c>
      <c r="D149" s="16"/>
      <c r="E149" t="s">
        <v>533</v>
      </c>
      <c r="F149" s="12">
        <v>42604</v>
      </c>
      <c r="G149" s="1">
        <v>199684.98</v>
      </c>
      <c r="H149" s="1">
        <f t="shared" si="2"/>
        <v>154900</v>
      </c>
    </row>
    <row r="150" spans="1:8">
      <c r="A150" t="s">
        <v>298</v>
      </c>
      <c r="B150" t="s">
        <v>299</v>
      </c>
      <c r="C150" s="1">
        <v>-199684.98</v>
      </c>
      <c r="D150" s="16"/>
      <c r="E150" t="s">
        <v>534</v>
      </c>
      <c r="F150" s="12">
        <v>42608</v>
      </c>
      <c r="G150" s="1">
        <v>199684.98</v>
      </c>
      <c r="H150" s="1">
        <f t="shared" si="2"/>
        <v>0</v>
      </c>
    </row>
    <row r="151" spans="1:8">
      <c r="A151" t="s">
        <v>282</v>
      </c>
      <c r="B151" t="s">
        <v>283</v>
      </c>
      <c r="C151" s="1">
        <v>-181664.98</v>
      </c>
      <c r="D151" s="16"/>
      <c r="E151" t="s">
        <v>549</v>
      </c>
      <c r="F151" s="12"/>
      <c r="G151" s="1"/>
      <c r="H151" s="1"/>
    </row>
    <row r="152" spans="1:8">
      <c r="A152" t="s">
        <v>253</v>
      </c>
      <c r="B152" t="s">
        <v>254</v>
      </c>
      <c r="C152" s="1">
        <v>908694.46</v>
      </c>
      <c r="D152" s="16"/>
      <c r="F152" s="12"/>
      <c r="G152" s="1"/>
      <c r="H152" s="1"/>
    </row>
    <row r="153" spans="1:8">
      <c r="A153" t="s">
        <v>306</v>
      </c>
      <c r="B153" t="s">
        <v>307</v>
      </c>
      <c r="C153" s="1">
        <v>-92800</v>
      </c>
      <c r="D153" s="16"/>
      <c r="E153" t="s">
        <v>535</v>
      </c>
      <c r="F153" s="12">
        <v>42597</v>
      </c>
      <c r="G153" s="1">
        <v>92800</v>
      </c>
      <c r="H153" s="1">
        <f t="shared" si="2"/>
        <v>0</v>
      </c>
    </row>
    <row r="154" spans="1:8">
      <c r="A154" t="s">
        <v>308</v>
      </c>
      <c r="B154" t="s">
        <v>309</v>
      </c>
      <c r="C154" s="1">
        <v>-106400</v>
      </c>
      <c r="D154" s="16"/>
      <c r="E154" t="s">
        <v>536</v>
      </c>
      <c r="F154" s="12">
        <v>42613</v>
      </c>
      <c r="G154" s="1">
        <v>106400</v>
      </c>
      <c r="H154" s="1">
        <f t="shared" si="2"/>
        <v>0</v>
      </c>
    </row>
    <row r="155" spans="1:8">
      <c r="A155" t="s">
        <v>399</v>
      </c>
      <c r="B155" t="s">
        <v>400</v>
      </c>
      <c r="C155" s="1">
        <v>-212430.91</v>
      </c>
      <c r="D155" s="16"/>
      <c r="E155" s="13" t="s">
        <v>537</v>
      </c>
      <c r="F155" s="12">
        <v>42529</v>
      </c>
      <c r="G155" s="1">
        <v>212430.91</v>
      </c>
      <c r="H155" s="1">
        <f t="shared" si="2"/>
        <v>0</v>
      </c>
    </row>
    <row r="156" spans="1:8">
      <c r="A156" t="s">
        <v>385</v>
      </c>
      <c r="B156" t="s">
        <v>386</v>
      </c>
      <c r="C156" s="1">
        <v>-201720.91</v>
      </c>
      <c r="D156" s="16"/>
      <c r="E156" t="s">
        <v>538</v>
      </c>
      <c r="F156" s="12">
        <v>42397</v>
      </c>
      <c r="G156" s="1">
        <v>201720.91</v>
      </c>
      <c r="H156" s="1">
        <f t="shared" si="2"/>
        <v>0</v>
      </c>
    </row>
    <row r="157" spans="1:8">
      <c r="A157" t="s">
        <v>79</v>
      </c>
      <c r="B157" t="s">
        <v>80</v>
      </c>
      <c r="C157" s="1">
        <v>-201720.91</v>
      </c>
      <c r="D157" s="16"/>
      <c r="E157" t="s">
        <v>539</v>
      </c>
      <c r="F157" s="12">
        <v>42433</v>
      </c>
      <c r="G157" s="1">
        <v>201720.91</v>
      </c>
      <c r="H157" s="1">
        <f>+C157+G157</f>
        <v>0</v>
      </c>
    </row>
    <row r="158" spans="1:8">
      <c r="D158" s="16"/>
    </row>
    <row r="159" spans="1:8">
      <c r="D159" s="16"/>
    </row>
    <row r="160" spans="1:8">
      <c r="D160" s="16"/>
      <c r="E160" t="s">
        <v>490</v>
      </c>
      <c r="F160" s="12">
        <v>42611</v>
      </c>
      <c r="G160" s="1">
        <v>226949.09</v>
      </c>
      <c r="H160" s="1"/>
    </row>
    <row r="161" spans="4:8">
      <c r="D161" s="16"/>
      <c r="E161" t="s">
        <v>497</v>
      </c>
      <c r="F161" s="12">
        <v>42566</v>
      </c>
      <c r="G161" s="1">
        <v>226949.09</v>
      </c>
      <c r="H161" s="1"/>
    </row>
    <row r="162" spans="4:8">
      <c r="D162" s="16"/>
      <c r="E162" t="s">
        <v>522</v>
      </c>
      <c r="F162" s="12">
        <v>42611</v>
      </c>
      <c r="G162" s="1">
        <v>287205.17</v>
      </c>
      <c r="H162" s="1"/>
    </row>
    <row r="163" spans="4:8">
      <c r="F163" s="12"/>
      <c r="H163" s="1"/>
    </row>
  </sheetData>
  <autoFilter ref="A7:H157"/>
  <sortState ref="A8:C166">
    <sortCondition ref="B8:B166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L220"/>
  <sheetViews>
    <sheetView tabSelected="1" workbookViewId="0">
      <selection activeCell="L20" sqref="L20"/>
    </sheetView>
  </sheetViews>
  <sheetFormatPr baseColWidth="10" defaultRowHeight="15"/>
  <cols>
    <col min="1" max="1" width="16.5703125" customWidth="1"/>
    <col min="2" max="2" width="39.7109375" bestFit="1" customWidth="1"/>
    <col min="4" max="4" width="2.28515625" customWidth="1"/>
    <col min="5" max="5" width="20.5703125" bestFit="1" customWidth="1"/>
    <col min="9" max="9" width="20.28515625" bestFit="1" customWidth="1"/>
  </cols>
  <sheetData>
    <row r="2" spans="1:9">
      <c r="B2" s="2" t="s">
        <v>255</v>
      </c>
    </row>
    <row r="3" spans="1:9">
      <c r="B3" s="2" t="s">
        <v>256</v>
      </c>
    </row>
    <row r="4" spans="1:9">
      <c r="B4" s="2" t="s">
        <v>257</v>
      </c>
    </row>
    <row r="5" spans="1:9">
      <c r="B5" s="3">
        <v>42614</v>
      </c>
    </row>
    <row r="7" spans="1:9">
      <c r="A7" s="4" t="s">
        <v>258</v>
      </c>
      <c r="B7" s="4" t="s">
        <v>259</v>
      </c>
      <c r="C7" s="4" t="s">
        <v>260</v>
      </c>
      <c r="D7" s="15"/>
      <c r="E7" s="4" t="s">
        <v>259</v>
      </c>
      <c r="F7" s="4" t="s">
        <v>552</v>
      </c>
      <c r="G7" s="4" t="s">
        <v>260</v>
      </c>
      <c r="H7" s="4" t="s">
        <v>264</v>
      </c>
    </row>
    <row r="8" spans="1:9">
      <c r="A8" t="s">
        <v>722</v>
      </c>
      <c r="B8" t="s">
        <v>723</v>
      </c>
      <c r="C8" s="1">
        <v>-95600</v>
      </c>
      <c r="D8" s="18"/>
      <c r="I8" s="27" t="s">
        <v>540</v>
      </c>
    </row>
    <row r="9" spans="1:9">
      <c r="A9" t="s">
        <v>724</v>
      </c>
      <c r="B9" t="s">
        <v>725</v>
      </c>
      <c r="C9" s="1">
        <v>-95600</v>
      </c>
      <c r="D9" s="18"/>
      <c r="F9" s="12"/>
      <c r="G9" s="1"/>
      <c r="I9" s="27" t="s">
        <v>540</v>
      </c>
    </row>
    <row r="10" spans="1:9">
      <c r="A10" t="s">
        <v>694</v>
      </c>
      <c r="B10" t="s">
        <v>695</v>
      </c>
      <c r="C10" s="1">
        <v>-129280</v>
      </c>
      <c r="D10" s="18"/>
      <c r="I10" s="27" t="s">
        <v>540</v>
      </c>
    </row>
    <row r="11" spans="1:9">
      <c r="A11" t="s">
        <v>343</v>
      </c>
      <c r="B11" t="s">
        <v>344</v>
      </c>
      <c r="C11" s="1">
        <v>-405242.91</v>
      </c>
      <c r="D11" s="18"/>
      <c r="I11" s="26" t="s">
        <v>842</v>
      </c>
    </row>
    <row r="12" spans="1:9">
      <c r="A12" t="s">
        <v>822</v>
      </c>
      <c r="B12" t="s">
        <v>823</v>
      </c>
      <c r="C12" s="1">
        <v>-394500.3</v>
      </c>
      <c r="D12" s="18"/>
      <c r="F12" s="12"/>
      <c r="G12" s="1"/>
      <c r="I12" s="26" t="s">
        <v>842</v>
      </c>
    </row>
    <row r="13" spans="1:9">
      <c r="A13" t="s">
        <v>73</v>
      </c>
      <c r="B13" t="s">
        <v>74</v>
      </c>
      <c r="C13" s="1">
        <v>-386655.38</v>
      </c>
      <c r="D13" s="18"/>
      <c r="F13" s="12"/>
      <c r="G13" s="1"/>
      <c r="I13" s="27" t="s">
        <v>540</v>
      </c>
    </row>
    <row r="14" spans="1:9">
      <c r="A14" t="s">
        <v>728</v>
      </c>
      <c r="B14" t="s">
        <v>729</v>
      </c>
      <c r="C14" s="1">
        <v>-129600</v>
      </c>
      <c r="D14" s="18"/>
      <c r="F14" s="12"/>
      <c r="G14" s="1"/>
      <c r="I14" s="27" t="s">
        <v>540</v>
      </c>
    </row>
    <row r="15" spans="1:9">
      <c r="A15" t="s">
        <v>401</v>
      </c>
      <c r="B15" t="s">
        <v>402</v>
      </c>
      <c r="C15" s="1">
        <v>329051.08</v>
      </c>
      <c r="D15" s="18"/>
      <c r="E15" t="s">
        <v>438</v>
      </c>
      <c r="F15" s="12">
        <v>42608</v>
      </c>
      <c r="G15" s="1">
        <v>334550.12</v>
      </c>
      <c r="H15" s="1">
        <f>+C15-G15</f>
        <v>-5499.039999999979</v>
      </c>
    </row>
    <row r="16" spans="1:9">
      <c r="A16" t="s">
        <v>782</v>
      </c>
      <c r="B16" t="s">
        <v>783</v>
      </c>
      <c r="C16" s="1">
        <v>-361062.03</v>
      </c>
      <c r="D16" s="18"/>
      <c r="F16" s="12"/>
      <c r="G16" s="1"/>
      <c r="I16" s="27" t="s">
        <v>540</v>
      </c>
    </row>
    <row r="17" spans="1:9">
      <c r="A17" t="s">
        <v>431</v>
      </c>
      <c r="B17" t="s">
        <v>432</v>
      </c>
      <c r="C17" s="1">
        <v>-361062.03</v>
      </c>
      <c r="D17" s="18"/>
      <c r="E17" t="s">
        <v>440</v>
      </c>
      <c r="F17" s="12">
        <v>42608</v>
      </c>
      <c r="G17" s="1">
        <v>361062.03</v>
      </c>
      <c r="H17" s="1">
        <f>+G17+C17</f>
        <v>0</v>
      </c>
    </row>
    <row r="18" spans="1:9">
      <c r="A18" t="s">
        <v>93</v>
      </c>
      <c r="B18" t="s">
        <v>94</v>
      </c>
      <c r="C18">
        <v>0</v>
      </c>
      <c r="D18" s="18"/>
      <c r="F18" s="12"/>
      <c r="G18" s="1"/>
    </row>
    <row r="19" spans="1:9">
      <c r="A19" t="s">
        <v>347</v>
      </c>
      <c r="B19" t="s">
        <v>348</v>
      </c>
      <c r="C19" s="1">
        <v>-334550.12</v>
      </c>
      <c r="D19" s="18"/>
      <c r="F19" s="12"/>
      <c r="G19" s="1"/>
      <c r="I19" s="26" t="s">
        <v>842</v>
      </c>
    </row>
    <row r="20" spans="1:9">
      <c r="A20" t="s">
        <v>820</v>
      </c>
      <c r="B20" t="s">
        <v>821</v>
      </c>
      <c r="C20" s="1">
        <v>-334550.12</v>
      </c>
      <c r="D20" s="18"/>
      <c r="F20" s="12"/>
      <c r="G20" s="1"/>
      <c r="I20" s="27" t="s">
        <v>540</v>
      </c>
    </row>
    <row r="21" spans="1:9">
      <c r="A21" t="s">
        <v>744</v>
      </c>
      <c r="B21" t="s">
        <v>745</v>
      </c>
      <c r="C21" s="1">
        <v>-34950.120000000003</v>
      </c>
      <c r="D21" s="18"/>
      <c r="E21" t="s">
        <v>830</v>
      </c>
      <c r="F21" s="12">
        <v>42618</v>
      </c>
      <c r="G21" s="1">
        <v>334550.12</v>
      </c>
      <c r="H21" s="1">
        <f>+G21+C21</f>
        <v>299600</v>
      </c>
    </row>
    <row r="22" spans="1:9">
      <c r="A22" t="s">
        <v>706</v>
      </c>
      <c r="B22" t="s">
        <v>707</v>
      </c>
      <c r="C22" s="1">
        <v>-179200</v>
      </c>
      <c r="D22" s="18"/>
      <c r="F22" s="12"/>
      <c r="G22" s="1"/>
      <c r="I22" s="26" t="s">
        <v>842</v>
      </c>
    </row>
    <row r="23" spans="1:9">
      <c r="A23" t="s">
        <v>716</v>
      </c>
      <c r="B23" t="s">
        <v>717</v>
      </c>
      <c r="C23" s="1">
        <v>-131200</v>
      </c>
      <c r="D23" s="18"/>
      <c r="F23" s="12"/>
      <c r="G23" s="1"/>
      <c r="I23" s="27" t="s">
        <v>540</v>
      </c>
    </row>
    <row r="24" spans="1:9">
      <c r="A24" t="s">
        <v>389</v>
      </c>
      <c r="B24" t="s">
        <v>390</v>
      </c>
      <c r="C24" s="1">
        <v>-91965.57</v>
      </c>
      <c r="D24" s="18"/>
      <c r="E24" t="s">
        <v>447</v>
      </c>
      <c r="F24" s="12">
        <v>42600</v>
      </c>
      <c r="G24" s="1">
        <v>296665.57</v>
      </c>
      <c r="H24" s="1">
        <f>+G24+C24</f>
        <v>204700</v>
      </c>
    </row>
    <row r="25" spans="1:9">
      <c r="A25" t="s">
        <v>720</v>
      </c>
      <c r="B25" t="s">
        <v>721</v>
      </c>
      <c r="C25" s="1">
        <v>-68080</v>
      </c>
      <c r="D25" s="18"/>
      <c r="F25" s="12"/>
      <c r="G25" s="1"/>
      <c r="I25" s="26" t="s">
        <v>842</v>
      </c>
    </row>
    <row r="26" spans="1:9">
      <c r="A26" t="s">
        <v>312</v>
      </c>
      <c r="B26" t="s">
        <v>313</v>
      </c>
      <c r="C26" s="1">
        <v>-146320</v>
      </c>
      <c r="D26" s="18"/>
      <c r="E26" t="s">
        <v>450</v>
      </c>
      <c r="F26" s="12">
        <v>42599</v>
      </c>
      <c r="G26" s="1">
        <v>146320</v>
      </c>
      <c r="H26" s="1">
        <f>+G26+C26</f>
        <v>0</v>
      </c>
    </row>
    <row r="27" spans="1:9">
      <c r="A27" t="s">
        <v>314</v>
      </c>
      <c r="B27" t="s">
        <v>315</v>
      </c>
      <c r="C27" s="1">
        <v>-175920</v>
      </c>
      <c r="D27" s="18"/>
      <c r="E27" t="s">
        <v>451</v>
      </c>
      <c r="F27" s="12">
        <v>42599</v>
      </c>
      <c r="G27" s="1">
        <v>175920</v>
      </c>
      <c r="H27" s="1">
        <f>+G27+C27</f>
        <v>0</v>
      </c>
    </row>
    <row r="28" spans="1:9">
      <c r="A28" t="s">
        <v>271</v>
      </c>
      <c r="B28" t="s">
        <v>272</v>
      </c>
      <c r="C28" s="1">
        <v>-216370.21</v>
      </c>
      <c r="D28" s="18"/>
      <c r="F28" s="12"/>
      <c r="G28" s="1"/>
      <c r="I28" s="6" t="s">
        <v>843</v>
      </c>
    </row>
    <row r="29" spans="1:9">
      <c r="A29" t="s">
        <v>69</v>
      </c>
      <c r="B29" t="s">
        <v>70</v>
      </c>
      <c r="C29" s="1">
        <v>-5842.57</v>
      </c>
      <c r="D29" s="18"/>
      <c r="F29" s="12"/>
      <c r="G29" s="1"/>
      <c r="I29" t="s">
        <v>264</v>
      </c>
    </row>
    <row r="30" spans="1:9">
      <c r="A30" t="s">
        <v>654</v>
      </c>
      <c r="B30" t="s">
        <v>655</v>
      </c>
      <c r="C30" s="1">
        <v>-210873.78</v>
      </c>
      <c r="D30" s="18"/>
      <c r="F30" s="12"/>
      <c r="G30" s="1"/>
      <c r="I30" s="26" t="s">
        <v>842</v>
      </c>
    </row>
    <row r="31" spans="1:9">
      <c r="A31" t="s">
        <v>696</v>
      </c>
      <c r="B31" t="s">
        <v>697</v>
      </c>
      <c r="C31" s="1">
        <v>-230853.79</v>
      </c>
      <c r="D31" s="18"/>
      <c r="F31" s="12"/>
      <c r="G31" s="1"/>
      <c r="I31" s="27" t="s">
        <v>540</v>
      </c>
    </row>
    <row r="32" spans="1:9">
      <c r="A32" t="s">
        <v>802</v>
      </c>
      <c r="B32" t="s">
        <v>803</v>
      </c>
      <c r="C32" s="1">
        <v>-208540.21</v>
      </c>
      <c r="D32" s="18"/>
      <c r="E32" t="s">
        <v>455</v>
      </c>
      <c r="F32" s="12">
        <v>42566</v>
      </c>
      <c r="G32" s="1">
        <v>208540.21</v>
      </c>
      <c r="H32" s="1">
        <f>+G32+C32</f>
        <v>0</v>
      </c>
    </row>
    <row r="33" spans="1:9">
      <c r="A33" t="s">
        <v>185</v>
      </c>
      <c r="B33" t="s">
        <v>186</v>
      </c>
      <c r="C33" s="1">
        <v>-228250.21</v>
      </c>
      <c r="D33" s="18"/>
      <c r="E33" t="s">
        <v>456</v>
      </c>
      <c r="F33" s="12">
        <v>42566</v>
      </c>
      <c r="G33" s="1">
        <v>228250.21</v>
      </c>
      <c r="H33" s="1">
        <f>+G33+C33</f>
        <v>0</v>
      </c>
    </row>
    <row r="34" spans="1:9">
      <c r="A34" t="s">
        <v>658</v>
      </c>
      <c r="B34" t="s">
        <v>659</v>
      </c>
      <c r="C34" s="1">
        <v>-230853.79</v>
      </c>
      <c r="D34" s="18"/>
      <c r="F34" s="12"/>
      <c r="G34" s="1"/>
      <c r="I34" s="27" t="s">
        <v>540</v>
      </c>
    </row>
    <row r="35" spans="1:9">
      <c r="A35" t="s">
        <v>135</v>
      </c>
      <c r="B35" t="s">
        <v>136</v>
      </c>
      <c r="C35" s="1">
        <v>-26250.21</v>
      </c>
      <c r="D35" s="18"/>
      <c r="E35" t="s">
        <v>459</v>
      </c>
      <c r="F35" s="12">
        <v>42538</v>
      </c>
      <c r="G35" s="1">
        <v>228250.21</v>
      </c>
      <c r="H35" s="1">
        <f>+G35+C35</f>
        <v>202000</v>
      </c>
    </row>
    <row r="36" spans="1:9">
      <c r="A36" t="s">
        <v>111</v>
      </c>
      <c r="B36" t="s">
        <v>112</v>
      </c>
      <c r="C36" s="1">
        <v>-228250.21</v>
      </c>
      <c r="D36" s="18"/>
      <c r="E36" t="s">
        <v>460</v>
      </c>
      <c r="F36" s="12">
        <v>42513</v>
      </c>
      <c r="G36" s="1">
        <v>228250.21</v>
      </c>
      <c r="H36" s="1">
        <f>+G36+C36</f>
        <v>0</v>
      </c>
    </row>
    <row r="37" spans="1:9">
      <c r="A37" t="s">
        <v>806</v>
      </c>
      <c r="B37" t="s">
        <v>807</v>
      </c>
      <c r="C37" s="1">
        <v>-208540.21</v>
      </c>
      <c r="D37" s="18"/>
      <c r="F37" s="12"/>
      <c r="G37" s="1"/>
      <c r="I37" s="27" t="s">
        <v>540</v>
      </c>
    </row>
    <row r="38" spans="1:9">
      <c r="A38" t="s">
        <v>818</v>
      </c>
      <c r="B38" t="s">
        <v>819</v>
      </c>
      <c r="C38" s="1">
        <v>-228250.21</v>
      </c>
      <c r="D38" s="18"/>
      <c r="E38" t="s">
        <v>461</v>
      </c>
      <c r="F38" s="12">
        <v>42585</v>
      </c>
      <c r="G38" s="1">
        <v>228250.21</v>
      </c>
      <c r="H38" s="1">
        <f>+G38+C38</f>
        <v>0</v>
      </c>
    </row>
    <row r="39" spans="1:9">
      <c r="A39" t="s">
        <v>626</v>
      </c>
      <c r="B39" t="s">
        <v>627</v>
      </c>
      <c r="C39" s="1">
        <v>-184080</v>
      </c>
      <c r="D39" s="18"/>
      <c r="E39" t="s">
        <v>832</v>
      </c>
      <c r="F39" s="12">
        <v>42621</v>
      </c>
      <c r="G39" s="1">
        <v>184080</v>
      </c>
      <c r="H39" s="1">
        <f>+G39+C39</f>
        <v>0</v>
      </c>
    </row>
    <row r="40" spans="1:9">
      <c r="A40" t="s">
        <v>712</v>
      </c>
      <c r="B40" t="s">
        <v>713</v>
      </c>
      <c r="C40" s="1">
        <v>0</v>
      </c>
      <c r="D40" s="18"/>
      <c r="F40" s="12"/>
      <c r="G40" s="1"/>
    </row>
    <row r="41" spans="1:9">
      <c r="A41" t="s">
        <v>800</v>
      </c>
      <c r="B41" t="s">
        <v>801</v>
      </c>
      <c r="C41" s="1">
        <v>-208540.21</v>
      </c>
      <c r="D41" s="18"/>
      <c r="F41" s="12"/>
      <c r="G41" s="1"/>
      <c r="I41" s="26" t="s">
        <v>842</v>
      </c>
    </row>
    <row r="42" spans="1:9">
      <c r="A42" t="s">
        <v>714</v>
      </c>
      <c r="B42" t="s">
        <v>715</v>
      </c>
      <c r="C42" s="1">
        <v>-159280</v>
      </c>
      <c r="D42" s="18"/>
      <c r="E42" t="s">
        <v>833</v>
      </c>
      <c r="F42" s="12">
        <v>42621</v>
      </c>
      <c r="G42" s="1">
        <v>159280</v>
      </c>
      <c r="H42" s="1">
        <f>+G42+C42</f>
        <v>0</v>
      </c>
    </row>
    <row r="43" spans="1:9">
      <c r="A43" t="s">
        <v>616</v>
      </c>
      <c r="B43" t="s">
        <v>617</v>
      </c>
      <c r="C43" s="1">
        <v>-432379.73</v>
      </c>
      <c r="D43" s="18"/>
      <c r="F43" s="12"/>
      <c r="G43" s="1"/>
      <c r="I43" s="6" t="s">
        <v>843</v>
      </c>
    </row>
    <row r="44" spans="1:9">
      <c r="A44" t="s">
        <v>718</v>
      </c>
      <c r="B44" t="s">
        <v>719</v>
      </c>
      <c r="C44" s="1">
        <v>-137984.07</v>
      </c>
      <c r="D44" s="18"/>
      <c r="F44" s="12"/>
      <c r="G44" s="1"/>
      <c r="I44" s="6" t="s">
        <v>843</v>
      </c>
    </row>
    <row r="45" spans="1:9">
      <c r="A45" t="s">
        <v>660</v>
      </c>
      <c r="B45" t="s">
        <v>661</v>
      </c>
      <c r="C45" s="1">
        <v>-432379.73</v>
      </c>
      <c r="D45" s="18"/>
      <c r="F45" s="12"/>
      <c r="G45" s="1"/>
      <c r="I45" s="6" t="s">
        <v>843</v>
      </c>
    </row>
    <row r="46" spans="1:9">
      <c r="A46" t="s">
        <v>612</v>
      </c>
      <c r="B46" t="s">
        <v>613</v>
      </c>
      <c r="C46" s="1">
        <v>-70574.22</v>
      </c>
      <c r="D46" s="18"/>
      <c r="F46" s="12"/>
      <c r="G46" s="1"/>
      <c r="I46" s="6" t="s">
        <v>843</v>
      </c>
    </row>
    <row r="47" spans="1:9">
      <c r="A47" t="s">
        <v>610</v>
      </c>
      <c r="B47" t="s">
        <v>611</v>
      </c>
      <c r="C47" s="1">
        <v>-361805.51</v>
      </c>
      <c r="D47" s="18"/>
      <c r="F47" s="12"/>
      <c r="G47" s="1"/>
      <c r="I47" s="27" t="s">
        <v>540</v>
      </c>
    </row>
    <row r="48" spans="1:9">
      <c r="A48" t="s">
        <v>614</v>
      </c>
      <c r="B48" t="s">
        <v>615</v>
      </c>
      <c r="C48" s="1">
        <v>-120379.73</v>
      </c>
      <c r="D48" s="18"/>
      <c r="F48" s="12"/>
      <c r="G48" s="1"/>
      <c r="I48" s="6" t="s">
        <v>843</v>
      </c>
    </row>
    <row r="49" spans="1:9">
      <c r="A49" t="s">
        <v>153</v>
      </c>
      <c r="B49" t="s">
        <v>154</v>
      </c>
      <c r="C49" s="1">
        <v>-493025.3</v>
      </c>
      <c r="D49" s="18"/>
      <c r="F49" s="12"/>
      <c r="G49" s="1"/>
      <c r="I49" s="6" t="s">
        <v>843</v>
      </c>
    </row>
    <row r="50" spans="1:9">
      <c r="A50" t="s">
        <v>692</v>
      </c>
      <c r="B50" t="s">
        <v>693</v>
      </c>
      <c r="C50" s="1">
        <v>-517865.44</v>
      </c>
      <c r="D50" s="18"/>
      <c r="F50" s="12"/>
      <c r="G50" s="1"/>
      <c r="I50" s="27" t="s">
        <v>540</v>
      </c>
    </row>
    <row r="51" spans="1:9">
      <c r="A51" t="s">
        <v>115</v>
      </c>
      <c r="B51" t="s">
        <v>116</v>
      </c>
      <c r="C51" s="1">
        <v>-352611.12</v>
      </c>
      <c r="D51" s="18"/>
      <c r="F51" s="12"/>
      <c r="G51" s="1"/>
      <c r="I51" s="24">
        <v>2015</v>
      </c>
    </row>
    <row r="52" spans="1:9">
      <c r="A52" t="s">
        <v>730</v>
      </c>
      <c r="B52" t="s">
        <v>731</v>
      </c>
      <c r="C52" s="1">
        <v>137984.07</v>
      </c>
      <c r="D52" s="18"/>
      <c r="F52" s="12"/>
      <c r="G52" s="1"/>
      <c r="I52" s="6" t="s">
        <v>843</v>
      </c>
    </row>
    <row r="53" spans="1:9">
      <c r="A53" t="s">
        <v>27</v>
      </c>
      <c r="B53" t="s">
        <v>28</v>
      </c>
      <c r="C53" s="1">
        <v>-141161.67000000001</v>
      </c>
      <c r="D53" s="18"/>
      <c r="E53" t="s">
        <v>463</v>
      </c>
      <c r="F53" s="12">
        <v>42569</v>
      </c>
      <c r="G53" s="1">
        <v>322734.89</v>
      </c>
      <c r="H53" s="1">
        <f>+G53+C53</f>
        <v>181573.22</v>
      </c>
    </row>
    <row r="54" spans="1:9">
      <c r="A54" t="s">
        <v>704</v>
      </c>
      <c r="B54" t="s">
        <v>705</v>
      </c>
      <c r="C54" s="1">
        <v>-293454.65999999997</v>
      </c>
      <c r="D54" s="18"/>
      <c r="F54" s="12"/>
      <c r="G54" s="1"/>
      <c r="I54" s="26" t="s">
        <v>842</v>
      </c>
    </row>
    <row r="55" spans="1:9">
      <c r="A55" t="s">
        <v>95</v>
      </c>
      <c r="B55" t="s">
        <v>96</v>
      </c>
      <c r="C55" s="1">
        <v>277222.49</v>
      </c>
      <c r="D55" s="18"/>
      <c r="F55" s="12"/>
      <c r="G55" s="1"/>
      <c r="I55" s="24">
        <v>2015</v>
      </c>
    </row>
    <row r="56" spans="1:9">
      <c r="A56" t="s">
        <v>53</v>
      </c>
      <c r="B56" t="s">
        <v>54</v>
      </c>
      <c r="C56" s="1">
        <v>-309520.82</v>
      </c>
      <c r="D56" s="18"/>
      <c r="E56" t="s">
        <v>465</v>
      </c>
      <c r="F56" s="12">
        <v>42569</v>
      </c>
      <c r="G56" s="1">
        <v>293338.53000000003</v>
      </c>
      <c r="H56" s="1">
        <f>+G56+C56</f>
        <v>-16182.289999999979</v>
      </c>
    </row>
    <row r="57" spans="1:9">
      <c r="A57" t="s">
        <v>33</v>
      </c>
      <c r="B57" t="s">
        <v>34</v>
      </c>
      <c r="C57" s="1">
        <v>-345777.41</v>
      </c>
      <c r="D57" s="18"/>
      <c r="E57" t="s">
        <v>466</v>
      </c>
      <c r="F57" s="12">
        <v>42576</v>
      </c>
      <c r="G57" s="1">
        <v>345777.41</v>
      </c>
      <c r="H57" s="1">
        <f>+G57+C57</f>
        <v>0</v>
      </c>
    </row>
    <row r="58" spans="1:9">
      <c r="A58" t="s">
        <v>21</v>
      </c>
      <c r="B58" t="s">
        <v>22</v>
      </c>
      <c r="C58" s="1">
        <v>-322734.90000000002</v>
      </c>
      <c r="D58" s="18"/>
      <c r="E58" t="s">
        <v>467</v>
      </c>
      <c r="F58" s="12">
        <v>42569</v>
      </c>
      <c r="G58" s="1">
        <v>322734.89</v>
      </c>
      <c r="H58" s="1">
        <f>+G58+C58</f>
        <v>-1.0000000009313226E-2</v>
      </c>
    </row>
    <row r="59" spans="1:9">
      <c r="A59" t="s">
        <v>652</v>
      </c>
      <c r="B59" t="s">
        <v>653</v>
      </c>
      <c r="C59" s="1">
        <v>-293454.65999999997</v>
      </c>
      <c r="D59" s="18"/>
      <c r="F59" s="12"/>
      <c r="G59" s="1"/>
      <c r="I59" s="27" t="s">
        <v>540</v>
      </c>
    </row>
    <row r="60" spans="1:9">
      <c r="A60" t="s">
        <v>702</v>
      </c>
      <c r="B60" t="s">
        <v>703</v>
      </c>
      <c r="C60" s="1">
        <v>-374756.23</v>
      </c>
      <c r="D60" s="18"/>
      <c r="F60" s="12"/>
      <c r="G60" s="1"/>
      <c r="I60" s="27" t="s">
        <v>540</v>
      </c>
    </row>
    <row r="61" spans="1:9">
      <c r="A61" t="s">
        <v>63</v>
      </c>
      <c r="B61" t="s">
        <v>64</v>
      </c>
      <c r="C61" s="1">
        <v>367835.98</v>
      </c>
      <c r="D61" s="18"/>
      <c r="F61" s="12"/>
      <c r="G61" s="1"/>
      <c r="I61" t="s">
        <v>844</v>
      </c>
    </row>
    <row r="62" spans="1:9">
      <c r="A62" t="s">
        <v>322</v>
      </c>
      <c r="B62" t="s">
        <v>323</v>
      </c>
      <c r="C62" s="1">
        <v>-207200</v>
      </c>
      <c r="D62" s="18"/>
      <c r="E62" t="s">
        <v>469</v>
      </c>
      <c r="F62" s="12">
        <v>42613</v>
      </c>
      <c r="G62" s="1">
        <v>207200</v>
      </c>
      <c r="H62" s="1">
        <f>+G62+C62</f>
        <v>0</v>
      </c>
    </row>
    <row r="63" spans="1:9">
      <c r="A63" t="s">
        <v>326</v>
      </c>
      <c r="B63" t="s">
        <v>327</v>
      </c>
      <c r="C63" s="1">
        <v>-191200</v>
      </c>
      <c r="D63" s="18"/>
      <c r="E63" t="s">
        <v>473</v>
      </c>
      <c r="F63" s="12">
        <v>42613</v>
      </c>
      <c r="G63" s="1">
        <v>191200</v>
      </c>
      <c r="H63" s="1">
        <f>+G63+C63</f>
        <v>0</v>
      </c>
    </row>
    <row r="64" spans="1:9">
      <c r="A64" t="s">
        <v>778</v>
      </c>
      <c r="B64" t="s">
        <v>779</v>
      </c>
      <c r="C64" s="1">
        <v>-469238</v>
      </c>
      <c r="D64" s="18"/>
      <c r="F64" s="12"/>
      <c r="G64" s="1"/>
      <c r="I64" s="27" t="s">
        <v>540</v>
      </c>
    </row>
    <row r="65" spans="1:9">
      <c r="A65" t="s">
        <v>784</v>
      </c>
      <c r="B65" t="s">
        <v>785</v>
      </c>
      <c r="C65" s="1">
        <v>-469238.83</v>
      </c>
      <c r="D65" s="18"/>
      <c r="F65" s="12"/>
      <c r="G65" s="1"/>
      <c r="I65" s="27" t="s">
        <v>540</v>
      </c>
    </row>
    <row r="66" spans="1:9">
      <c r="A66" t="s">
        <v>736</v>
      </c>
      <c r="B66" t="s">
        <v>737</v>
      </c>
      <c r="C66" s="1">
        <v>-469238.83</v>
      </c>
      <c r="D66" s="18"/>
      <c r="F66" s="12"/>
      <c r="G66" s="1"/>
      <c r="I66" s="27" t="s">
        <v>540</v>
      </c>
    </row>
    <row r="67" spans="1:9">
      <c r="A67" t="s">
        <v>738</v>
      </c>
      <c r="B67" t="s">
        <v>739</v>
      </c>
      <c r="C67" s="1">
        <v>492555.08</v>
      </c>
      <c r="D67" s="18"/>
      <c r="E67" t="s">
        <v>834</v>
      </c>
      <c r="F67" s="12">
        <v>42590</v>
      </c>
      <c r="G67" s="1">
        <v>492555.08</v>
      </c>
      <c r="H67" s="1">
        <f>+G67-C67</f>
        <v>0</v>
      </c>
    </row>
    <row r="68" spans="1:9">
      <c r="A68" t="s">
        <v>758</v>
      </c>
      <c r="B68" t="s">
        <v>759</v>
      </c>
      <c r="C68">
        <v>-614.54</v>
      </c>
      <c r="D68" s="18"/>
      <c r="F68" s="12"/>
      <c r="G68" s="1"/>
      <c r="I68" s="26" t="s">
        <v>842</v>
      </c>
    </row>
    <row r="69" spans="1:9">
      <c r="A69" t="s">
        <v>77</v>
      </c>
      <c r="B69" t="s">
        <v>78</v>
      </c>
      <c r="C69" s="1">
        <v>-485954.23</v>
      </c>
      <c r="D69" s="18"/>
      <c r="F69" s="12"/>
      <c r="G69" s="1"/>
      <c r="I69" s="6" t="s">
        <v>843</v>
      </c>
    </row>
    <row r="70" spans="1:9">
      <c r="A70" t="s">
        <v>780</v>
      </c>
      <c r="B70" t="s">
        <v>781</v>
      </c>
      <c r="C70" s="1">
        <v>-538059.35</v>
      </c>
      <c r="D70" s="18"/>
      <c r="F70" s="12"/>
      <c r="G70" s="1"/>
      <c r="I70" s="27" t="s">
        <v>540</v>
      </c>
    </row>
    <row r="71" spans="1:9">
      <c r="A71" t="s">
        <v>421</v>
      </c>
      <c r="B71" t="s">
        <v>422</v>
      </c>
      <c r="C71" s="1">
        <v>-521662.77</v>
      </c>
      <c r="D71" s="18"/>
      <c r="E71" t="s">
        <v>475</v>
      </c>
      <c r="F71" s="12">
        <v>42606</v>
      </c>
      <c r="G71" s="1">
        <v>521662.77</v>
      </c>
      <c r="H71" s="1">
        <f>+G71+C71</f>
        <v>0</v>
      </c>
    </row>
    <row r="72" spans="1:9">
      <c r="A72" t="s">
        <v>247</v>
      </c>
      <c r="B72" t="s">
        <v>248</v>
      </c>
      <c r="C72" s="1">
        <v>-538059.35</v>
      </c>
      <c r="D72" s="18"/>
      <c r="E72" t="s">
        <v>476</v>
      </c>
      <c r="F72" s="12">
        <v>42583</v>
      </c>
      <c r="G72" s="1">
        <v>538059.35</v>
      </c>
      <c r="H72" s="1">
        <f>+G72+C72</f>
        <v>0</v>
      </c>
    </row>
    <row r="73" spans="1:9">
      <c r="A73" t="s">
        <v>824</v>
      </c>
      <c r="B73" t="s">
        <v>825</v>
      </c>
      <c r="C73" s="1">
        <v>-521662.77</v>
      </c>
      <c r="D73" s="18"/>
      <c r="F73" s="12"/>
      <c r="G73" s="1"/>
      <c r="I73" s="27" t="s">
        <v>540</v>
      </c>
    </row>
    <row r="74" spans="1:9">
      <c r="A74" t="s">
        <v>425</v>
      </c>
      <c r="B74" t="s">
        <v>426</v>
      </c>
      <c r="C74" s="1">
        <v>-538059.35</v>
      </c>
      <c r="D74" s="18"/>
      <c r="E74" t="s">
        <v>477</v>
      </c>
      <c r="F74" s="12">
        <v>42611</v>
      </c>
      <c r="G74" s="1">
        <v>538059.35</v>
      </c>
      <c r="H74" s="1">
        <f>+G74+C74</f>
        <v>0</v>
      </c>
    </row>
    <row r="75" spans="1:9">
      <c r="A75" t="s">
        <v>786</v>
      </c>
      <c r="B75" t="s">
        <v>787</v>
      </c>
      <c r="C75" s="1">
        <v>-731235.47</v>
      </c>
      <c r="D75" s="18"/>
      <c r="F75" s="12"/>
      <c r="G75" s="1"/>
      <c r="I75" s="27" t="s">
        <v>540</v>
      </c>
    </row>
    <row r="76" spans="1:9">
      <c r="A76" t="s">
        <v>622</v>
      </c>
      <c r="B76" t="s">
        <v>623</v>
      </c>
      <c r="C76" s="1">
        <v>-468970.5</v>
      </c>
      <c r="D76" s="18"/>
      <c r="F76" s="12"/>
      <c r="G76" s="1"/>
      <c r="I76" s="26" t="s">
        <v>842</v>
      </c>
    </row>
    <row r="77" spans="1:9">
      <c r="A77" t="s">
        <v>644</v>
      </c>
      <c r="B77" t="s">
        <v>645</v>
      </c>
      <c r="C77" s="1">
        <v>-513572.21</v>
      </c>
      <c r="D77" s="18"/>
      <c r="F77" s="12"/>
      <c r="G77" s="1"/>
      <c r="I77" s="26" t="s">
        <v>842</v>
      </c>
    </row>
    <row r="78" spans="1:9">
      <c r="A78" t="s">
        <v>107</v>
      </c>
      <c r="B78" t="s">
        <v>108</v>
      </c>
      <c r="C78" s="1">
        <v>1160</v>
      </c>
      <c r="D78" s="18"/>
      <c r="F78" s="12"/>
      <c r="G78" s="1"/>
      <c r="I78" t="s">
        <v>845</v>
      </c>
    </row>
    <row r="79" spans="1:9">
      <c r="A79" t="s">
        <v>45</v>
      </c>
      <c r="B79" t="s">
        <v>46</v>
      </c>
      <c r="C79" s="1">
        <v>-252299.21</v>
      </c>
      <c r="D79" s="18"/>
      <c r="F79" s="12"/>
      <c r="G79" s="1"/>
      <c r="I79" s="6" t="s">
        <v>843</v>
      </c>
    </row>
    <row r="80" spans="1:9">
      <c r="A80" t="s">
        <v>205</v>
      </c>
      <c r="B80" t="s">
        <v>206</v>
      </c>
      <c r="C80" s="1">
        <v>-273384.83</v>
      </c>
      <c r="D80" s="18"/>
      <c r="E80" t="s">
        <v>481</v>
      </c>
      <c r="F80" s="12">
        <v>42569</v>
      </c>
      <c r="G80" s="1">
        <v>273384.83</v>
      </c>
      <c r="H80" s="1">
        <f>+G80+C80</f>
        <v>0</v>
      </c>
    </row>
    <row r="81" spans="1:9">
      <c r="A81" t="s">
        <v>189</v>
      </c>
      <c r="B81" t="s">
        <v>190</v>
      </c>
      <c r="C81" s="1">
        <v>-273384.83</v>
      </c>
      <c r="D81" s="18"/>
      <c r="E81" t="s">
        <v>482</v>
      </c>
      <c r="F81" s="12">
        <v>42569</v>
      </c>
      <c r="G81" s="1">
        <v>273384.83</v>
      </c>
      <c r="H81" s="1">
        <f>+G81+C81</f>
        <v>0</v>
      </c>
    </row>
    <row r="82" spans="1:9">
      <c r="A82" t="s">
        <v>179</v>
      </c>
      <c r="B82" t="s">
        <v>180</v>
      </c>
      <c r="C82" s="1">
        <v>-273384.83</v>
      </c>
      <c r="D82" s="18"/>
      <c r="E82" t="s">
        <v>483</v>
      </c>
      <c r="F82" s="12">
        <v>42569</v>
      </c>
      <c r="G82" s="1">
        <v>273384.83</v>
      </c>
      <c r="H82" s="1">
        <f>+G82+C82</f>
        <v>0</v>
      </c>
    </row>
    <row r="83" spans="1:9">
      <c r="A83" t="s">
        <v>742</v>
      </c>
      <c r="B83" t="s">
        <v>743</v>
      </c>
      <c r="C83" s="1">
        <v>-253836.04</v>
      </c>
      <c r="D83" s="18"/>
      <c r="E83" t="s">
        <v>835</v>
      </c>
      <c r="F83" s="12">
        <v>42618</v>
      </c>
      <c r="G83" s="1">
        <v>253836.04</v>
      </c>
      <c r="H83" s="1">
        <f>+G83+C83</f>
        <v>0</v>
      </c>
    </row>
    <row r="84" spans="1:9">
      <c r="A84" t="s">
        <v>119</v>
      </c>
      <c r="B84" t="s">
        <v>120</v>
      </c>
      <c r="C84" s="1">
        <v>-250397.18</v>
      </c>
      <c r="D84" s="18"/>
      <c r="F84" s="12"/>
      <c r="G84" s="1"/>
      <c r="I84" s="25">
        <v>2015</v>
      </c>
    </row>
    <row r="85" spans="1:9">
      <c r="A85" t="s">
        <v>201</v>
      </c>
      <c r="B85" t="s">
        <v>202</v>
      </c>
      <c r="C85" s="1">
        <v>-273384.83</v>
      </c>
      <c r="D85" s="18"/>
      <c r="E85" t="s">
        <v>484</v>
      </c>
      <c r="F85" s="12">
        <v>42569</v>
      </c>
      <c r="G85" s="1">
        <v>273384.83</v>
      </c>
      <c r="H85" s="1">
        <f>+G85+C85</f>
        <v>0</v>
      </c>
    </row>
    <row r="86" spans="1:9">
      <c r="A86" t="s">
        <v>409</v>
      </c>
      <c r="B86" t="s">
        <v>410</v>
      </c>
      <c r="C86" s="1">
        <v>-253836.04</v>
      </c>
      <c r="D86" s="18"/>
      <c r="E86" t="s">
        <v>485</v>
      </c>
      <c r="F86" s="12">
        <v>42565</v>
      </c>
      <c r="G86" s="1">
        <v>253836.04</v>
      </c>
      <c r="H86" s="1">
        <f>+G86+C86</f>
        <v>0</v>
      </c>
    </row>
    <row r="87" spans="1:9">
      <c r="A87" t="s">
        <v>105</v>
      </c>
      <c r="B87" t="s">
        <v>106</v>
      </c>
      <c r="C87">
        <v>-270</v>
      </c>
      <c r="D87" s="18"/>
      <c r="F87" s="12"/>
      <c r="G87" s="1"/>
      <c r="I87" t="s">
        <v>264</v>
      </c>
    </row>
    <row r="88" spans="1:9">
      <c r="A88" t="s">
        <v>207</v>
      </c>
      <c r="B88" t="s">
        <v>208</v>
      </c>
      <c r="C88" s="1">
        <v>3871.57</v>
      </c>
      <c r="D88" s="18"/>
      <c r="F88" s="12"/>
      <c r="G88" s="1"/>
      <c r="I88" t="s">
        <v>264</v>
      </c>
    </row>
    <row r="89" spans="1:9">
      <c r="A89" t="s">
        <v>740</v>
      </c>
      <c r="B89" t="s">
        <v>741</v>
      </c>
      <c r="C89" s="1">
        <v>226949.09</v>
      </c>
      <c r="D89" s="18"/>
      <c r="E89" t="s">
        <v>836</v>
      </c>
      <c r="F89" s="12">
        <v>42614</v>
      </c>
      <c r="G89" s="1">
        <v>45169.61</v>
      </c>
      <c r="H89" s="1">
        <f>+G89+C89</f>
        <v>272118.7</v>
      </c>
    </row>
    <row r="90" spans="1:9">
      <c r="A90" t="s">
        <v>71</v>
      </c>
      <c r="B90" t="s">
        <v>72</v>
      </c>
      <c r="C90" s="1">
        <v>1274.02</v>
      </c>
      <c r="D90" s="18"/>
      <c r="F90" s="12"/>
      <c r="G90" s="1"/>
      <c r="I90" t="s">
        <v>264</v>
      </c>
    </row>
    <row r="91" spans="1:9">
      <c r="A91" t="s">
        <v>103</v>
      </c>
      <c r="B91" t="s">
        <v>104</v>
      </c>
      <c r="C91" s="1">
        <v>-2475.6</v>
      </c>
      <c r="D91" s="18"/>
      <c r="F91" s="12"/>
      <c r="G91" s="1"/>
      <c r="I91" t="s">
        <v>264</v>
      </c>
    </row>
    <row r="92" spans="1:9">
      <c r="A92" t="s">
        <v>417</v>
      </c>
      <c r="B92" t="s">
        <v>418</v>
      </c>
      <c r="C92" s="1">
        <v>-225090.79</v>
      </c>
      <c r="D92" s="18"/>
      <c r="E92" t="s">
        <v>491</v>
      </c>
      <c r="F92" s="12">
        <v>42606</v>
      </c>
      <c r="G92" s="1">
        <v>225090.79</v>
      </c>
      <c r="H92" s="1">
        <f>+G92+C92</f>
        <v>0</v>
      </c>
    </row>
    <row r="93" spans="1:9">
      <c r="A93" t="s">
        <v>121</v>
      </c>
      <c r="B93" t="s">
        <v>122</v>
      </c>
      <c r="C93" s="1">
        <v>-41561.24</v>
      </c>
      <c r="D93" s="18"/>
      <c r="E93" t="s">
        <v>492</v>
      </c>
      <c r="F93" s="12">
        <v>42487</v>
      </c>
      <c r="G93" s="1">
        <v>291295.81</v>
      </c>
      <c r="H93" s="1">
        <f>+G93+C93</f>
        <v>249734.57</v>
      </c>
    </row>
    <row r="94" spans="1:9">
      <c r="A94" t="s">
        <v>304</v>
      </c>
      <c r="B94" t="s">
        <v>305</v>
      </c>
      <c r="C94" s="1">
        <v>-124000</v>
      </c>
      <c r="D94" s="18"/>
      <c r="E94" t="s">
        <v>494</v>
      </c>
      <c r="F94" s="12">
        <v>42597</v>
      </c>
      <c r="G94" s="1">
        <v>124000</v>
      </c>
      <c r="H94" s="1">
        <f>+G94+C94</f>
        <v>0</v>
      </c>
    </row>
    <row r="95" spans="1:9">
      <c r="A95" t="s">
        <v>101</v>
      </c>
      <c r="B95" t="s">
        <v>102</v>
      </c>
      <c r="C95" s="1">
        <v>-251360.44</v>
      </c>
      <c r="D95" s="18"/>
      <c r="E95" t="s">
        <v>495</v>
      </c>
      <c r="F95" s="12">
        <v>42489</v>
      </c>
      <c r="G95" s="1">
        <v>251360.44</v>
      </c>
      <c r="H95" s="1">
        <f>+G95+C95</f>
        <v>0</v>
      </c>
    </row>
    <row r="96" spans="1:9">
      <c r="A96" t="s">
        <v>429</v>
      </c>
      <c r="B96" t="s">
        <v>430</v>
      </c>
      <c r="C96" s="1">
        <v>-49229.279999999999</v>
      </c>
      <c r="D96" s="18"/>
      <c r="E96" t="s">
        <v>498</v>
      </c>
      <c r="F96" s="12">
        <v>42611</v>
      </c>
      <c r="G96" s="1">
        <v>225090.79</v>
      </c>
      <c r="H96" s="1">
        <f>+G96+C96</f>
        <v>175861.51</v>
      </c>
    </row>
    <row r="97" spans="1:9">
      <c r="A97" t="s">
        <v>656</v>
      </c>
      <c r="B97" t="s">
        <v>657</v>
      </c>
      <c r="C97" s="1">
        <v>-101600</v>
      </c>
      <c r="D97" s="18"/>
      <c r="F97" s="12"/>
      <c r="G97" s="1"/>
      <c r="I97" s="6" t="s">
        <v>843</v>
      </c>
    </row>
    <row r="98" spans="1:9">
      <c r="A98" t="s">
        <v>57</v>
      </c>
      <c r="B98" t="s">
        <v>58</v>
      </c>
      <c r="C98" s="1">
        <v>-1520</v>
      </c>
      <c r="D98" s="18"/>
      <c r="F98" s="12"/>
      <c r="G98" s="1"/>
      <c r="I98" t="s">
        <v>264</v>
      </c>
    </row>
    <row r="99" spans="1:9">
      <c r="A99" t="s">
        <v>708</v>
      </c>
      <c r="B99" t="s">
        <v>709</v>
      </c>
      <c r="C99" s="1">
        <v>-131680</v>
      </c>
      <c r="D99" s="18"/>
      <c r="E99" t="s">
        <v>837</v>
      </c>
      <c r="F99" s="12">
        <v>42621</v>
      </c>
      <c r="G99" s="1">
        <v>131680</v>
      </c>
      <c r="H99" s="1">
        <f>+G99+C99</f>
        <v>0</v>
      </c>
    </row>
    <row r="100" spans="1:9">
      <c r="A100" t="s">
        <v>732</v>
      </c>
      <c r="B100" t="s">
        <v>733</v>
      </c>
      <c r="C100">
        <v>-982</v>
      </c>
      <c r="D100" s="18"/>
      <c r="F100" s="12"/>
      <c r="G100" s="1"/>
      <c r="I100" t="s">
        <v>264</v>
      </c>
    </row>
    <row r="101" spans="1:9">
      <c r="A101" t="s">
        <v>59</v>
      </c>
      <c r="B101" t="s">
        <v>60</v>
      </c>
      <c r="C101">
        <v>-802</v>
      </c>
      <c r="D101" s="18"/>
      <c r="F101" s="12"/>
      <c r="G101" s="1"/>
      <c r="I101" t="s">
        <v>264</v>
      </c>
    </row>
    <row r="102" spans="1:9">
      <c r="A102" t="s">
        <v>798</v>
      </c>
      <c r="B102" t="s">
        <v>799</v>
      </c>
      <c r="C102" s="1">
        <v>-44958.85</v>
      </c>
      <c r="D102" s="18"/>
      <c r="F102" s="12"/>
      <c r="G102" s="1"/>
      <c r="I102" s="26" t="s">
        <v>842</v>
      </c>
    </row>
    <row r="103" spans="1:9">
      <c r="A103" t="s">
        <v>804</v>
      </c>
      <c r="B103" t="s">
        <v>805</v>
      </c>
      <c r="C103" s="1">
        <v>-309031.88</v>
      </c>
      <c r="D103" s="18"/>
      <c r="F103" s="12"/>
      <c r="G103" s="1"/>
      <c r="I103" s="26" t="s">
        <v>842</v>
      </c>
    </row>
    <row r="104" spans="1:9">
      <c r="A104" t="s">
        <v>83</v>
      </c>
      <c r="B104" t="s">
        <v>84</v>
      </c>
      <c r="C104" s="1">
        <v>297700.01</v>
      </c>
      <c r="D104" s="18"/>
      <c r="E104" t="s">
        <v>499</v>
      </c>
      <c r="F104" s="12">
        <v>42429</v>
      </c>
      <c r="G104" s="1">
        <v>355173.85</v>
      </c>
      <c r="H104" s="1">
        <f>+G104+C104</f>
        <v>652873.86</v>
      </c>
    </row>
    <row r="105" spans="1:9">
      <c r="A105" t="s">
        <v>690</v>
      </c>
      <c r="B105" t="s">
        <v>691</v>
      </c>
      <c r="C105" s="1">
        <v>-367631.85</v>
      </c>
      <c r="D105" s="18"/>
      <c r="F105" s="12"/>
      <c r="G105" s="1"/>
      <c r="I105" s="27" t="s">
        <v>540</v>
      </c>
    </row>
    <row r="106" spans="1:9">
      <c r="A106" t="s">
        <v>331</v>
      </c>
      <c r="B106" t="s">
        <v>332</v>
      </c>
      <c r="C106" s="1">
        <v>-309031.88</v>
      </c>
      <c r="D106" s="18"/>
      <c r="F106" s="12"/>
      <c r="G106" s="1"/>
      <c r="I106" s="26" t="s">
        <v>842</v>
      </c>
    </row>
    <row r="107" spans="1:9">
      <c r="A107" t="s">
        <v>243</v>
      </c>
      <c r="B107" t="s">
        <v>244</v>
      </c>
      <c r="C107" s="1">
        <v>-355173.85</v>
      </c>
      <c r="D107" s="18"/>
      <c r="E107" t="s">
        <v>502</v>
      </c>
      <c r="F107" s="12">
        <v>42579</v>
      </c>
      <c r="G107" s="1">
        <v>355173.85</v>
      </c>
      <c r="H107" s="1">
        <f>+G107+C107</f>
        <v>0</v>
      </c>
    </row>
    <row r="108" spans="1:9">
      <c r="A108" t="s">
        <v>698</v>
      </c>
      <c r="B108" t="s">
        <v>699</v>
      </c>
      <c r="C108" s="1">
        <v>-319873.53000000003</v>
      </c>
      <c r="D108" s="18"/>
      <c r="F108" s="12"/>
      <c r="G108" s="1"/>
      <c r="I108" s="27" t="s">
        <v>540</v>
      </c>
    </row>
    <row r="109" spans="1:9">
      <c r="A109" t="s">
        <v>620</v>
      </c>
      <c r="B109" t="s">
        <v>621</v>
      </c>
      <c r="C109" s="1">
        <v>0</v>
      </c>
      <c r="D109" s="18"/>
      <c r="F109" s="12"/>
      <c r="G109" s="1"/>
    </row>
    <row r="110" spans="1:9">
      <c r="A110" t="s">
        <v>756</v>
      </c>
      <c r="B110" t="s">
        <v>757</v>
      </c>
      <c r="C110" s="1">
        <v>0</v>
      </c>
      <c r="D110" s="18"/>
      <c r="F110" s="12"/>
      <c r="G110" s="1"/>
    </row>
    <row r="111" spans="1:9">
      <c r="A111" t="s">
        <v>764</v>
      </c>
      <c r="B111" t="s">
        <v>765</v>
      </c>
      <c r="C111" s="1">
        <v>-309031.88</v>
      </c>
      <c r="D111" s="18"/>
      <c r="F111" s="12"/>
      <c r="G111" s="1"/>
      <c r="I111" s="26" t="s">
        <v>846</v>
      </c>
    </row>
    <row r="112" spans="1:9">
      <c r="A112" t="s">
        <v>700</v>
      </c>
      <c r="B112" t="s">
        <v>701</v>
      </c>
      <c r="C112" s="1">
        <v>-319873.53000000003</v>
      </c>
      <c r="D112" s="18"/>
      <c r="F112" s="12"/>
      <c r="G112" s="1"/>
      <c r="I112" s="27" t="s">
        <v>540</v>
      </c>
    </row>
    <row r="113" spans="1:9">
      <c r="A113" t="s">
        <v>632</v>
      </c>
      <c r="B113" t="s">
        <v>633</v>
      </c>
      <c r="C113" s="1">
        <v>261700</v>
      </c>
      <c r="D113" s="18"/>
      <c r="F113" s="12"/>
      <c r="G113" s="1"/>
      <c r="I113" s="6" t="s">
        <v>843</v>
      </c>
    </row>
    <row r="114" spans="1:9">
      <c r="A114" t="s">
        <v>357</v>
      </c>
      <c r="B114" t="s">
        <v>358</v>
      </c>
      <c r="C114" s="1">
        <v>-124331.87</v>
      </c>
      <c r="D114" s="18"/>
      <c r="F114" s="12"/>
      <c r="G114" s="1"/>
      <c r="I114" s="26" t="s">
        <v>842</v>
      </c>
    </row>
    <row r="115" spans="1:9">
      <c r="A115" t="s">
        <v>239</v>
      </c>
      <c r="B115" t="s">
        <v>240</v>
      </c>
      <c r="C115" s="1">
        <v>-309031.88</v>
      </c>
      <c r="D115" s="18"/>
      <c r="E115" t="s">
        <v>506</v>
      </c>
      <c r="F115" s="12">
        <v>42579</v>
      </c>
      <c r="G115" s="1">
        <v>309031.88</v>
      </c>
      <c r="H115" s="1">
        <f>+G115+C115</f>
        <v>0</v>
      </c>
    </row>
    <row r="116" spans="1:9">
      <c r="A116" t="s">
        <v>710</v>
      </c>
      <c r="B116" t="s">
        <v>711</v>
      </c>
      <c r="C116" s="1">
        <v>-165600</v>
      </c>
      <c r="D116" s="18"/>
      <c r="E116" t="s">
        <v>838</v>
      </c>
      <c r="F116" s="12">
        <v>42621</v>
      </c>
      <c r="G116" s="1">
        <v>165600</v>
      </c>
      <c r="H116" s="1">
        <f>+G116+C116</f>
        <v>0</v>
      </c>
    </row>
    <row r="117" spans="1:9">
      <c r="A117" t="s">
        <v>91</v>
      </c>
      <c r="B117" t="s">
        <v>92</v>
      </c>
      <c r="C117" s="1">
        <v>-4820.8599999999997</v>
      </c>
      <c r="D117" s="18"/>
      <c r="F117" s="12"/>
      <c r="G117" s="1"/>
      <c r="I117" t="s">
        <v>550</v>
      </c>
    </row>
    <row r="118" spans="1:9">
      <c r="A118" t="s">
        <v>618</v>
      </c>
      <c r="B118" t="s">
        <v>619</v>
      </c>
      <c r="C118" s="1">
        <v>-381291.17</v>
      </c>
      <c r="D118" s="18"/>
      <c r="F118" s="12"/>
      <c r="G118" s="1"/>
      <c r="I118" s="26" t="s">
        <v>842</v>
      </c>
    </row>
    <row r="119" spans="1:9">
      <c r="A119" t="s">
        <v>648</v>
      </c>
      <c r="B119" t="s">
        <v>649</v>
      </c>
      <c r="C119" s="1">
        <v>-381291.18</v>
      </c>
      <c r="D119" s="18"/>
      <c r="F119" s="12"/>
      <c r="G119" s="1"/>
      <c r="I119" s="26" t="s">
        <v>842</v>
      </c>
    </row>
    <row r="120" spans="1:9">
      <c r="A120" t="s">
        <v>726</v>
      </c>
      <c r="B120" t="s">
        <v>727</v>
      </c>
      <c r="C120" s="1">
        <v>-88640</v>
      </c>
      <c r="D120" s="18"/>
      <c r="F120" s="12"/>
      <c r="G120" s="1"/>
      <c r="I120" s="26" t="s">
        <v>842</v>
      </c>
    </row>
    <row r="121" spans="1:9">
      <c r="A121" t="s">
        <v>324</v>
      </c>
      <c r="B121" t="s">
        <v>325</v>
      </c>
      <c r="C121" s="1">
        <v>-87200</v>
      </c>
      <c r="D121" s="18"/>
      <c r="E121" t="s">
        <v>508</v>
      </c>
      <c r="F121" s="12">
        <v>42611</v>
      </c>
      <c r="G121" s="1">
        <v>87200</v>
      </c>
      <c r="H121" s="1">
        <f>+G121+C121</f>
        <v>0</v>
      </c>
    </row>
    <row r="122" spans="1:9">
      <c r="A122" t="s">
        <v>123</v>
      </c>
      <c r="B122" t="s">
        <v>124</v>
      </c>
      <c r="C122" s="1">
        <v>-188015.49</v>
      </c>
      <c r="D122" s="18"/>
      <c r="F122" s="12"/>
      <c r="G122" s="1"/>
      <c r="I122" s="25">
        <v>2013</v>
      </c>
    </row>
    <row r="123" spans="1:9">
      <c r="A123" t="s">
        <v>762</v>
      </c>
      <c r="B123" t="s">
        <v>763</v>
      </c>
      <c r="C123" s="1">
        <v>-196141.88</v>
      </c>
      <c r="D123" s="18"/>
      <c r="F123" s="12"/>
      <c r="G123" s="1"/>
      <c r="I123" s="26" t="s">
        <v>842</v>
      </c>
    </row>
    <row r="124" spans="1:9">
      <c r="A124" t="s">
        <v>816</v>
      </c>
      <c r="B124" t="s">
        <v>817</v>
      </c>
      <c r="C124" s="1">
        <v>-196141.88</v>
      </c>
      <c r="D124" s="18"/>
      <c r="F124" s="12"/>
      <c r="G124" s="1"/>
      <c r="I124" s="26" t="s">
        <v>842</v>
      </c>
    </row>
    <row r="125" spans="1:9">
      <c r="A125" t="s">
        <v>666</v>
      </c>
      <c r="B125" t="s">
        <v>667</v>
      </c>
      <c r="C125" s="1">
        <v>142462.75</v>
      </c>
      <c r="D125" s="18"/>
      <c r="F125" s="12"/>
      <c r="G125" s="1"/>
      <c r="I125" t="s">
        <v>847</v>
      </c>
    </row>
    <row r="126" spans="1:9">
      <c r="A126" t="s">
        <v>89</v>
      </c>
      <c r="B126" t="s">
        <v>90</v>
      </c>
      <c r="C126" s="1">
        <v>-173281.88</v>
      </c>
      <c r="D126" s="18"/>
      <c r="E126" t="s">
        <v>510</v>
      </c>
      <c r="F126" s="12">
        <v>42429</v>
      </c>
      <c r="G126" s="1">
        <v>173281.88</v>
      </c>
      <c r="H126" s="1">
        <f>+G126+C126</f>
        <v>0</v>
      </c>
    </row>
    <row r="127" spans="1:9">
      <c r="A127" t="s">
        <v>419</v>
      </c>
      <c r="B127" t="s">
        <v>420</v>
      </c>
      <c r="C127" s="1">
        <v>-175981.88</v>
      </c>
      <c r="D127" s="18"/>
      <c r="E127" t="s">
        <v>512</v>
      </c>
      <c r="F127" s="12">
        <v>42606</v>
      </c>
      <c r="G127" s="1">
        <v>175981.88</v>
      </c>
      <c r="H127" s="1">
        <f>+G127+C127</f>
        <v>0</v>
      </c>
    </row>
    <row r="128" spans="1:9">
      <c r="A128" t="s">
        <v>99</v>
      </c>
      <c r="B128" t="s">
        <v>100</v>
      </c>
      <c r="C128" s="1">
        <v>-173281.88</v>
      </c>
      <c r="D128" s="18"/>
      <c r="E128" t="s">
        <v>513</v>
      </c>
      <c r="F128" s="12">
        <v>42475</v>
      </c>
      <c r="G128" s="1">
        <v>173281.88</v>
      </c>
      <c r="H128" s="1">
        <f>+G128+C128</f>
        <v>0</v>
      </c>
    </row>
    <row r="129" spans="1:9">
      <c r="A129" t="s">
        <v>75</v>
      </c>
      <c r="B129" t="s">
        <v>76</v>
      </c>
      <c r="C129" s="1">
        <v>-10418.33</v>
      </c>
      <c r="D129" s="18"/>
      <c r="F129" s="12"/>
      <c r="G129" s="1"/>
      <c r="I129" t="s">
        <v>264</v>
      </c>
    </row>
    <row r="130" spans="1:9">
      <c r="A130" t="s">
        <v>796</v>
      </c>
      <c r="B130" t="s">
        <v>797</v>
      </c>
      <c r="C130" s="1">
        <v>-79941.88</v>
      </c>
      <c r="D130" s="18"/>
      <c r="F130" s="12"/>
      <c r="G130" s="1"/>
      <c r="I130" s="26" t="s">
        <v>842</v>
      </c>
    </row>
    <row r="131" spans="1:9">
      <c r="A131" t="s">
        <v>97</v>
      </c>
      <c r="B131" t="s">
        <v>98</v>
      </c>
      <c r="C131" s="1">
        <v>-173281.88</v>
      </c>
      <c r="D131" s="18"/>
      <c r="E131" t="s">
        <v>515</v>
      </c>
      <c r="F131" s="12">
        <v>42475</v>
      </c>
      <c r="G131" s="1">
        <v>173281.88</v>
      </c>
      <c r="H131" s="1">
        <f>+G131+C131</f>
        <v>0</v>
      </c>
    </row>
    <row r="132" spans="1:9">
      <c r="A132" t="s">
        <v>395</v>
      </c>
      <c r="B132" t="s">
        <v>396</v>
      </c>
      <c r="C132" s="1">
        <v>0</v>
      </c>
      <c r="D132" s="18"/>
      <c r="F132" s="12"/>
      <c r="G132" s="1"/>
    </row>
    <row r="133" spans="1:9">
      <c r="A133" t="s">
        <v>734</v>
      </c>
      <c r="B133" t="s">
        <v>735</v>
      </c>
      <c r="C133" s="1">
        <v>0</v>
      </c>
      <c r="D133" s="18"/>
      <c r="F133" s="12"/>
      <c r="G133" s="1"/>
    </row>
    <row r="134" spans="1:9">
      <c r="A134" t="s">
        <v>808</v>
      </c>
      <c r="B134" t="s">
        <v>809</v>
      </c>
      <c r="C134" s="1">
        <v>-202441.88</v>
      </c>
      <c r="D134" s="18"/>
      <c r="F134" s="12"/>
      <c r="G134" s="1"/>
      <c r="I134" s="26" t="s">
        <v>842</v>
      </c>
    </row>
    <row r="135" spans="1:9">
      <c r="A135" t="s">
        <v>760</v>
      </c>
      <c r="B135" t="s">
        <v>761</v>
      </c>
      <c r="C135" s="1">
        <v>-202441.88</v>
      </c>
      <c r="D135" s="18"/>
      <c r="F135" s="12"/>
      <c r="G135" s="1"/>
      <c r="I135" s="26" t="s">
        <v>842</v>
      </c>
    </row>
    <row r="136" spans="1:9">
      <c r="A136" t="s">
        <v>812</v>
      </c>
      <c r="B136" t="s">
        <v>813</v>
      </c>
      <c r="C136" s="1">
        <v>-243306.94</v>
      </c>
      <c r="D136" s="18"/>
      <c r="F136" s="12"/>
      <c r="G136" s="1"/>
      <c r="I136" s="26" t="s">
        <v>842</v>
      </c>
    </row>
    <row r="137" spans="1:9">
      <c r="A137" t="s">
        <v>770</v>
      </c>
      <c r="B137" t="s">
        <v>771</v>
      </c>
      <c r="C137" s="1">
        <v>-60407.360000000001</v>
      </c>
      <c r="D137" s="18"/>
      <c r="F137" s="12"/>
      <c r="G137" s="1"/>
      <c r="I137" s="26" t="s">
        <v>842</v>
      </c>
    </row>
    <row r="138" spans="1:9">
      <c r="A138" t="s">
        <v>768</v>
      </c>
      <c r="B138" t="s">
        <v>769</v>
      </c>
      <c r="C138" s="1">
        <v>-243306.94</v>
      </c>
      <c r="D138" s="18"/>
      <c r="F138" s="12"/>
      <c r="G138" s="1"/>
      <c r="I138" s="26" t="s">
        <v>842</v>
      </c>
    </row>
    <row r="139" spans="1:9">
      <c r="A139" t="s">
        <v>752</v>
      </c>
      <c r="B139" t="s">
        <v>753</v>
      </c>
      <c r="C139" s="1">
        <v>-287205.17</v>
      </c>
      <c r="D139" s="18"/>
      <c r="F139" s="12"/>
      <c r="G139" s="1"/>
      <c r="I139" s="27" t="s">
        <v>540</v>
      </c>
    </row>
    <row r="140" spans="1:9">
      <c r="A140" t="s">
        <v>766</v>
      </c>
      <c r="B140" t="s">
        <v>767</v>
      </c>
      <c r="C140" s="1">
        <v>-287205.17</v>
      </c>
      <c r="D140" s="18"/>
      <c r="F140" s="12"/>
      <c r="G140" s="1"/>
      <c r="I140" s="26" t="s">
        <v>842</v>
      </c>
    </row>
    <row r="141" spans="1:9">
      <c r="A141" t="s">
        <v>776</v>
      </c>
      <c r="B141" t="s">
        <v>777</v>
      </c>
      <c r="C141" s="1">
        <v>-287205.17</v>
      </c>
      <c r="D141" s="18"/>
      <c r="F141" s="12"/>
      <c r="G141" s="1"/>
      <c r="I141" s="26" t="s">
        <v>842</v>
      </c>
    </row>
    <row r="142" spans="1:9">
      <c r="A142" t="s">
        <v>810</v>
      </c>
      <c r="B142" t="s">
        <v>811</v>
      </c>
      <c r="C142" s="1">
        <v>-287205.17</v>
      </c>
      <c r="D142" s="18"/>
      <c r="F142" s="12"/>
      <c r="G142" s="1"/>
      <c r="I142" s="26" t="s">
        <v>846</v>
      </c>
    </row>
    <row r="143" spans="1:9">
      <c r="A143" t="s">
        <v>0</v>
      </c>
      <c r="B143" t="s">
        <v>1</v>
      </c>
      <c r="C143" s="1">
        <v>325785.77</v>
      </c>
      <c r="D143" s="18"/>
      <c r="I143" s="25">
        <v>2015</v>
      </c>
    </row>
    <row r="144" spans="1:9">
      <c r="A144" t="s">
        <v>367</v>
      </c>
      <c r="B144" t="s">
        <v>368</v>
      </c>
      <c r="C144" s="1">
        <v>-287205.17</v>
      </c>
      <c r="D144" s="18"/>
      <c r="E144" t="s">
        <v>520</v>
      </c>
      <c r="F144" s="12">
        <v>42611</v>
      </c>
      <c r="G144" s="1">
        <v>287205.17</v>
      </c>
      <c r="H144" s="1">
        <f>+G144+C144</f>
        <v>0</v>
      </c>
    </row>
    <row r="145" spans="1:9">
      <c r="A145" t="s">
        <v>772</v>
      </c>
      <c r="B145" t="s">
        <v>773</v>
      </c>
      <c r="C145" s="1">
        <v>-159219.23000000001</v>
      </c>
      <c r="D145" s="18"/>
      <c r="F145" s="12"/>
      <c r="G145" s="1"/>
      <c r="I145" s="26" t="s">
        <v>842</v>
      </c>
    </row>
    <row r="146" spans="1:9">
      <c r="A146" t="s">
        <v>754</v>
      </c>
      <c r="B146" t="s">
        <v>755</v>
      </c>
      <c r="C146" s="1">
        <v>-51142.42</v>
      </c>
      <c r="D146" s="18"/>
      <c r="F146" s="12"/>
      <c r="G146" s="1"/>
      <c r="I146" s="26" t="s">
        <v>842</v>
      </c>
    </row>
    <row r="147" spans="1:9">
      <c r="A147" t="s">
        <v>814</v>
      </c>
      <c r="B147" t="s">
        <v>815</v>
      </c>
      <c r="C147" s="1">
        <v>251200</v>
      </c>
      <c r="D147" s="18"/>
      <c r="F147" s="12"/>
      <c r="G147" s="1"/>
      <c r="I147" s="6" t="s">
        <v>843</v>
      </c>
    </row>
    <row r="148" spans="1:9">
      <c r="A148" t="s">
        <v>792</v>
      </c>
      <c r="B148" t="s">
        <v>793</v>
      </c>
      <c r="C148" s="1">
        <v>-287205.17</v>
      </c>
      <c r="D148" s="18"/>
      <c r="F148" s="12"/>
      <c r="G148" s="1"/>
      <c r="I148" s="26" t="s">
        <v>842</v>
      </c>
    </row>
    <row r="149" spans="1:9">
      <c r="A149" t="s">
        <v>750</v>
      </c>
      <c r="B149" t="s">
        <v>751</v>
      </c>
      <c r="C149" s="1">
        <v>-287205.17</v>
      </c>
      <c r="D149" s="18"/>
      <c r="F149" s="12"/>
      <c r="G149" s="1"/>
      <c r="I149" s="27" t="s">
        <v>540</v>
      </c>
    </row>
    <row r="150" spans="1:9">
      <c r="A150" t="s">
        <v>788</v>
      </c>
      <c r="B150" t="s">
        <v>789</v>
      </c>
      <c r="C150" s="1">
        <v>-274756.39</v>
      </c>
      <c r="D150" s="18"/>
      <c r="F150" s="12"/>
      <c r="G150" s="1"/>
      <c r="I150" s="27" t="s">
        <v>540</v>
      </c>
    </row>
    <row r="151" spans="1:9">
      <c r="A151" t="s">
        <v>790</v>
      </c>
      <c r="B151" t="s">
        <v>791</v>
      </c>
      <c r="C151" s="1">
        <v>-287205.17</v>
      </c>
      <c r="D151" s="18"/>
      <c r="F151" s="12"/>
      <c r="G151" s="1"/>
      <c r="I151" s="27" t="s">
        <v>540</v>
      </c>
    </row>
    <row r="152" spans="1:9">
      <c r="A152" t="s">
        <v>746</v>
      </c>
      <c r="B152" t="s">
        <v>747</v>
      </c>
      <c r="C152" s="1">
        <v>-287205.17</v>
      </c>
      <c r="D152" s="18"/>
      <c r="F152" s="12"/>
      <c r="G152" s="1"/>
      <c r="I152" s="26" t="s">
        <v>842</v>
      </c>
    </row>
    <row r="153" spans="1:9">
      <c r="A153" t="s">
        <v>748</v>
      </c>
      <c r="B153" t="s">
        <v>749</v>
      </c>
      <c r="C153" s="1">
        <v>-287205.17</v>
      </c>
      <c r="D153" s="18"/>
      <c r="I153" s="27" t="s">
        <v>540</v>
      </c>
    </row>
    <row r="154" spans="1:9">
      <c r="A154" t="s">
        <v>774</v>
      </c>
      <c r="B154" t="s">
        <v>775</v>
      </c>
      <c r="C154" s="1">
        <v>-287205.17</v>
      </c>
      <c r="D154" s="18"/>
      <c r="I154" s="26" t="s">
        <v>842</v>
      </c>
    </row>
    <row r="155" spans="1:9">
      <c r="A155" t="s">
        <v>794</v>
      </c>
      <c r="B155" t="s">
        <v>795</v>
      </c>
      <c r="C155" s="1">
        <v>-287205.17</v>
      </c>
      <c r="D155" s="18"/>
      <c r="I155" s="27" t="s">
        <v>540</v>
      </c>
    </row>
    <row r="156" spans="1:9">
      <c r="A156" t="s">
        <v>284</v>
      </c>
      <c r="B156" t="s">
        <v>285</v>
      </c>
      <c r="C156" s="1">
        <v>-199684.98</v>
      </c>
      <c r="D156" s="18"/>
      <c r="I156" s="26" t="s">
        <v>842</v>
      </c>
    </row>
    <row r="157" spans="1:9">
      <c r="A157" t="s">
        <v>2</v>
      </c>
      <c r="B157" t="s">
        <v>3</v>
      </c>
      <c r="C157" s="1">
        <v>-199684.98</v>
      </c>
      <c r="D157" s="18"/>
      <c r="H157" s="1"/>
      <c r="I157" s="26" t="s">
        <v>842</v>
      </c>
    </row>
    <row r="158" spans="1:9">
      <c r="A158" t="s">
        <v>4</v>
      </c>
      <c r="B158" t="s">
        <v>5</v>
      </c>
      <c r="C158" s="1">
        <v>-199684.98</v>
      </c>
      <c r="D158" s="18"/>
      <c r="E158" t="s">
        <v>530</v>
      </c>
      <c r="F158" s="12">
        <v>42536</v>
      </c>
      <c r="G158" s="1">
        <v>199684.98</v>
      </c>
      <c r="H158" s="1">
        <f>+G158+C158</f>
        <v>0</v>
      </c>
    </row>
    <row r="159" spans="1:9">
      <c r="A159" t="s">
        <v>286</v>
      </c>
      <c r="B159" t="s">
        <v>287</v>
      </c>
      <c r="C159" s="1">
        <v>-15105.78</v>
      </c>
      <c r="D159" s="18"/>
      <c r="E159" t="s">
        <v>531</v>
      </c>
      <c r="F159" s="12">
        <v>42593</v>
      </c>
      <c r="G159" s="1">
        <v>199684.98</v>
      </c>
      <c r="H159" s="1">
        <f>+G159+C159</f>
        <v>184579.20000000001</v>
      </c>
    </row>
    <row r="160" spans="1:9">
      <c r="A160" t="s">
        <v>684</v>
      </c>
      <c r="B160" t="s">
        <v>685</v>
      </c>
      <c r="C160" s="1">
        <v>-199906.42</v>
      </c>
      <c r="D160" s="18"/>
      <c r="F160" s="12"/>
      <c r="G160" s="1"/>
      <c r="I160" s="26" t="s">
        <v>842</v>
      </c>
    </row>
    <row r="161" spans="1:9">
      <c r="A161" t="s">
        <v>672</v>
      </c>
      <c r="B161" t="s">
        <v>673</v>
      </c>
      <c r="C161" s="1">
        <v>-199906.42</v>
      </c>
      <c r="D161" s="18"/>
      <c r="F161" s="12"/>
      <c r="G161" s="1"/>
      <c r="I161" s="26" t="s">
        <v>842</v>
      </c>
    </row>
    <row r="162" spans="1:9">
      <c r="A162" t="s">
        <v>634</v>
      </c>
      <c r="B162" t="s">
        <v>635</v>
      </c>
      <c r="C162" s="1">
        <v>-92978.47</v>
      </c>
      <c r="D162" s="18"/>
      <c r="F162" s="12"/>
      <c r="G162" s="1"/>
      <c r="I162" s="26" t="s">
        <v>842</v>
      </c>
    </row>
    <row r="163" spans="1:9">
      <c r="A163" t="s">
        <v>624</v>
      </c>
      <c r="B163" t="s">
        <v>625</v>
      </c>
      <c r="C163" s="1">
        <v>-199906.42</v>
      </c>
      <c r="D163" s="18"/>
      <c r="F163" s="12"/>
      <c r="G163" s="1"/>
      <c r="I163" s="26" t="s">
        <v>842</v>
      </c>
    </row>
    <row r="164" spans="1:9">
      <c r="A164" t="s">
        <v>646</v>
      </c>
      <c r="B164" t="s">
        <v>647</v>
      </c>
      <c r="C164" s="1">
        <v>-129943.67</v>
      </c>
      <c r="D164" s="18"/>
      <c r="F164" s="12"/>
      <c r="G164" s="1"/>
      <c r="I164" s="26" t="s">
        <v>842</v>
      </c>
    </row>
    <row r="165" spans="1:9">
      <c r="A165" t="s">
        <v>628</v>
      </c>
      <c r="B165" t="s">
        <v>629</v>
      </c>
      <c r="C165" s="1">
        <v>-6605.09</v>
      </c>
      <c r="D165" s="18"/>
      <c r="I165" s="26" t="s">
        <v>842</v>
      </c>
    </row>
    <row r="166" spans="1:9">
      <c r="A166" t="s">
        <v>680</v>
      </c>
      <c r="B166" t="s">
        <v>681</v>
      </c>
      <c r="C166" s="1">
        <v>-199906.42</v>
      </c>
      <c r="D166" s="18"/>
      <c r="I166" s="27" t="s">
        <v>540</v>
      </c>
    </row>
    <row r="167" spans="1:9">
      <c r="A167" t="s">
        <v>630</v>
      </c>
      <c r="B167" t="s">
        <v>631</v>
      </c>
      <c r="C167" s="1">
        <v>-181886.42</v>
      </c>
      <c r="D167" s="18"/>
      <c r="I167" s="26" t="s">
        <v>842</v>
      </c>
    </row>
    <row r="168" spans="1:9">
      <c r="A168" t="s">
        <v>688</v>
      </c>
      <c r="B168" t="s">
        <v>689</v>
      </c>
      <c r="C168" s="1">
        <v>-219901.88</v>
      </c>
      <c r="D168" s="18"/>
      <c r="I168" s="27" t="s">
        <v>540</v>
      </c>
    </row>
    <row r="169" spans="1:9">
      <c r="A169" t="s">
        <v>682</v>
      </c>
      <c r="B169" t="s">
        <v>683</v>
      </c>
      <c r="C169" s="1">
        <v>-183451.88</v>
      </c>
      <c r="D169" s="18"/>
      <c r="I169" s="26" t="s">
        <v>842</v>
      </c>
    </row>
    <row r="170" spans="1:9">
      <c r="A170" t="s">
        <v>686</v>
      </c>
      <c r="B170" t="s">
        <v>687</v>
      </c>
      <c r="C170" s="1">
        <v>-206221.88</v>
      </c>
      <c r="D170" s="18"/>
      <c r="I170" s="26" t="s">
        <v>842</v>
      </c>
    </row>
    <row r="171" spans="1:9">
      <c r="A171" t="s">
        <v>670</v>
      </c>
      <c r="B171" t="s">
        <v>671</v>
      </c>
      <c r="C171" s="1">
        <v>-219901.88</v>
      </c>
      <c r="D171" s="18"/>
      <c r="I171" s="27" t="s">
        <v>540</v>
      </c>
    </row>
    <row r="172" spans="1:9">
      <c r="A172" t="s">
        <v>636</v>
      </c>
      <c r="B172" t="s">
        <v>637</v>
      </c>
      <c r="C172" s="1">
        <v>-206221.88</v>
      </c>
      <c r="D172" s="18"/>
      <c r="I172" s="26" t="s">
        <v>842</v>
      </c>
    </row>
    <row r="173" spans="1:9">
      <c r="A173" t="s">
        <v>642</v>
      </c>
      <c r="B173" t="s">
        <v>643</v>
      </c>
      <c r="C173" s="1">
        <v>-41798.120000000003</v>
      </c>
      <c r="D173" s="18"/>
      <c r="I173" t="s">
        <v>264</v>
      </c>
    </row>
    <row r="174" spans="1:9">
      <c r="A174" t="s">
        <v>664</v>
      </c>
      <c r="B174" t="s">
        <v>665</v>
      </c>
      <c r="C174" s="1">
        <v>-219901.88</v>
      </c>
      <c r="D174" s="18"/>
      <c r="I174" s="26" t="s">
        <v>842</v>
      </c>
    </row>
    <row r="175" spans="1:9">
      <c r="A175" t="s">
        <v>650</v>
      </c>
      <c r="B175" t="s">
        <v>651</v>
      </c>
      <c r="C175" s="1">
        <v>-219901.88</v>
      </c>
      <c r="D175" s="18"/>
      <c r="I175" s="6" t="s">
        <v>843</v>
      </c>
    </row>
    <row r="176" spans="1:9">
      <c r="A176" t="s">
        <v>668</v>
      </c>
      <c r="B176" t="s">
        <v>669</v>
      </c>
      <c r="C176" s="1">
        <v>-77439.13</v>
      </c>
      <c r="D176" s="18"/>
      <c r="I176" s="26" t="s">
        <v>842</v>
      </c>
    </row>
    <row r="177" spans="1:12">
      <c r="A177" t="s">
        <v>676</v>
      </c>
      <c r="B177" t="s">
        <v>677</v>
      </c>
      <c r="C177" s="1">
        <v>-219901.88</v>
      </c>
      <c r="D177" s="18"/>
      <c r="I177" s="26" t="s">
        <v>842</v>
      </c>
    </row>
    <row r="178" spans="1:12">
      <c r="A178" t="s">
        <v>678</v>
      </c>
      <c r="B178" t="s">
        <v>679</v>
      </c>
      <c r="C178" s="1">
        <v>-183451.88</v>
      </c>
      <c r="D178" s="18"/>
      <c r="I178" s="26" t="s">
        <v>842</v>
      </c>
    </row>
    <row r="179" spans="1:12">
      <c r="A179" t="s">
        <v>662</v>
      </c>
      <c r="B179" t="s">
        <v>663</v>
      </c>
      <c r="C179" s="1">
        <v>-206221.88</v>
      </c>
      <c r="D179" s="18"/>
      <c r="I179" s="6" t="s">
        <v>843</v>
      </c>
    </row>
    <row r="180" spans="1:12">
      <c r="A180" t="s">
        <v>640</v>
      </c>
      <c r="B180" t="s">
        <v>641</v>
      </c>
      <c r="C180" s="1">
        <v>-206221.88</v>
      </c>
      <c r="D180" s="18"/>
      <c r="I180" s="27" t="s">
        <v>540</v>
      </c>
    </row>
    <row r="181" spans="1:12">
      <c r="A181" t="s">
        <v>674</v>
      </c>
      <c r="B181" t="s">
        <v>675</v>
      </c>
      <c r="C181" s="1">
        <v>-206221.88</v>
      </c>
      <c r="D181" s="18"/>
      <c r="I181" s="26" t="s">
        <v>842</v>
      </c>
    </row>
    <row r="182" spans="1:12">
      <c r="A182" t="s">
        <v>638</v>
      </c>
      <c r="B182" t="s">
        <v>639</v>
      </c>
      <c r="C182" s="1">
        <v>-79311.38</v>
      </c>
      <c r="D182" s="18"/>
      <c r="I182" s="26" t="s">
        <v>842</v>
      </c>
    </row>
    <row r="183" spans="1:12">
      <c r="A183" t="s">
        <v>253</v>
      </c>
      <c r="B183" t="s">
        <v>254</v>
      </c>
      <c r="C183" s="1">
        <v>911062.46</v>
      </c>
      <c r="D183" s="18"/>
    </row>
    <row r="184" spans="1:12">
      <c r="A184" t="s">
        <v>306</v>
      </c>
      <c r="B184" t="s">
        <v>307</v>
      </c>
      <c r="C184" s="1">
        <v>-92800</v>
      </c>
      <c r="D184" s="18"/>
      <c r="E184" t="s">
        <v>535</v>
      </c>
      <c r="F184" s="12">
        <v>42597</v>
      </c>
      <c r="G184" s="1">
        <v>92800</v>
      </c>
      <c r="H184" s="1">
        <f>+G184+C184</f>
        <v>0</v>
      </c>
    </row>
    <row r="185" spans="1:12">
      <c r="A185" t="s">
        <v>308</v>
      </c>
      <c r="B185" t="s">
        <v>309</v>
      </c>
      <c r="C185" s="1">
        <v>-106400</v>
      </c>
      <c r="D185" s="18"/>
      <c r="E185" t="s">
        <v>536</v>
      </c>
      <c r="F185" s="12">
        <v>42613</v>
      </c>
      <c r="G185" s="1">
        <v>106400</v>
      </c>
      <c r="H185" s="1">
        <f>+G185+C185</f>
        <v>0</v>
      </c>
    </row>
    <row r="186" spans="1:12">
      <c r="J186" s="12"/>
      <c r="L186" s="1"/>
    </row>
    <row r="187" spans="1:12">
      <c r="J187" s="12"/>
      <c r="L187" s="1"/>
    </row>
    <row r="188" spans="1:12">
      <c r="E188" t="s">
        <v>826</v>
      </c>
      <c r="F188" s="12">
        <v>42618</v>
      </c>
      <c r="G188" s="1">
        <v>394500.3</v>
      </c>
      <c r="J188" s="12"/>
      <c r="L188" s="1"/>
    </row>
    <row r="189" spans="1:12">
      <c r="E189" t="s">
        <v>827</v>
      </c>
      <c r="F189" s="12">
        <v>42612</v>
      </c>
      <c r="G189" s="1">
        <v>394500.3</v>
      </c>
      <c r="J189" s="12"/>
      <c r="L189" s="1"/>
    </row>
    <row r="190" spans="1:12">
      <c r="E190" t="s">
        <v>827</v>
      </c>
      <c r="F190" s="12">
        <v>42612</v>
      </c>
      <c r="G190" s="1">
        <v>394500.3</v>
      </c>
      <c r="J190" s="12"/>
      <c r="L190" s="1"/>
    </row>
    <row r="191" spans="1:12">
      <c r="E191" t="s">
        <v>828</v>
      </c>
      <c r="F191" s="12">
        <v>42618</v>
      </c>
      <c r="G191" s="1">
        <v>394500.3</v>
      </c>
    </row>
    <row r="192" spans="1:12">
      <c r="E192" t="s">
        <v>829</v>
      </c>
      <c r="F192" s="12">
        <v>42618</v>
      </c>
      <c r="G192" s="1">
        <v>334550.12</v>
      </c>
    </row>
    <row r="193" spans="5:7">
      <c r="E193" t="s">
        <v>439</v>
      </c>
      <c r="F193" s="12">
        <v>42391</v>
      </c>
      <c r="G193" s="1">
        <v>327984.21999999997</v>
      </c>
    </row>
    <row r="194" spans="5:7">
      <c r="E194" t="s">
        <v>831</v>
      </c>
      <c r="F194" s="12">
        <v>42621</v>
      </c>
      <c r="G194" s="1">
        <v>148800</v>
      </c>
    </row>
    <row r="195" spans="5:7">
      <c r="E195" t="s">
        <v>445</v>
      </c>
      <c r="F195" s="12">
        <v>42590</v>
      </c>
      <c r="G195" s="1">
        <v>296665.57</v>
      </c>
    </row>
    <row r="196" spans="5:7">
      <c r="E196" t="s">
        <v>452</v>
      </c>
      <c r="F196" s="12">
        <v>42545</v>
      </c>
      <c r="G196" s="1">
        <v>228250.21</v>
      </c>
    </row>
    <row r="197" spans="5:7">
      <c r="E197" t="s">
        <v>453</v>
      </c>
      <c r="F197" s="12">
        <v>42545</v>
      </c>
      <c r="G197" s="1">
        <v>228250.21</v>
      </c>
    </row>
    <row r="198" spans="5:7">
      <c r="E198" t="s">
        <v>457</v>
      </c>
      <c r="F198" s="12">
        <v>42585</v>
      </c>
      <c r="G198" s="1">
        <v>76250.210000000006</v>
      </c>
    </row>
    <row r="199" spans="5:7">
      <c r="E199" t="s">
        <v>462</v>
      </c>
      <c r="F199" s="12">
        <v>42534</v>
      </c>
      <c r="G199" s="1">
        <v>228250.21</v>
      </c>
    </row>
    <row r="200" spans="5:7">
      <c r="E200" t="s">
        <v>468</v>
      </c>
      <c r="F200" s="12">
        <v>42426</v>
      </c>
      <c r="G200" s="1">
        <v>363500.89</v>
      </c>
    </row>
    <row r="201" spans="5:7">
      <c r="E201" t="s">
        <v>470</v>
      </c>
      <c r="F201" s="12">
        <v>42404</v>
      </c>
      <c r="G201" s="1">
        <v>407962.53</v>
      </c>
    </row>
    <row r="202" spans="5:7">
      <c r="E202" t="s">
        <v>474</v>
      </c>
      <c r="F202" s="12">
        <v>42563</v>
      </c>
      <c r="G202" s="1">
        <v>299280</v>
      </c>
    </row>
    <row r="203" spans="5:7">
      <c r="E203" t="s">
        <v>478</v>
      </c>
      <c r="F203" s="12">
        <v>42592</v>
      </c>
      <c r="G203" s="1">
        <v>385359.35</v>
      </c>
    </row>
    <row r="204" spans="5:7">
      <c r="E204" t="s">
        <v>479</v>
      </c>
      <c r="F204" s="12">
        <v>42608</v>
      </c>
      <c r="G204" s="1">
        <v>706962.93</v>
      </c>
    </row>
    <row r="205" spans="5:7">
      <c r="E205" t="s">
        <v>487</v>
      </c>
      <c r="F205" s="12">
        <v>42565</v>
      </c>
      <c r="G205" s="1">
        <v>273384.83</v>
      </c>
    </row>
    <row r="206" spans="5:7">
      <c r="E206" t="s">
        <v>493</v>
      </c>
      <c r="F206" s="12">
        <v>42492</v>
      </c>
      <c r="G206" s="1">
        <v>270738.48</v>
      </c>
    </row>
    <row r="207" spans="5:7">
      <c r="E207" t="s">
        <v>500</v>
      </c>
      <c r="F207" s="12">
        <v>42569</v>
      </c>
      <c r="G207" s="1">
        <v>105668.33</v>
      </c>
    </row>
    <row r="208" spans="5:7">
      <c r="E208" t="s">
        <v>504</v>
      </c>
      <c r="F208" s="12">
        <v>42611</v>
      </c>
      <c r="G208" s="1">
        <v>215473.85</v>
      </c>
    </row>
    <row r="209" spans="5:7">
      <c r="E209" t="s">
        <v>505</v>
      </c>
      <c r="F209" s="12">
        <v>42593</v>
      </c>
      <c r="G209" s="1">
        <v>309031.88</v>
      </c>
    </row>
    <row r="210" spans="5:7">
      <c r="E210" t="s">
        <v>839</v>
      </c>
      <c r="F210" s="12">
        <v>42614</v>
      </c>
      <c r="G210" s="1">
        <v>314964.53000000003</v>
      </c>
    </row>
    <row r="211" spans="5:7">
      <c r="E211" t="s">
        <v>840</v>
      </c>
      <c r="F211" s="12">
        <v>42611</v>
      </c>
      <c r="G211" s="1">
        <v>314964.53000000003</v>
      </c>
    </row>
    <row r="212" spans="5:7">
      <c r="E212" t="s">
        <v>841</v>
      </c>
      <c r="F212" s="12">
        <v>42608</v>
      </c>
      <c r="G212" s="1">
        <v>381164.68</v>
      </c>
    </row>
    <row r="213" spans="5:7">
      <c r="E213" t="s">
        <v>509</v>
      </c>
      <c r="F213" s="12">
        <v>42564</v>
      </c>
      <c r="G213" s="1">
        <v>30217.119999999999</v>
      </c>
    </row>
    <row r="214" spans="5:7">
      <c r="E214" t="s">
        <v>511</v>
      </c>
      <c r="F214" s="12">
        <v>42300</v>
      </c>
      <c r="G214" s="1">
        <v>173281.88</v>
      </c>
    </row>
    <row r="215" spans="5:7">
      <c r="E215" t="s">
        <v>518</v>
      </c>
      <c r="F215" s="12">
        <v>42445</v>
      </c>
      <c r="G215" s="1">
        <v>199381.88</v>
      </c>
    </row>
    <row r="216" spans="5:7">
      <c r="E216" t="s">
        <v>519</v>
      </c>
      <c r="F216" s="12">
        <v>42606</v>
      </c>
      <c r="G216" s="1">
        <v>243306.94</v>
      </c>
    </row>
    <row r="217" spans="5:7">
      <c r="E217" t="s">
        <v>526</v>
      </c>
      <c r="F217" s="12">
        <v>42606</v>
      </c>
      <c r="G217" s="1">
        <v>274756.39</v>
      </c>
    </row>
    <row r="218" spans="5:7">
      <c r="E218" t="s">
        <v>537</v>
      </c>
      <c r="F218" s="12">
        <v>42529</v>
      </c>
      <c r="G218" s="1">
        <v>212430.91</v>
      </c>
    </row>
    <row r="219" spans="5:7">
      <c r="E219" t="s">
        <v>539</v>
      </c>
      <c r="F219" s="12">
        <v>42433</v>
      </c>
      <c r="G219" s="1">
        <v>201720.91</v>
      </c>
    </row>
    <row r="220" spans="5:7">
      <c r="E220" t="s">
        <v>539</v>
      </c>
      <c r="F220" s="12">
        <v>42433</v>
      </c>
      <c r="G220" s="1">
        <v>201720.91</v>
      </c>
    </row>
  </sheetData>
  <autoFilter ref="A7:I185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2016-08-03T16:54:13Z</dcterms:created>
  <dcterms:modified xsi:type="dcterms:W3CDTF">2016-10-21T21:13:36Z</dcterms:modified>
</cp:coreProperties>
</file>